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MANAKA_19_04_2562\งานการเงินการคลัง\ข้อมูลต้นทุนบริการ Quick Method\Quick Method ปี 2563\"/>
    </mc:Choice>
  </mc:AlternateContent>
  <xr:revisionPtr revIDLastSave="0" documentId="13_ncr:1_{AE539C62-FFAE-4640-8F45-E89070F9FC82}" xr6:coauthVersionLast="45" xr6:coauthVersionMax="45" xr10:uidLastSave="{00000000-0000-0000-0000-000000000000}"/>
  <bookViews>
    <workbookView xWindow="-109" yWindow="-109" windowWidth="26301" windowHeight="14305" activeTab="1" xr2:uid="{B50E995E-B294-4408-9CB9-F0D676361ABE}"/>
  </bookViews>
  <sheets>
    <sheet name="คำนวณUnit Cost ก.พ.63 _17032563" sheetId="2" r:id="rId1"/>
    <sheet name="ก.พ.63 pop UC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'ก.พ.63 pop UC'!$A$6:$U$6</definedName>
    <definedName name="_q06">#REF!</definedName>
    <definedName name="DATA" localSheetId="0">#REF!</definedName>
    <definedName name="DATA">#REF!</definedName>
    <definedName name="_xlnm.Print_Titles" localSheetId="0">'คำนวณUnit Cost ก.พ.63 _17032563'!$1:$4</definedName>
    <definedName name="q_รหัสหลัก51">#REF!</definedName>
    <definedName name="q_สสจ51">#REF!</definedName>
    <definedName name="q_สสอ_51">#REF!</definedName>
    <definedName name="q_สสอ51">#REF!</definedName>
    <definedName name="q_สอ_51">#REF!</definedName>
    <definedName name="q00_เขต">#REF!</definedName>
    <definedName name="q01_จังหวัด">#REF!</definedName>
    <definedName name="q01_รพสต9762">#REF!</definedName>
    <definedName name="q01_รหัสหลัก">#REF!</definedName>
    <definedName name="q01_สสจ">#REF!</definedName>
    <definedName name="q01_สสจ1">#REF!</definedName>
    <definedName name="q02_รพศ_รพท">[2]รพศ_รพท_รพช!$A$1:$V$836</definedName>
    <definedName name="q02_รพศ_รพท_รพช">#REF!</definedName>
    <definedName name="q03_ทำเนียบเตียงใหม่">#REF!</definedName>
    <definedName name="q03_ทำเนียบเตียงใหม่1">#REF!</definedName>
    <definedName name="q03_รพศ_รพท_รพช_52">#REF!</definedName>
    <definedName name="q03_สสอ">#REF!</definedName>
    <definedName name="q04_รพสต">#REF!</definedName>
    <definedName name="q05_รพศ_รพท_รพช_มีอำเภอรับผิดชอบ">#REF!</definedName>
    <definedName name="q05_หน่วยงานย่อย">#REF!</definedName>
    <definedName name="q06_รพ">#REF!</definedName>
    <definedName name="q07_สสอ">#REF!</definedName>
    <definedName name="q07_สสอ1">#REF!</definedName>
    <definedName name="q08_รพสตหน่วยงานย่อย">#REF!</definedName>
    <definedName name="q08_รพสตหน่วยงานย่อย1">#REF!</definedName>
    <definedName name="q1_รพ877">#REF!</definedName>
    <definedName name="q11_สสจ_มีเขตรหัสพื้นที่">#REF!</definedName>
    <definedName name="q12_รพศรพทรพช891">#REF!</definedName>
    <definedName name="q12_รพศรพทรพช8911">#REF!</definedName>
    <definedName name="q12_รพศรพทรพช896">#REF!</definedName>
    <definedName name="q12_สสจ_52">#REF!</definedName>
    <definedName name="q14_รพสต97631">#REF!</definedName>
    <definedName name="q2_รพ883">#REF!</definedName>
    <definedName name="Query1">#REF!</definedName>
    <definedName name="t01_รพศรพทรพช876">#REF!</definedName>
    <definedName name="t02_สสอ">#REF!</definedName>
    <definedName name="t03_รพสต9762">#REF!</definedName>
    <definedName name="t11_สสจ_ที่ไม่ตรงกับ_t12_สสจ">#REF!</definedName>
    <definedName name="t13_รพศ_รพท_รพช_ที่ไม่ตรงกับ_t14_รพศ_รพท_รพช">#REF!</definedName>
    <definedName name="t15_สสอ_ที่ไม่ตรงกับ_t16_สสอ">#REF!</definedName>
    <definedName name="t17_รพสตหน่วยงานย่อย_ที่ไม่ตรงกับ_t18_รพสตหน่วยงานย่อย">#REF!</definedName>
    <definedName name="t3_รพศรพทรพช883">[3]t3_รพศรพทรพช883!$A$1:$AH$884</definedName>
    <definedName name="จำนวนรพ_ตามSP">#REF!</definedName>
    <definedName name="จำนวนรพ_รายเขต">#REF!</definedName>
    <definedName name="ทำเนียบสถานบริการ">#REF!</definedName>
    <definedName name="รหัสหลัก5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52" i="2" l="1"/>
  <c r="X450" i="2"/>
  <c r="AN447" i="2"/>
  <c r="BD446" i="2"/>
  <c r="AD446" i="2"/>
  <c r="J446" i="2"/>
  <c r="BP444" i="2"/>
  <c r="AW444" i="2"/>
  <c r="AW463" i="2" s="1"/>
  <c r="AH444" i="2"/>
  <c r="AH463" i="2" s="1"/>
  <c r="BQ443" i="2"/>
  <c r="BE443" i="2"/>
  <c r="AS443" i="2"/>
  <c r="AG443" i="2"/>
  <c r="U443" i="2"/>
  <c r="I443" i="2"/>
  <c r="BY442" i="2"/>
  <c r="BX442" i="2"/>
  <c r="BW442" i="2"/>
  <c r="BV442" i="2"/>
  <c r="BU442" i="2"/>
  <c r="BT442" i="2"/>
  <c r="BS442" i="2"/>
  <c r="BR442" i="2"/>
  <c r="BQ442" i="2"/>
  <c r="BP442" i="2"/>
  <c r="BO442" i="2"/>
  <c r="BN442" i="2"/>
  <c r="BM442" i="2"/>
  <c r="BL442" i="2"/>
  <c r="BK442" i="2"/>
  <c r="BJ442" i="2"/>
  <c r="BI442" i="2"/>
  <c r="BH442" i="2"/>
  <c r="BG442" i="2"/>
  <c r="BF442" i="2"/>
  <c r="BE442" i="2"/>
  <c r="BD442" i="2"/>
  <c r="BC442" i="2"/>
  <c r="BB442" i="2"/>
  <c r="BA442" i="2"/>
  <c r="AZ442" i="2"/>
  <c r="AY442" i="2"/>
  <c r="AX442" i="2"/>
  <c r="AW442" i="2"/>
  <c r="AV442" i="2"/>
  <c r="AU442" i="2"/>
  <c r="AT442" i="2"/>
  <c r="AS442" i="2"/>
  <c r="AR442" i="2"/>
  <c r="AQ442" i="2"/>
  <c r="AP442" i="2"/>
  <c r="AO442" i="2"/>
  <c r="AN442" i="2"/>
  <c r="AM442" i="2"/>
  <c r="AL442" i="2"/>
  <c r="AK442" i="2"/>
  <c r="AJ442" i="2"/>
  <c r="AI442" i="2"/>
  <c r="AH442" i="2"/>
  <c r="AG442" i="2"/>
  <c r="AF442" i="2"/>
  <c r="AE442" i="2"/>
  <c r="AD442" i="2"/>
  <c r="AC442" i="2"/>
  <c r="AB442" i="2"/>
  <c r="AA442" i="2"/>
  <c r="Z442" i="2"/>
  <c r="Y442" i="2"/>
  <c r="X442" i="2"/>
  <c r="W442" i="2"/>
  <c r="V442" i="2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BY441" i="2"/>
  <c r="BX441" i="2"/>
  <c r="BW441" i="2"/>
  <c r="BV441" i="2"/>
  <c r="BU441" i="2"/>
  <c r="BT441" i="2"/>
  <c r="BS441" i="2"/>
  <c r="BR441" i="2"/>
  <c r="BQ441" i="2"/>
  <c r="BP441" i="2"/>
  <c r="BO441" i="2"/>
  <c r="BN441" i="2"/>
  <c r="BM441" i="2"/>
  <c r="BL441" i="2"/>
  <c r="BK441" i="2"/>
  <c r="BJ441" i="2"/>
  <c r="BI441" i="2"/>
  <c r="BH441" i="2"/>
  <c r="BG441" i="2"/>
  <c r="BF441" i="2"/>
  <c r="BE441" i="2"/>
  <c r="BD441" i="2"/>
  <c r="BC441" i="2"/>
  <c r="BB441" i="2"/>
  <c r="BA441" i="2"/>
  <c r="AZ441" i="2"/>
  <c r="AY441" i="2"/>
  <c r="AX441" i="2"/>
  <c r="AW441" i="2"/>
  <c r="AV441" i="2"/>
  <c r="AU441" i="2"/>
  <c r="AT441" i="2"/>
  <c r="AS441" i="2"/>
  <c r="AR441" i="2"/>
  <c r="AQ441" i="2"/>
  <c r="AP441" i="2"/>
  <c r="AO441" i="2"/>
  <c r="AN441" i="2"/>
  <c r="AM441" i="2"/>
  <c r="AL441" i="2"/>
  <c r="AK441" i="2"/>
  <c r="AJ441" i="2"/>
  <c r="AI441" i="2"/>
  <c r="AH441" i="2"/>
  <c r="AG441" i="2"/>
  <c r="AF441" i="2"/>
  <c r="AE441" i="2"/>
  <c r="AD441" i="2"/>
  <c r="AC441" i="2"/>
  <c r="AB441" i="2"/>
  <c r="AA441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BY439" i="2"/>
  <c r="BX439" i="2"/>
  <c r="BW439" i="2"/>
  <c r="BV439" i="2"/>
  <c r="BU439" i="2"/>
  <c r="BT439" i="2"/>
  <c r="BS439" i="2"/>
  <c r="BR439" i="2"/>
  <c r="BQ439" i="2"/>
  <c r="BP439" i="2"/>
  <c r="BO439" i="2"/>
  <c r="BN439" i="2"/>
  <c r="BM439" i="2"/>
  <c r="BL439" i="2"/>
  <c r="BK439" i="2"/>
  <c r="BJ439" i="2"/>
  <c r="BI439" i="2"/>
  <c r="BH439" i="2"/>
  <c r="BG439" i="2"/>
  <c r="BF439" i="2"/>
  <c r="BE439" i="2"/>
  <c r="BD439" i="2"/>
  <c r="BC439" i="2"/>
  <c r="BB439" i="2"/>
  <c r="BA439" i="2"/>
  <c r="AZ439" i="2"/>
  <c r="AY439" i="2"/>
  <c r="AX439" i="2"/>
  <c r="AW439" i="2"/>
  <c r="AV439" i="2"/>
  <c r="AU439" i="2"/>
  <c r="AT439" i="2"/>
  <c r="AS439" i="2"/>
  <c r="AR439" i="2"/>
  <c r="AQ439" i="2"/>
  <c r="AP439" i="2"/>
  <c r="AO439" i="2"/>
  <c r="AN439" i="2"/>
  <c r="AM439" i="2"/>
  <c r="AL439" i="2"/>
  <c r="AK439" i="2"/>
  <c r="AJ439" i="2"/>
  <c r="AI439" i="2"/>
  <c r="AH439" i="2"/>
  <c r="AG439" i="2"/>
  <c r="AF439" i="2"/>
  <c r="AE439" i="2"/>
  <c r="AD439" i="2"/>
  <c r="AC439" i="2"/>
  <c r="AB439" i="2"/>
  <c r="AA439" i="2"/>
  <c r="Z439" i="2"/>
  <c r="Y439" i="2"/>
  <c r="X439" i="2"/>
  <c r="W439" i="2"/>
  <c r="V439" i="2"/>
  <c r="U439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BY244" i="2"/>
  <c r="BY451" i="2" s="1"/>
  <c r="BX244" i="2"/>
  <c r="BX451" i="2" s="1"/>
  <c r="BW244" i="2"/>
  <c r="BW451" i="2" s="1"/>
  <c r="BV244" i="2"/>
  <c r="BV451" i="2" s="1"/>
  <c r="BU244" i="2"/>
  <c r="BU451" i="2" s="1"/>
  <c r="BT244" i="2"/>
  <c r="BT451" i="2" s="1"/>
  <c r="BS244" i="2"/>
  <c r="BS451" i="2" s="1"/>
  <c r="BR244" i="2"/>
  <c r="BR451" i="2" s="1"/>
  <c r="BQ244" i="2"/>
  <c r="BQ451" i="2" s="1"/>
  <c r="BP244" i="2"/>
  <c r="BP451" i="2" s="1"/>
  <c r="BO244" i="2"/>
  <c r="BO451" i="2" s="1"/>
  <c r="BN244" i="2"/>
  <c r="BN451" i="2" s="1"/>
  <c r="BM244" i="2"/>
  <c r="BM451" i="2" s="1"/>
  <c r="BL244" i="2"/>
  <c r="BL451" i="2" s="1"/>
  <c r="BK244" i="2"/>
  <c r="BK451" i="2" s="1"/>
  <c r="BJ244" i="2"/>
  <c r="BJ451" i="2" s="1"/>
  <c r="BI244" i="2"/>
  <c r="BI451" i="2" s="1"/>
  <c r="BH244" i="2"/>
  <c r="BH451" i="2" s="1"/>
  <c r="BG244" i="2"/>
  <c r="BG451" i="2" s="1"/>
  <c r="BF244" i="2"/>
  <c r="BF451" i="2" s="1"/>
  <c r="BE244" i="2"/>
  <c r="BE451" i="2" s="1"/>
  <c r="BD244" i="2"/>
  <c r="BD451" i="2" s="1"/>
  <c r="BC244" i="2"/>
  <c r="BC451" i="2" s="1"/>
  <c r="BB244" i="2"/>
  <c r="BB451" i="2" s="1"/>
  <c r="BA244" i="2"/>
  <c r="BA451" i="2" s="1"/>
  <c r="AZ244" i="2"/>
  <c r="AZ451" i="2" s="1"/>
  <c r="AY244" i="2"/>
  <c r="AY451" i="2" s="1"/>
  <c r="AX244" i="2"/>
  <c r="AX451" i="2" s="1"/>
  <c r="AW244" i="2"/>
  <c r="AW451" i="2" s="1"/>
  <c r="AV244" i="2"/>
  <c r="AV451" i="2" s="1"/>
  <c r="AU244" i="2"/>
  <c r="AU451" i="2" s="1"/>
  <c r="AT244" i="2"/>
  <c r="AT451" i="2" s="1"/>
  <c r="AS244" i="2"/>
  <c r="AS451" i="2" s="1"/>
  <c r="AR244" i="2"/>
  <c r="AR451" i="2" s="1"/>
  <c r="AQ244" i="2"/>
  <c r="AQ451" i="2" s="1"/>
  <c r="AP244" i="2"/>
  <c r="AP451" i="2" s="1"/>
  <c r="AO244" i="2"/>
  <c r="AO451" i="2" s="1"/>
  <c r="AN244" i="2"/>
  <c r="AN451" i="2" s="1"/>
  <c r="AM244" i="2"/>
  <c r="AM451" i="2" s="1"/>
  <c r="AL244" i="2"/>
  <c r="AL451" i="2" s="1"/>
  <c r="AK244" i="2"/>
  <c r="AK451" i="2" s="1"/>
  <c r="AJ244" i="2"/>
  <c r="AJ451" i="2" s="1"/>
  <c r="AI244" i="2"/>
  <c r="AI451" i="2" s="1"/>
  <c r="AH244" i="2"/>
  <c r="AH451" i="2" s="1"/>
  <c r="AG244" i="2"/>
  <c r="AG451" i="2" s="1"/>
  <c r="AF244" i="2"/>
  <c r="AF451" i="2" s="1"/>
  <c r="AE244" i="2"/>
  <c r="AE451" i="2" s="1"/>
  <c r="AD244" i="2"/>
  <c r="AD451" i="2" s="1"/>
  <c r="AC244" i="2"/>
  <c r="AC451" i="2" s="1"/>
  <c r="AB244" i="2"/>
  <c r="AB451" i="2" s="1"/>
  <c r="AA244" i="2"/>
  <c r="AA451" i="2" s="1"/>
  <c r="Z244" i="2"/>
  <c r="Z451" i="2" s="1"/>
  <c r="Y244" i="2"/>
  <c r="Y451" i="2" s="1"/>
  <c r="X244" i="2"/>
  <c r="X451" i="2" s="1"/>
  <c r="W244" i="2"/>
  <c r="W451" i="2" s="1"/>
  <c r="V244" i="2"/>
  <c r="V451" i="2" s="1"/>
  <c r="U244" i="2"/>
  <c r="U451" i="2" s="1"/>
  <c r="T244" i="2"/>
  <c r="T451" i="2" s="1"/>
  <c r="S244" i="2"/>
  <c r="S451" i="2" s="1"/>
  <c r="R244" i="2"/>
  <c r="R451" i="2" s="1"/>
  <c r="Q244" i="2"/>
  <c r="Q451" i="2" s="1"/>
  <c r="P244" i="2"/>
  <c r="P451" i="2" s="1"/>
  <c r="O244" i="2"/>
  <c r="O451" i="2" s="1"/>
  <c r="N244" i="2"/>
  <c r="N451" i="2" s="1"/>
  <c r="M244" i="2"/>
  <c r="M451" i="2" s="1"/>
  <c r="L244" i="2"/>
  <c r="L451" i="2" s="1"/>
  <c r="K244" i="2"/>
  <c r="K451" i="2" s="1"/>
  <c r="J244" i="2"/>
  <c r="J451" i="2" s="1"/>
  <c r="I244" i="2"/>
  <c r="I451" i="2" s="1"/>
  <c r="H244" i="2"/>
  <c r="H451" i="2" s="1"/>
  <c r="G244" i="2"/>
  <c r="G451" i="2" s="1"/>
  <c r="F244" i="2"/>
  <c r="F451" i="2" s="1"/>
  <c r="E244" i="2"/>
  <c r="E451" i="2" s="1"/>
  <c r="D244" i="2"/>
  <c r="D451" i="2" s="1"/>
  <c r="BY180" i="2"/>
  <c r="BY452" i="2" s="1"/>
  <c r="BX180" i="2"/>
  <c r="BX452" i="2" s="1"/>
  <c r="BW180" i="2"/>
  <c r="BW452" i="2" s="1"/>
  <c r="BV180" i="2"/>
  <c r="BV452" i="2" s="1"/>
  <c r="BU180" i="2"/>
  <c r="BU452" i="2" s="1"/>
  <c r="BT180" i="2"/>
  <c r="BT452" i="2" s="1"/>
  <c r="BS180" i="2"/>
  <c r="BS452" i="2" s="1"/>
  <c r="BR180" i="2"/>
  <c r="BR452" i="2" s="1"/>
  <c r="BQ180" i="2"/>
  <c r="BQ452" i="2" s="1"/>
  <c r="BP180" i="2"/>
  <c r="BP452" i="2" s="1"/>
  <c r="BO180" i="2"/>
  <c r="BO452" i="2" s="1"/>
  <c r="BN180" i="2"/>
  <c r="BN452" i="2" s="1"/>
  <c r="BM180" i="2"/>
  <c r="BM452" i="2" s="1"/>
  <c r="BL180" i="2"/>
  <c r="BL452" i="2" s="1"/>
  <c r="BK180" i="2"/>
  <c r="BK452" i="2" s="1"/>
  <c r="BJ180" i="2"/>
  <c r="BJ452" i="2" s="1"/>
  <c r="BI180" i="2"/>
  <c r="BI452" i="2" s="1"/>
  <c r="BH180" i="2"/>
  <c r="BH452" i="2" s="1"/>
  <c r="BG180" i="2"/>
  <c r="BG452" i="2" s="1"/>
  <c r="BF180" i="2"/>
  <c r="BF452" i="2" s="1"/>
  <c r="BE180" i="2"/>
  <c r="BE452" i="2" s="1"/>
  <c r="BD180" i="2"/>
  <c r="BD452" i="2" s="1"/>
  <c r="BC180" i="2"/>
  <c r="BC452" i="2" s="1"/>
  <c r="BB180" i="2"/>
  <c r="BB452" i="2" s="1"/>
  <c r="BA180" i="2"/>
  <c r="BA452" i="2" s="1"/>
  <c r="AZ180" i="2"/>
  <c r="AZ452" i="2" s="1"/>
  <c r="AY180" i="2"/>
  <c r="AY452" i="2" s="1"/>
  <c r="AX180" i="2"/>
  <c r="AX452" i="2" s="1"/>
  <c r="AW180" i="2"/>
  <c r="AW452" i="2" s="1"/>
  <c r="AV180" i="2"/>
  <c r="AV452" i="2" s="1"/>
  <c r="AU180" i="2"/>
  <c r="AU452" i="2" s="1"/>
  <c r="AT180" i="2"/>
  <c r="AT452" i="2" s="1"/>
  <c r="AS180" i="2"/>
  <c r="AS452" i="2" s="1"/>
  <c r="AR180" i="2"/>
  <c r="AR452" i="2" s="1"/>
  <c r="AQ180" i="2"/>
  <c r="AQ452" i="2" s="1"/>
  <c r="AP180" i="2"/>
  <c r="AP452" i="2" s="1"/>
  <c r="AO180" i="2"/>
  <c r="AO452" i="2" s="1"/>
  <c r="AN180" i="2"/>
  <c r="AN452" i="2" s="1"/>
  <c r="AM180" i="2"/>
  <c r="AM452" i="2" s="1"/>
  <c r="AL180" i="2"/>
  <c r="AL452" i="2" s="1"/>
  <c r="AK180" i="2"/>
  <c r="AK452" i="2" s="1"/>
  <c r="AJ180" i="2"/>
  <c r="AJ452" i="2" s="1"/>
  <c r="AI180" i="2"/>
  <c r="AI452" i="2" s="1"/>
  <c r="AH180" i="2"/>
  <c r="AH452" i="2" s="1"/>
  <c r="AG180" i="2"/>
  <c r="AG452" i="2" s="1"/>
  <c r="AF180" i="2"/>
  <c r="AF452" i="2" s="1"/>
  <c r="AE180" i="2"/>
  <c r="AE452" i="2" s="1"/>
  <c r="AD180" i="2"/>
  <c r="AD452" i="2" s="1"/>
  <c r="AC180" i="2"/>
  <c r="AC452" i="2" s="1"/>
  <c r="AB180" i="2"/>
  <c r="AB452" i="2" s="1"/>
  <c r="AA180" i="2"/>
  <c r="AA452" i="2" s="1"/>
  <c r="Z180" i="2"/>
  <c r="Z452" i="2" s="1"/>
  <c r="Y180" i="2"/>
  <c r="Y452" i="2" s="1"/>
  <c r="X180" i="2"/>
  <c r="X452" i="2" s="1"/>
  <c r="W180" i="2"/>
  <c r="W452" i="2" s="1"/>
  <c r="V180" i="2"/>
  <c r="V452" i="2" s="1"/>
  <c r="U180" i="2"/>
  <c r="U452" i="2" s="1"/>
  <c r="T180" i="2"/>
  <c r="S180" i="2"/>
  <c r="S452" i="2" s="1"/>
  <c r="R180" i="2"/>
  <c r="R452" i="2" s="1"/>
  <c r="Q180" i="2"/>
  <c r="Q452" i="2" s="1"/>
  <c r="P180" i="2"/>
  <c r="P452" i="2" s="1"/>
  <c r="O180" i="2"/>
  <c r="O452" i="2" s="1"/>
  <c r="N180" i="2"/>
  <c r="N452" i="2" s="1"/>
  <c r="M180" i="2"/>
  <c r="M452" i="2" s="1"/>
  <c r="L180" i="2"/>
  <c r="L452" i="2" s="1"/>
  <c r="K180" i="2"/>
  <c r="K452" i="2" s="1"/>
  <c r="J180" i="2"/>
  <c r="J452" i="2" s="1"/>
  <c r="I180" i="2"/>
  <c r="I452" i="2" s="1"/>
  <c r="H180" i="2"/>
  <c r="H452" i="2" s="1"/>
  <c r="G180" i="2"/>
  <c r="G452" i="2" s="1"/>
  <c r="F180" i="2"/>
  <c r="F452" i="2" s="1"/>
  <c r="E180" i="2"/>
  <c r="E452" i="2" s="1"/>
  <c r="D180" i="2"/>
  <c r="D452" i="2" s="1"/>
  <c r="BY129" i="2"/>
  <c r="BX129" i="2"/>
  <c r="BW129" i="2"/>
  <c r="BV129" i="2"/>
  <c r="BU129" i="2"/>
  <c r="BU450" i="2" s="1"/>
  <c r="BT129" i="2"/>
  <c r="BT450" i="2" s="1"/>
  <c r="BS129" i="2"/>
  <c r="BS450" i="2" s="1"/>
  <c r="BR129" i="2"/>
  <c r="BR450" i="2" s="1"/>
  <c r="BQ129" i="2"/>
  <c r="BQ450" i="2" s="1"/>
  <c r="BP129" i="2"/>
  <c r="BP450" i="2" s="1"/>
  <c r="BO129" i="2"/>
  <c r="BO450" i="2" s="1"/>
  <c r="BN129" i="2"/>
  <c r="BN450" i="2" s="1"/>
  <c r="BM129" i="2"/>
  <c r="BL129" i="2"/>
  <c r="BK129" i="2"/>
  <c r="BJ129" i="2"/>
  <c r="BI129" i="2"/>
  <c r="BI450" i="2" s="1"/>
  <c r="BH129" i="2"/>
  <c r="BH444" i="2" s="1"/>
  <c r="BH463" i="2" s="1"/>
  <c r="BG129" i="2"/>
  <c r="BG450" i="2" s="1"/>
  <c r="BF129" i="2"/>
  <c r="BF450" i="2" s="1"/>
  <c r="BE129" i="2"/>
  <c r="BE450" i="2" s="1"/>
  <c r="BD129" i="2"/>
  <c r="BD450" i="2" s="1"/>
  <c r="BC129" i="2"/>
  <c r="BC450" i="2" s="1"/>
  <c r="BB129" i="2"/>
  <c r="BB450" i="2" s="1"/>
  <c r="BA129" i="2"/>
  <c r="AZ129" i="2"/>
  <c r="AZ450" i="2" s="1"/>
  <c r="AY129" i="2"/>
  <c r="AX129" i="2"/>
  <c r="AW129" i="2"/>
  <c r="AW450" i="2" s="1"/>
  <c r="AV129" i="2"/>
  <c r="AV444" i="2" s="1"/>
  <c r="AV463" i="2" s="1"/>
  <c r="AU129" i="2"/>
  <c r="AU450" i="2" s="1"/>
  <c r="AT129" i="2"/>
  <c r="AT450" i="2" s="1"/>
  <c r="AS129" i="2"/>
  <c r="AS450" i="2" s="1"/>
  <c r="AR129" i="2"/>
  <c r="AR450" i="2" s="1"/>
  <c r="AQ129" i="2"/>
  <c r="AQ450" i="2" s="1"/>
  <c r="AP129" i="2"/>
  <c r="AP450" i="2" s="1"/>
  <c r="AP453" i="2" s="1"/>
  <c r="AO129" i="2"/>
  <c r="AN129" i="2"/>
  <c r="AN450" i="2" s="1"/>
  <c r="AM129" i="2"/>
  <c r="AL129" i="2"/>
  <c r="AK129" i="2"/>
  <c r="AK450" i="2" s="1"/>
  <c r="AJ129" i="2"/>
  <c r="AJ444" i="2" s="1"/>
  <c r="AJ463" i="2" s="1"/>
  <c r="AI129" i="2"/>
  <c r="AI450" i="2" s="1"/>
  <c r="AH129" i="2"/>
  <c r="AH450" i="2" s="1"/>
  <c r="AG129" i="2"/>
  <c r="AG450" i="2" s="1"/>
  <c r="AF129" i="2"/>
  <c r="AF450" i="2" s="1"/>
  <c r="AE129" i="2"/>
  <c r="AE450" i="2" s="1"/>
  <c r="AD129" i="2"/>
  <c r="AD450" i="2" s="1"/>
  <c r="AD453" i="2" s="1"/>
  <c r="AC129" i="2"/>
  <c r="AB129" i="2"/>
  <c r="AB450" i="2" s="1"/>
  <c r="AA129" i="2"/>
  <c r="Z129" i="2"/>
  <c r="Y129" i="2"/>
  <c r="Y450" i="2" s="1"/>
  <c r="X129" i="2"/>
  <c r="X444" i="2" s="1"/>
  <c r="X463" i="2" s="1"/>
  <c r="W129" i="2"/>
  <c r="W450" i="2" s="1"/>
  <c r="V129" i="2"/>
  <c r="V450" i="2" s="1"/>
  <c r="U129" i="2"/>
  <c r="U450" i="2" s="1"/>
  <c r="T129" i="2"/>
  <c r="T450" i="2" s="1"/>
  <c r="S129" i="2"/>
  <c r="S450" i="2" s="1"/>
  <c r="R129" i="2"/>
  <c r="R450" i="2" s="1"/>
  <c r="R453" i="2" s="1"/>
  <c r="Q129" i="2"/>
  <c r="Q450" i="2" s="1"/>
  <c r="P129" i="2"/>
  <c r="P450" i="2" s="1"/>
  <c r="O129" i="2"/>
  <c r="O450" i="2" s="1"/>
  <c r="N129" i="2"/>
  <c r="N450" i="2" s="1"/>
  <c r="M129" i="2"/>
  <c r="M450" i="2" s="1"/>
  <c r="L129" i="2"/>
  <c r="L450" i="2" s="1"/>
  <c r="K129" i="2"/>
  <c r="K450" i="2" s="1"/>
  <c r="J129" i="2"/>
  <c r="J450" i="2" s="1"/>
  <c r="I129" i="2"/>
  <c r="I450" i="2" s="1"/>
  <c r="H129" i="2"/>
  <c r="H450" i="2" s="1"/>
  <c r="G129" i="2"/>
  <c r="G450" i="2" s="1"/>
  <c r="F129" i="2"/>
  <c r="F450" i="2" s="1"/>
  <c r="F453" i="2" s="1"/>
  <c r="E129" i="2"/>
  <c r="E450" i="2" s="1"/>
  <c r="D129" i="2"/>
  <c r="D450" i="2" s="1"/>
  <c r="BY47" i="2"/>
  <c r="BY447" i="2" s="1"/>
  <c r="BX47" i="2"/>
  <c r="BX447" i="2" s="1"/>
  <c r="BW47" i="2"/>
  <c r="BW447" i="2" s="1"/>
  <c r="BV47" i="2"/>
  <c r="BV447" i="2" s="1"/>
  <c r="BU47" i="2"/>
  <c r="BU447" i="2" s="1"/>
  <c r="BT47" i="2"/>
  <c r="BT447" i="2" s="1"/>
  <c r="BS47" i="2"/>
  <c r="BS447" i="2" s="1"/>
  <c r="BR47" i="2"/>
  <c r="BR447" i="2" s="1"/>
  <c r="BQ47" i="2"/>
  <c r="BQ447" i="2" s="1"/>
  <c r="BP47" i="2"/>
  <c r="BP447" i="2" s="1"/>
  <c r="BO47" i="2"/>
  <c r="BO447" i="2" s="1"/>
  <c r="BN47" i="2"/>
  <c r="BN447" i="2" s="1"/>
  <c r="BM47" i="2"/>
  <c r="BM447" i="2" s="1"/>
  <c r="BL47" i="2"/>
  <c r="BL447" i="2" s="1"/>
  <c r="BK47" i="2"/>
  <c r="BK447" i="2" s="1"/>
  <c r="BJ47" i="2"/>
  <c r="BJ447" i="2" s="1"/>
  <c r="BI47" i="2"/>
  <c r="BI447" i="2" s="1"/>
  <c r="BH47" i="2"/>
  <c r="BH447" i="2" s="1"/>
  <c r="BG47" i="2"/>
  <c r="BG447" i="2" s="1"/>
  <c r="BF47" i="2"/>
  <c r="BF447" i="2" s="1"/>
  <c r="BE47" i="2"/>
  <c r="BE447" i="2" s="1"/>
  <c r="BD47" i="2"/>
  <c r="BD447" i="2" s="1"/>
  <c r="BC47" i="2"/>
  <c r="BC447" i="2" s="1"/>
  <c r="BB47" i="2"/>
  <c r="BB447" i="2" s="1"/>
  <c r="BA47" i="2"/>
  <c r="BA447" i="2" s="1"/>
  <c r="AZ47" i="2"/>
  <c r="AZ447" i="2" s="1"/>
  <c r="AY47" i="2"/>
  <c r="AY447" i="2" s="1"/>
  <c r="AX47" i="2"/>
  <c r="AX447" i="2" s="1"/>
  <c r="AW47" i="2"/>
  <c r="AW447" i="2" s="1"/>
  <c r="AV47" i="2"/>
  <c r="AV447" i="2" s="1"/>
  <c r="AU47" i="2"/>
  <c r="AU447" i="2" s="1"/>
  <c r="AT47" i="2"/>
  <c r="AT447" i="2" s="1"/>
  <c r="AS47" i="2"/>
  <c r="AS447" i="2" s="1"/>
  <c r="AR47" i="2"/>
  <c r="AR447" i="2" s="1"/>
  <c r="AQ47" i="2"/>
  <c r="AQ447" i="2" s="1"/>
  <c r="AP47" i="2"/>
  <c r="AP447" i="2" s="1"/>
  <c r="AO47" i="2"/>
  <c r="AO447" i="2" s="1"/>
  <c r="AN47" i="2"/>
  <c r="AM47" i="2"/>
  <c r="AM447" i="2" s="1"/>
  <c r="AL47" i="2"/>
  <c r="AL447" i="2" s="1"/>
  <c r="AK47" i="2"/>
  <c r="AK447" i="2" s="1"/>
  <c r="AJ47" i="2"/>
  <c r="AJ447" i="2" s="1"/>
  <c r="AI47" i="2"/>
  <c r="AI447" i="2" s="1"/>
  <c r="AH47" i="2"/>
  <c r="AH447" i="2" s="1"/>
  <c r="AG47" i="2"/>
  <c r="AG447" i="2" s="1"/>
  <c r="AF47" i="2"/>
  <c r="AF447" i="2" s="1"/>
  <c r="AE47" i="2"/>
  <c r="AE447" i="2" s="1"/>
  <c r="AD47" i="2"/>
  <c r="AD447" i="2" s="1"/>
  <c r="AC47" i="2"/>
  <c r="AC447" i="2" s="1"/>
  <c r="AB47" i="2"/>
  <c r="AB447" i="2" s="1"/>
  <c r="AA47" i="2"/>
  <c r="AA447" i="2" s="1"/>
  <c r="Z47" i="2"/>
  <c r="Z447" i="2" s="1"/>
  <c r="Y47" i="2"/>
  <c r="Y447" i="2" s="1"/>
  <c r="X47" i="2"/>
  <c r="X447" i="2" s="1"/>
  <c r="W47" i="2"/>
  <c r="W447" i="2" s="1"/>
  <c r="V47" i="2"/>
  <c r="V447" i="2" s="1"/>
  <c r="U47" i="2"/>
  <c r="U447" i="2" s="1"/>
  <c r="T47" i="2"/>
  <c r="T447" i="2" s="1"/>
  <c r="S47" i="2"/>
  <c r="S447" i="2" s="1"/>
  <c r="R47" i="2"/>
  <c r="R447" i="2" s="1"/>
  <c r="Q47" i="2"/>
  <c r="Q447" i="2" s="1"/>
  <c r="P47" i="2"/>
  <c r="P447" i="2" s="1"/>
  <c r="O47" i="2"/>
  <c r="O447" i="2" s="1"/>
  <c r="N47" i="2"/>
  <c r="N447" i="2" s="1"/>
  <c r="M47" i="2"/>
  <c r="M447" i="2" s="1"/>
  <c r="L47" i="2"/>
  <c r="L447" i="2" s="1"/>
  <c r="K47" i="2"/>
  <c r="K447" i="2" s="1"/>
  <c r="J47" i="2"/>
  <c r="J447" i="2" s="1"/>
  <c r="I47" i="2"/>
  <c r="I447" i="2" s="1"/>
  <c r="H47" i="2"/>
  <c r="H447" i="2" s="1"/>
  <c r="G47" i="2"/>
  <c r="G447" i="2" s="1"/>
  <c r="F47" i="2"/>
  <c r="F447" i="2" s="1"/>
  <c r="E47" i="2"/>
  <c r="E447" i="2" s="1"/>
  <c r="D47" i="2"/>
  <c r="D447" i="2" s="1"/>
  <c r="BY29" i="2"/>
  <c r="BY446" i="2" s="1"/>
  <c r="BX29" i="2"/>
  <c r="BX446" i="2" s="1"/>
  <c r="BW29" i="2"/>
  <c r="BW446" i="2" s="1"/>
  <c r="BV29" i="2"/>
  <c r="BV446" i="2" s="1"/>
  <c r="BU29" i="2"/>
  <c r="BU446" i="2" s="1"/>
  <c r="BT29" i="2"/>
  <c r="BT446" i="2" s="1"/>
  <c r="BT448" i="2" s="1"/>
  <c r="BS29" i="2"/>
  <c r="BS446" i="2" s="1"/>
  <c r="BR29" i="2"/>
  <c r="BR446" i="2" s="1"/>
  <c r="BQ29" i="2"/>
  <c r="BQ446" i="2" s="1"/>
  <c r="BP29" i="2"/>
  <c r="BP443" i="2" s="1"/>
  <c r="BO29" i="2"/>
  <c r="BO446" i="2" s="1"/>
  <c r="BN29" i="2"/>
  <c r="BN443" i="2" s="1"/>
  <c r="BM29" i="2"/>
  <c r="BM446" i="2" s="1"/>
  <c r="BL29" i="2"/>
  <c r="BL446" i="2" s="1"/>
  <c r="BK29" i="2"/>
  <c r="BK446" i="2" s="1"/>
  <c r="BJ29" i="2"/>
  <c r="BJ446" i="2" s="1"/>
  <c r="BI29" i="2"/>
  <c r="BI446" i="2" s="1"/>
  <c r="BH29" i="2"/>
  <c r="BH446" i="2" s="1"/>
  <c r="BH448" i="2" s="1"/>
  <c r="BG29" i="2"/>
  <c r="BG446" i="2" s="1"/>
  <c r="BF29" i="2"/>
  <c r="BF446" i="2" s="1"/>
  <c r="BE29" i="2"/>
  <c r="BE446" i="2" s="1"/>
  <c r="BD29" i="2"/>
  <c r="BD443" i="2" s="1"/>
  <c r="BC29" i="2"/>
  <c r="BC446" i="2" s="1"/>
  <c r="BB29" i="2"/>
  <c r="BB446" i="2" s="1"/>
  <c r="BA29" i="2"/>
  <c r="BA446" i="2" s="1"/>
  <c r="AZ29" i="2"/>
  <c r="AZ446" i="2" s="1"/>
  <c r="AY29" i="2"/>
  <c r="AY446" i="2" s="1"/>
  <c r="AX29" i="2"/>
  <c r="AX446" i="2" s="1"/>
  <c r="AW29" i="2"/>
  <c r="AW446" i="2" s="1"/>
  <c r="AV29" i="2"/>
  <c r="AV446" i="2" s="1"/>
  <c r="AV448" i="2" s="1"/>
  <c r="AU29" i="2"/>
  <c r="AU446" i="2" s="1"/>
  <c r="AT29" i="2"/>
  <c r="AT446" i="2" s="1"/>
  <c r="AS29" i="2"/>
  <c r="AS446" i="2" s="1"/>
  <c r="AR29" i="2"/>
  <c r="AR443" i="2" s="1"/>
  <c r="AQ29" i="2"/>
  <c r="AQ443" i="2" s="1"/>
  <c r="AP29" i="2"/>
  <c r="AP443" i="2" s="1"/>
  <c r="AO29" i="2"/>
  <c r="AO446" i="2" s="1"/>
  <c r="AN29" i="2"/>
  <c r="AN443" i="2" s="1"/>
  <c r="AM29" i="2"/>
  <c r="AM446" i="2" s="1"/>
  <c r="AL29" i="2"/>
  <c r="AL446" i="2" s="1"/>
  <c r="AK29" i="2"/>
  <c r="AK446" i="2" s="1"/>
  <c r="AJ29" i="2"/>
  <c r="AJ446" i="2" s="1"/>
  <c r="AJ448" i="2" s="1"/>
  <c r="AI29" i="2"/>
  <c r="AI446" i="2" s="1"/>
  <c r="AH29" i="2"/>
  <c r="AH446" i="2" s="1"/>
  <c r="AG29" i="2"/>
  <c r="AG446" i="2" s="1"/>
  <c r="AF29" i="2"/>
  <c r="AF443" i="2" s="1"/>
  <c r="AE29" i="2"/>
  <c r="AE443" i="2" s="1"/>
  <c r="AD29" i="2"/>
  <c r="AD443" i="2" s="1"/>
  <c r="AC29" i="2"/>
  <c r="AC446" i="2" s="1"/>
  <c r="AB29" i="2"/>
  <c r="AB446" i="2" s="1"/>
  <c r="AA29" i="2"/>
  <c r="AA446" i="2" s="1"/>
  <c r="Z29" i="2"/>
  <c r="Z446" i="2" s="1"/>
  <c r="Y29" i="2"/>
  <c r="Y446" i="2" s="1"/>
  <c r="X29" i="2"/>
  <c r="X446" i="2" s="1"/>
  <c r="X448" i="2" s="1"/>
  <c r="W29" i="2"/>
  <c r="W446" i="2" s="1"/>
  <c r="V29" i="2"/>
  <c r="V446" i="2" s="1"/>
  <c r="U29" i="2"/>
  <c r="U446" i="2" s="1"/>
  <c r="T29" i="2"/>
  <c r="T443" i="2" s="1"/>
  <c r="S29" i="2"/>
  <c r="S443" i="2" s="1"/>
  <c r="R29" i="2"/>
  <c r="R443" i="2" s="1"/>
  <c r="Q29" i="2"/>
  <c r="Q443" i="2" s="1"/>
  <c r="P29" i="2"/>
  <c r="P443" i="2" s="1"/>
  <c r="O29" i="2"/>
  <c r="O446" i="2" s="1"/>
  <c r="N29" i="2"/>
  <c r="N446" i="2" s="1"/>
  <c r="M29" i="2"/>
  <c r="M446" i="2" s="1"/>
  <c r="L29" i="2"/>
  <c r="L446" i="2" s="1"/>
  <c r="L448" i="2" s="1"/>
  <c r="K29" i="2"/>
  <c r="K443" i="2" s="1"/>
  <c r="J29" i="2"/>
  <c r="J443" i="2" s="1"/>
  <c r="I29" i="2"/>
  <c r="I446" i="2" s="1"/>
  <c r="H29" i="2"/>
  <c r="H443" i="2" s="1"/>
  <c r="G29" i="2"/>
  <c r="G443" i="2" s="1"/>
  <c r="F29" i="2"/>
  <c r="F443" i="2" s="1"/>
  <c r="E29" i="2"/>
  <c r="E443" i="2" s="1"/>
  <c r="D29" i="2"/>
  <c r="D443" i="2" s="1"/>
  <c r="D19" i="1"/>
  <c r="D18" i="1"/>
  <c r="J15" i="1"/>
  <c r="L15" i="1" s="1"/>
  <c r="F15" i="1"/>
  <c r="M15" i="1" s="1"/>
  <c r="J14" i="1"/>
  <c r="L14" i="1" s="1"/>
  <c r="F14" i="1"/>
  <c r="K14" i="1" s="1"/>
  <c r="K13" i="1"/>
  <c r="J13" i="1"/>
  <c r="L13" i="1" s="1"/>
  <c r="F13" i="1"/>
  <c r="M13" i="1" s="1"/>
  <c r="J12" i="1"/>
  <c r="L12" i="1" s="1"/>
  <c r="F12" i="1"/>
  <c r="K12" i="1" s="1"/>
  <c r="M11" i="1"/>
  <c r="L11" i="1"/>
  <c r="J11" i="1"/>
  <c r="F11" i="1"/>
  <c r="K11" i="1" s="1"/>
  <c r="J10" i="1"/>
  <c r="L10" i="1" s="1"/>
  <c r="F10" i="1"/>
  <c r="M10" i="1" s="1"/>
  <c r="K9" i="1"/>
  <c r="J9" i="1"/>
  <c r="M9" i="1" s="1"/>
  <c r="F9" i="1"/>
  <c r="L8" i="1"/>
  <c r="K8" i="1"/>
  <c r="J8" i="1"/>
  <c r="F8" i="1"/>
  <c r="M8" i="1" s="1"/>
  <c r="J7" i="1"/>
  <c r="L7" i="1" s="1"/>
  <c r="F7" i="1"/>
  <c r="M7" i="1" s="1"/>
  <c r="W448" i="2" l="1"/>
  <c r="W457" i="2" s="1"/>
  <c r="W459" i="2" s="1"/>
  <c r="BS448" i="2"/>
  <c r="BS457" i="2" s="1"/>
  <c r="BS459" i="2" s="1"/>
  <c r="V458" i="2"/>
  <c r="BT455" i="2"/>
  <c r="BT454" i="2"/>
  <c r="BT453" i="2"/>
  <c r="AC448" i="2"/>
  <c r="AI448" i="2"/>
  <c r="AI457" i="2" s="1"/>
  <c r="AI459" i="2" s="1"/>
  <c r="AB448" i="2"/>
  <c r="AB457" i="2" s="1"/>
  <c r="AU448" i="2"/>
  <c r="AU458" i="2" s="1"/>
  <c r="L455" i="2"/>
  <c r="L453" i="2"/>
  <c r="L457" i="2" s="1"/>
  <c r="BG448" i="2"/>
  <c r="BG455" i="2" s="1"/>
  <c r="BB448" i="2"/>
  <c r="BB457" i="2" s="1"/>
  <c r="I448" i="2"/>
  <c r="U448" i="2"/>
  <c r="AG448" i="2"/>
  <c r="AG457" i="2" s="1"/>
  <c r="AG459" i="2" s="1"/>
  <c r="AS448" i="2"/>
  <c r="AS457" i="2" s="1"/>
  <c r="AS459" i="2" s="1"/>
  <c r="BE448" i="2"/>
  <c r="BE458" i="2" s="1"/>
  <c r="V448" i="2"/>
  <c r="V455" i="2" s="1"/>
  <c r="BI448" i="2"/>
  <c r="AG455" i="2"/>
  <c r="AG453" i="2"/>
  <c r="G444" i="2"/>
  <c r="G463" i="2" s="1"/>
  <c r="L458" i="2"/>
  <c r="BT458" i="2"/>
  <c r="J455" i="2"/>
  <c r="J454" i="2"/>
  <c r="J453" i="2"/>
  <c r="V453" i="2"/>
  <c r="AH454" i="2"/>
  <c r="AH453" i="2"/>
  <c r="AT453" i="2"/>
  <c r="BF454" i="2"/>
  <c r="BF453" i="2"/>
  <c r="BR453" i="2"/>
  <c r="V443" i="2"/>
  <c r="AH443" i="2"/>
  <c r="AT443" i="2"/>
  <c r="BF443" i="2"/>
  <c r="BR443" i="2"/>
  <c r="H444" i="2"/>
  <c r="H463" i="2" s="1"/>
  <c r="T444" i="2"/>
  <c r="T463" i="2" s="1"/>
  <c r="AI444" i="2"/>
  <c r="AI463" i="2" s="1"/>
  <c r="AZ444" i="2"/>
  <c r="AZ463" i="2" s="1"/>
  <c r="BQ444" i="2"/>
  <c r="BQ463" i="2" s="1"/>
  <c r="K446" i="2"/>
  <c r="AE446" i="2"/>
  <c r="AJ450" i="2"/>
  <c r="M448" i="2"/>
  <c r="M455" i="2" s="1"/>
  <c r="AS453" i="2"/>
  <c r="O457" i="2"/>
  <c r="O448" i="2"/>
  <c r="AY448" i="2"/>
  <c r="BK448" i="2"/>
  <c r="BW448" i="2"/>
  <c r="BI458" i="2"/>
  <c r="K453" i="2"/>
  <c r="W455" i="2"/>
  <c r="W454" i="2"/>
  <c r="W453" i="2"/>
  <c r="AI455" i="2"/>
  <c r="AI453" i="2"/>
  <c r="AU454" i="2"/>
  <c r="AU453" i="2"/>
  <c r="BG453" i="2"/>
  <c r="BS455" i="2"/>
  <c r="BS453" i="2"/>
  <c r="W443" i="2"/>
  <c r="AI443" i="2"/>
  <c r="AU443" i="2"/>
  <c r="BG443" i="2"/>
  <c r="BS443" i="2"/>
  <c r="I444" i="2"/>
  <c r="I463" i="2" s="1"/>
  <c r="U444" i="2"/>
  <c r="U463" i="2" s="1"/>
  <c r="BB444" i="2"/>
  <c r="BB463" i="2" s="1"/>
  <c r="BR444" i="2"/>
  <c r="BR463" i="2" s="1"/>
  <c r="P446" i="2"/>
  <c r="AF446" i="2"/>
  <c r="AV450" i="2"/>
  <c r="Y448" i="2"/>
  <c r="Y458" i="2" s="1"/>
  <c r="Y457" i="2"/>
  <c r="I455" i="2"/>
  <c r="I454" i="2"/>
  <c r="I453" i="2"/>
  <c r="I457" i="2" s="1"/>
  <c r="I459" i="2" s="1"/>
  <c r="S444" i="2"/>
  <c r="S463" i="2" s="1"/>
  <c r="J448" i="2"/>
  <c r="J457" i="2" s="1"/>
  <c r="AM448" i="2"/>
  <c r="AZ448" i="2"/>
  <c r="AZ458" i="2" s="1"/>
  <c r="BL448" i="2"/>
  <c r="BX448" i="2"/>
  <c r="L443" i="2"/>
  <c r="X443" i="2"/>
  <c r="AJ443" i="2"/>
  <c r="AV443" i="2"/>
  <c r="BH443" i="2"/>
  <c r="BT443" i="2"/>
  <c r="J444" i="2"/>
  <c r="J463" i="2" s="1"/>
  <c r="V444" i="2"/>
  <c r="V463" i="2" s="1"/>
  <c r="AK444" i="2"/>
  <c r="AK463" i="2" s="1"/>
  <c r="BC444" i="2"/>
  <c r="BC463" i="2" s="1"/>
  <c r="BS444" i="2"/>
  <c r="BS463" i="2" s="1"/>
  <c r="Q446" i="2"/>
  <c r="BN446" i="2"/>
  <c r="BH450" i="2"/>
  <c r="BP463" i="2"/>
  <c r="N457" i="2"/>
  <c r="BA448" i="2"/>
  <c r="BM448" i="2"/>
  <c r="BY448" i="2"/>
  <c r="M453" i="2"/>
  <c r="M458" i="2" s="1"/>
  <c r="Y455" i="2"/>
  <c r="Y453" i="2"/>
  <c r="AK454" i="2"/>
  <c r="AK453" i="2"/>
  <c r="AW455" i="2"/>
  <c r="AW454" i="2"/>
  <c r="AW453" i="2"/>
  <c r="AW457" i="2" s="1"/>
  <c r="AW459" i="2" s="1"/>
  <c r="BI455" i="2"/>
  <c r="BI453" i="2"/>
  <c r="BI457" i="2" s="1"/>
  <c r="BI459" i="2" s="1"/>
  <c r="BU453" i="2"/>
  <c r="M443" i="2"/>
  <c r="Y443" i="2"/>
  <c r="AK443" i="2"/>
  <c r="AW443" i="2"/>
  <c r="BI443" i="2"/>
  <c r="BU443" i="2"/>
  <c r="K444" i="2"/>
  <c r="K463" i="2" s="1"/>
  <c r="W444" i="2"/>
  <c r="W463" i="2" s="1"/>
  <c r="AN444" i="2"/>
  <c r="AN463" i="2" s="1"/>
  <c r="BD444" i="2"/>
  <c r="BD463" i="2" s="1"/>
  <c r="BT444" i="2"/>
  <c r="BT463" i="2" s="1"/>
  <c r="R446" i="2"/>
  <c r="BP446" i="2"/>
  <c r="AW448" i="2"/>
  <c r="AW458" i="2" s="1"/>
  <c r="U455" i="2"/>
  <c r="U454" i="2"/>
  <c r="U453" i="2"/>
  <c r="U457" i="2" s="1"/>
  <c r="U459" i="2" s="1"/>
  <c r="BD448" i="2"/>
  <c r="BD457" i="2" s="1"/>
  <c r="AA448" i="2"/>
  <c r="AO448" i="2"/>
  <c r="N453" i="2"/>
  <c r="Z444" i="2"/>
  <c r="Z463" i="2" s="1"/>
  <c r="Z450" i="2"/>
  <c r="AL444" i="2"/>
  <c r="AL463" i="2" s="1"/>
  <c r="AL450" i="2"/>
  <c r="AX444" i="2"/>
  <c r="AX463" i="2" s="1"/>
  <c r="AX450" i="2"/>
  <c r="BJ444" i="2"/>
  <c r="BJ463" i="2" s="1"/>
  <c r="BJ450" i="2"/>
  <c r="BV444" i="2"/>
  <c r="BV463" i="2" s="1"/>
  <c r="BV450" i="2"/>
  <c r="N443" i="2"/>
  <c r="Z443" i="2"/>
  <c r="AL443" i="2"/>
  <c r="AX443" i="2"/>
  <c r="BJ443" i="2"/>
  <c r="BV443" i="2"/>
  <c r="L444" i="2"/>
  <c r="L463" i="2" s="1"/>
  <c r="AP444" i="2"/>
  <c r="AP463" i="2" s="1"/>
  <c r="BE444" i="2"/>
  <c r="BE463" i="2" s="1"/>
  <c r="BU444" i="2"/>
  <c r="BU463" i="2" s="1"/>
  <c r="S446" i="2"/>
  <c r="AN446" i="2"/>
  <c r="N448" i="2"/>
  <c r="N458" i="2" s="1"/>
  <c r="BT457" i="2"/>
  <c r="BT459" i="2" s="1"/>
  <c r="BE454" i="2"/>
  <c r="BE453" i="2"/>
  <c r="X455" i="2"/>
  <c r="X454" i="2"/>
  <c r="X453" i="2"/>
  <c r="X458" i="2" s="1"/>
  <c r="BC448" i="2"/>
  <c r="BO448" i="2"/>
  <c r="BO458" i="2" s="1"/>
  <c r="O453" i="2"/>
  <c r="O458" i="2" s="1"/>
  <c r="O455" i="2"/>
  <c r="AA444" i="2"/>
  <c r="AA463" i="2" s="1"/>
  <c r="AA450" i="2"/>
  <c r="AM444" i="2"/>
  <c r="AM463" i="2" s="1"/>
  <c r="AM450" i="2"/>
  <c r="AY444" i="2"/>
  <c r="AY463" i="2" s="1"/>
  <c r="AY450" i="2"/>
  <c r="BK444" i="2"/>
  <c r="BK463" i="2" s="1"/>
  <c r="BK450" i="2"/>
  <c r="BW444" i="2"/>
  <c r="BW463" i="2" s="1"/>
  <c r="BW450" i="2"/>
  <c r="O443" i="2"/>
  <c r="AA443" i="2"/>
  <c r="AM443" i="2"/>
  <c r="AY443" i="2"/>
  <c r="BK443" i="2"/>
  <c r="BW443" i="2"/>
  <c r="M444" i="2"/>
  <c r="M463" i="2" s="1"/>
  <c r="Y444" i="2"/>
  <c r="Y463" i="2" s="1"/>
  <c r="AQ444" i="2"/>
  <c r="AQ463" i="2" s="1"/>
  <c r="BF444" i="2"/>
  <c r="BF463" i="2" s="1"/>
  <c r="D446" i="2"/>
  <c r="T446" i="2"/>
  <c r="AP446" i="2"/>
  <c r="Z448" i="2"/>
  <c r="N455" i="2"/>
  <c r="AK448" i="2"/>
  <c r="AK455" i="2" s="1"/>
  <c r="AK457" i="2"/>
  <c r="BS458" i="2"/>
  <c r="AD448" i="2"/>
  <c r="AD458" i="2" s="1"/>
  <c r="D453" i="2"/>
  <c r="P453" i="2"/>
  <c r="AB453" i="2"/>
  <c r="AB458" i="2" s="1"/>
  <c r="AB455" i="2"/>
  <c r="AN453" i="2"/>
  <c r="AZ453" i="2"/>
  <c r="AZ455" i="2"/>
  <c r="BL444" i="2"/>
  <c r="BL463" i="2" s="1"/>
  <c r="BL450" i="2"/>
  <c r="BX444" i="2"/>
  <c r="BX463" i="2" s="1"/>
  <c r="BX450" i="2"/>
  <c r="AB443" i="2"/>
  <c r="AZ443" i="2"/>
  <c r="BL443" i="2"/>
  <c r="BX443" i="2"/>
  <c r="N444" i="2"/>
  <c r="N463" i="2" s="1"/>
  <c r="AB444" i="2"/>
  <c r="AB463" i="2" s="1"/>
  <c r="AR444" i="2"/>
  <c r="AR463" i="2" s="1"/>
  <c r="BG444" i="2"/>
  <c r="BG463" i="2" s="1"/>
  <c r="E446" i="2"/>
  <c r="AQ446" i="2"/>
  <c r="AL448" i="2"/>
  <c r="W458" i="2"/>
  <c r="BQ448" i="2"/>
  <c r="BQ457" i="2" s="1"/>
  <c r="BQ459" i="2" s="1"/>
  <c r="BC458" i="2"/>
  <c r="E453" i="2"/>
  <c r="Q453" i="2"/>
  <c r="AC444" i="2"/>
  <c r="AC463" i="2" s="1"/>
  <c r="AC450" i="2"/>
  <c r="AO444" i="2"/>
  <c r="AO463" i="2" s="1"/>
  <c r="AO450" i="2"/>
  <c r="BA444" i="2"/>
  <c r="BA463" i="2" s="1"/>
  <c r="BA450" i="2"/>
  <c r="BM444" i="2"/>
  <c r="BM463" i="2" s="1"/>
  <c r="BM450" i="2"/>
  <c r="BY444" i="2"/>
  <c r="BY463" i="2" s="1"/>
  <c r="BY450" i="2"/>
  <c r="AC443" i="2"/>
  <c r="AO443" i="2"/>
  <c r="BA443" i="2"/>
  <c r="BM443" i="2"/>
  <c r="BY443" i="2"/>
  <c r="O444" i="2"/>
  <c r="O463" i="2" s="1"/>
  <c r="AD444" i="2"/>
  <c r="AD463" i="2" s="1"/>
  <c r="AS444" i="2"/>
  <c r="AS463" i="2" s="1"/>
  <c r="F446" i="2"/>
  <c r="AR446" i="2"/>
  <c r="AX448" i="2"/>
  <c r="BU448" i="2"/>
  <c r="BU458" i="2" s="1"/>
  <c r="BQ455" i="2"/>
  <c r="BQ454" i="2"/>
  <c r="BQ453" i="2"/>
  <c r="BQ458" i="2" s="1"/>
  <c r="AH448" i="2"/>
  <c r="AH458" i="2" s="1"/>
  <c r="AT457" i="2"/>
  <c r="AT448" i="2"/>
  <c r="AT455" i="2" s="1"/>
  <c r="BF448" i="2"/>
  <c r="BF458" i="2" s="1"/>
  <c r="BR457" i="2"/>
  <c r="BR448" i="2"/>
  <c r="BR455" i="2" s="1"/>
  <c r="AP454" i="2"/>
  <c r="BB455" i="2"/>
  <c r="BB454" i="2"/>
  <c r="BN454" i="2"/>
  <c r="BB443" i="2"/>
  <c r="D444" i="2"/>
  <c r="D463" i="2" s="1"/>
  <c r="P444" i="2"/>
  <c r="AE444" i="2"/>
  <c r="AE463" i="2" s="1"/>
  <c r="AT444" i="2"/>
  <c r="AT463" i="2" s="1"/>
  <c r="BI444" i="2"/>
  <c r="BI463" i="2" s="1"/>
  <c r="G446" i="2"/>
  <c r="BJ448" i="2"/>
  <c r="BB453" i="2"/>
  <c r="BB458" i="2" s="1"/>
  <c r="AI458" i="2"/>
  <c r="I458" i="2"/>
  <c r="U458" i="2"/>
  <c r="AG458" i="2"/>
  <c r="AS458" i="2"/>
  <c r="G454" i="2"/>
  <c r="G453" i="2"/>
  <c r="S454" i="2"/>
  <c r="S453" i="2"/>
  <c r="AE454" i="2"/>
  <c r="AE453" i="2"/>
  <c r="AQ454" i="2"/>
  <c r="AQ453" i="2"/>
  <c r="BC455" i="2"/>
  <c r="BC454" i="2"/>
  <c r="BC453" i="2"/>
  <c r="BC457" i="2" s="1"/>
  <c r="BC459" i="2" s="1"/>
  <c r="BO455" i="2"/>
  <c r="BO454" i="2"/>
  <c r="BO453" i="2"/>
  <c r="BC443" i="2"/>
  <c r="BO443" i="2"/>
  <c r="E444" i="2"/>
  <c r="E463" i="2" s="1"/>
  <c r="Q444" i="2"/>
  <c r="Q463" i="2" s="1"/>
  <c r="AF444" i="2"/>
  <c r="AF463" i="2" s="1"/>
  <c r="AU444" i="2"/>
  <c r="AU463" i="2" s="1"/>
  <c r="BN444" i="2"/>
  <c r="BN463" i="2" s="1"/>
  <c r="H446" i="2"/>
  <c r="BV448" i="2"/>
  <c r="BN453" i="2"/>
  <c r="BG458" i="2"/>
  <c r="H454" i="2"/>
  <c r="H453" i="2"/>
  <c r="T454" i="2"/>
  <c r="T453" i="2"/>
  <c r="AF454" i="2"/>
  <c r="AF453" i="2"/>
  <c r="AR454" i="2"/>
  <c r="AR453" i="2"/>
  <c r="BD455" i="2"/>
  <c r="BD454" i="2"/>
  <c r="BD453" i="2"/>
  <c r="BD458" i="2" s="1"/>
  <c r="BP454" i="2"/>
  <c r="BP453" i="2"/>
  <c r="F444" i="2"/>
  <c r="F463" i="2" s="1"/>
  <c r="R444" i="2"/>
  <c r="R463" i="2" s="1"/>
  <c r="AG444" i="2"/>
  <c r="AG463" i="2" s="1"/>
  <c r="BO444" i="2"/>
  <c r="BO463" i="2" s="1"/>
  <c r="D454" i="2"/>
  <c r="M14" i="1"/>
  <c r="L9" i="1"/>
  <c r="K7" i="1"/>
  <c r="K10" i="1"/>
  <c r="M12" i="1"/>
  <c r="K15" i="1"/>
  <c r="AB459" i="2" l="1"/>
  <c r="AA458" i="2"/>
  <c r="BW457" i="2"/>
  <c r="BW459" i="2" s="1"/>
  <c r="Z458" i="2"/>
  <c r="BD459" i="2"/>
  <c r="AC457" i="2"/>
  <c r="AC459" i="2" s="1"/>
  <c r="BB459" i="2"/>
  <c r="AO453" i="2"/>
  <c r="AO458" i="2" s="1"/>
  <c r="AO455" i="2"/>
  <c r="AO454" i="2"/>
  <c r="AD457" i="2"/>
  <c r="AD459" i="2" s="1"/>
  <c r="BE455" i="2"/>
  <c r="Z454" i="2"/>
  <c r="Z453" i="2"/>
  <c r="Z457" i="2" s="1"/>
  <c r="Z455" i="2"/>
  <c r="AU455" i="2"/>
  <c r="BF455" i="2"/>
  <c r="BE457" i="2"/>
  <c r="BE459" i="2" s="1"/>
  <c r="AU457" i="2"/>
  <c r="AU459" i="2" s="1"/>
  <c r="AH457" i="2"/>
  <c r="AH459" i="2" s="1"/>
  <c r="AM454" i="2"/>
  <c r="AM453" i="2"/>
  <c r="AM455" i="2"/>
  <c r="Y459" i="2"/>
  <c r="AK458" i="2"/>
  <c r="AS454" i="2"/>
  <c r="AC453" i="2"/>
  <c r="AC458" i="2" s="1"/>
  <c r="AC455" i="2"/>
  <c r="AC454" i="2"/>
  <c r="AK459" i="2"/>
  <c r="AI454" i="2"/>
  <c r="AS455" i="2"/>
  <c r="AT454" i="2"/>
  <c r="AG454" i="2"/>
  <c r="AT458" i="2"/>
  <c r="AT459" i="2" s="1"/>
  <c r="AA454" i="2"/>
  <c r="AA453" i="2"/>
  <c r="AA457" i="2" s="1"/>
  <c r="AA455" i="2"/>
  <c r="N454" i="2"/>
  <c r="BH455" i="2"/>
  <c r="BH454" i="2"/>
  <c r="BH453" i="2"/>
  <c r="M457" i="2"/>
  <c r="M459" i="2" s="1"/>
  <c r="N459" i="2"/>
  <c r="O459" i="2"/>
  <c r="Q454" i="2"/>
  <c r="BO457" i="2"/>
  <c r="BO459" i="2" s="1"/>
  <c r="AN448" i="2"/>
  <c r="BV454" i="2"/>
  <c r="BV453" i="2"/>
  <c r="BV457" i="2" s="1"/>
  <c r="BV459" i="2" s="1"/>
  <c r="BV455" i="2"/>
  <c r="BP448" i="2"/>
  <c r="BN457" i="2"/>
  <c r="BN448" i="2"/>
  <c r="AZ457" i="2"/>
  <c r="AZ459" i="2" s="1"/>
  <c r="AV455" i="2"/>
  <c r="AV454" i="2"/>
  <c r="AV453" i="2"/>
  <c r="BG457" i="2"/>
  <c r="BG459" i="2" s="1"/>
  <c r="G448" i="2"/>
  <c r="BU457" i="2"/>
  <c r="BU459" i="2" s="1"/>
  <c r="S448" i="2"/>
  <c r="R457" i="2"/>
  <c r="R448" i="2"/>
  <c r="Q448" i="2"/>
  <c r="BV458" i="2"/>
  <c r="AF448" i="2"/>
  <c r="BS454" i="2"/>
  <c r="X457" i="2"/>
  <c r="X459" i="2" s="1"/>
  <c r="AB454" i="2"/>
  <c r="J458" i="2"/>
  <c r="J459" i="2" s="1"/>
  <c r="H457" i="2"/>
  <c r="H448" i="2"/>
  <c r="AD454" i="2"/>
  <c r="BY453" i="2"/>
  <c r="BY455" i="2"/>
  <c r="BY454" i="2"/>
  <c r="AP448" i="2"/>
  <c r="BJ454" i="2"/>
  <c r="BJ453" i="2"/>
  <c r="BJ457" i="2" s="1"/>
  <c r="BJ459" i="2" s="1"/>
  <c r="BJ455" i="2"/>
  <c r="BU454" i="2"/>
  <c r="Y454" i="2"/>
  <c r="BJ458" i="2"/>
  <c r="P448" i="2"/>
  <c r="AJ455" i="2"/>
  <c r="AJ454" i="2"/>
  <c r="AJ453" i="2"/>
  <c r="AH455" i="2"/>
  <c r="AD455" i="2"/>
  <c r="E454" i="2"/>
  <c r="BX453" i="2"/>
  <c r="BX457" i="2" s="1"/>
  <c r="BX455" i="2"/>
  <c r="BX454" i="2"/>
  <c r="T448" i="2"/>
  <c r="BW454" i="2"/>
  <c r="BW453" i="2"/>
  <c r="BW458" i="2" s="1"/>
  <c r="BW455" i="2"/>
  <c r="O454" i="2"/>
  <c r="BU455" i="2"/>
  <c r="AE448" i="2"/>
  <c r="V457" i="2"/>
  <c r="V459" i="2" s="1"/>
  <c r="AY454" i="2"/>
  <c r="AY453" i="2"/>
  <c r="AY458" i="2" s="1"/>
  <c r="AY455" i="2"/>
  <c r="R454" i="2"/>
  <c r="AR448" i="2"/>
  <c r="BM453" i="2"/>
  <c r="BM458" i="2" s="1"/>
  <c r="BM455" i="2"/>
  <c r="BM454" i="2"/>
  <c r="D448" i="2"/>
  <c r="AX454" i="2"/>
  <c r="AX453" i="2"/>
  <c r="AX457" i="2" s="1"/>
  <c r="AX455" i="2"/>
  <c r="BG454" i="2"/>
  <c r="K454" i="2"/>
  <c r="K448" i="2"/>
  <c r="BR454" i="2"/>
  <c r="V454" i="2"/>
  <c r="AN454" i="2"/>
  <c r="L459" i="2"/>
  <c r="BR458" i="2"/>
  <c r="BR459" i="2" s="1"/>
  <c r="P463" i="2"/>
  <c r="P454" i="2"/>
  <c r="BF457" i="2"/>
  <c r="BF459" i="2" s="1"/>
  <c r="F457" i="2"/>
  <c r="F448" i="2"/>
  <c r="AQ448" i="2"/>
  <c r="BL453" i="2"/>
  <c r="BL457" i="2" s="1"/>
  <c r="BL455" i="2"/>
  <c r="BL454" i="2"/>
  <c r="BK454" i="2"/>
  <c r="BK453" i="2"/>
  <c r="BK458" i="2" s="1"/>
  <c r="BK455" i="2"/>
  <c r="BI454" i="2"/>
  <c r="M454" i="2"/>
  <c r="AZ454" i="2"/>
  <c r="L454" i="2"/>
  <c r="F454" i="2"/>
  <c r="BA453" i="2"/>
  <c r="BA455" i="2"/>
  <c r="BA454" i="2"/>
  <c r="E448" i="2"/>
  <c r="AL454" i="2"/>
  <c r="AL453" i="2"/>
  <c r="AL457" i="2" s="1"/>
  <c r="AL455" i="2"/>
  <c r="AX459" i="2" l="1"/>
  <c r="AL458" i="2"/>
  <c r="AL459" i="2" s="1"/>
  <c r="T458" i="2"/>
  <c r="T455" i="2"/>
  <c r="P458" i="2"/>
  <c r="P455" i="2"/>
  <c r="BY458" i="2"/>
  <c r="BY457" i="2"/>
  <c r="BY459" i="2" s="1"/>
  <c r="Q455" i="2"/>
  <c r="Q458" i="2"/>
  <c r="BK457" i="2"/>
  <c r="BK459" i="2" s="1"/>
  <c r="T457" i="2"/>
  <c r="P457" i="2"/>
  <c r="Q457" i="2"/>
  <c r="Q459" i="2" s="1"/>
  <c r="AM457" i="2"/>
  <c r="AM458" i="2"/>
  <c r="BX458" i="2"/>
  <c r="BX459" i="2" s="1"/>
  <c r="F459" i="2"/>
  <c r="H458" i="2"/>
  <c r="H459" i="2" s="1"/>
  <c r="H455" i="2"/>
  <c r="R455" i="2"/>
  <c r="R458" i="2"/>
  <c r="BN458" i="2"/>
  <c r="BN455" i="2"/>
  <c r="R459" i="2"/>
  <c r="BN459" i="2"/>
  <c r="E455" i="2"/>
  <c r="E458" i="2"/>
  <c r="D455" i="2"/>
  <c r="D458" i="2"/>
  <c r="AE458" i="2"/>
  <c r="AE455" i="2"/>
  <c r="S455" i="2"/>
  <c r="S458" i="2"/>
  <c r="BP455" i="2"/>
  <c r="BP458" i="2"/>
  <c r="BH457" i="2"/>
  <c r="BH458" i="2"/>
  <c r="E457" i="2"/>
  <c r="E459" i="2" s="1"/>
  <c r="D457" i="2"/>
  <c r="D459" i="2" s="1"/>
  <c r="AE457" i="2"/>
  <c r="S457" i="2"/>
  <c r="S459" i="2" s="1"/>
  <c r="BP457" i="2"/>
  <c r="BP459" i="2" s="1"/>
  <c r="BM457" i="2"/>
  <c r="BM459" i="2" s="1"/>
  <c r="AX458" i="2"/>
  <c r="G455" i="2"/>
  <c r="G458" i="2"/>
  <c r="BA457" i="2"/>
  <c r="BA458" i="2"/>
  <c r="AQ455" i="2"/>
  <c r="AQ458" i="2"/>
  <c r="K455" i="2"/>
  <c r="K458" i="2"/>
  <c r="AP458" i="2"/>
  <c r="AP455" i="2"/>
  <c r="G457" i="2"/>
  <c r="G459" i="2" s="1"/>
  <c r="BL458" i="2"/>
  <c r="BL459" i="2" s="1"/>
  <c r="AO457" i="2"/>
  <c r="AO459" i="2" s="1"/>
  <c r="AQ457" i="2"/>
  <c r="K457" i="2"/>
  <c r="AR455" i="2"/>
  <c r="AR458" i="2"/>
  <c r="AJ458" i="2"/>
  <c r="AJ457" i="2"/>
  <c r="AJ459" i="2" s="1"/>
  <c r="AP457" i="2"/>
  <c r="AP459" i="2" s="1"/>
  <c r="AF455" i="2"/>
  <c r="AF458" i="2"/>
  <c r="AN458" i="2"/>
  <c r="AN455" i="2"/>
  <c r="AA459" i="2"/>
  <c r="AY457" i="2"/>
  <c r="AY459" i="2" s="1"/>
  <c r="F455" i="2"/>
  <c r="F458" i="2"/>
  <c r="AR457" i="2"/>
  <c r="AR459" i="2" s="1"/>
  <c r="AF457" i="2"/>
  <c r="AF459" i="2" s="1"/>
  <c r="AV458" i="2"/>
  <c r="AV457" i="2"/>
  <c r="AV459" i="2" s="1"/>
  <c r="AN457" i="2"/>
  <c r="Z459" i="2"/>
  <c r="AN459" i="2" l="1"/>
  <c r="AE459" i="2"/>
  <c r="AM459" i="2"/>
  <c r="BH459" i="2"/>
  <c r="K459" i="2"/>
  <c r="BA459" i="2"/>
  <c r="P459" i="2"/>
  <c r="AQ459" i="2"/>
  <c r="T459" i="2"/>
</calcChain>
</file>

<file path=xl/sharedStrings.xml><?xml version="1.0" encoding="utf-8"?>
<sst xmlns="http://schemas.openxmlformats.org/spreadsheetml/2006/main" count="1520" uniqueCount="1085">
  <si>
    <t xml:space="preserve">รายงานข้อมูลต้นทุนบริการ Unit Cost แบบ Quick Method </t>
  </si>
  <si>
    <t>ปีงบประมาณ 2563</t>
  </si>
  <si>
    <t>ประจำเดือน กุมภาพันธ์ 2563</t>
  </si>
  <si>
    <t>หน่วยบริการ</t>
  </si>
  <si>
    <t>กลุ่มระดับบริการ</t>
  </si>
  <si>
    <t>ต้นทุนบริการผู้ป่วยใน</t>
  </si>
  <si>
    <t>ต้นทุนบริการผู้ป่วยนอก</t>
  </si>
  <si>
    <t>สรุปผลการประเมิน</t>
  </si>
  <si>
    <t>IPD Cost</t>
  </si>
  <si>
    <t>Sum Adj.RW</t>
  </si>
  <si>
    <t>Mean+1SD</t>
  </si>
  <si>
    <t>Unit Cost Adj.RW</t>
  </si>
  <si>
    <t>OPD Cost</t>
  </si>
  <si>
    <t>OP Visit</t>
  </si>
  <si>
    <t>Unit Cost OPD</t>
  </si>
  <si>
    <t>IP</t>
  </si>
  <si>
    <t>OP</t>
  </si>
  <si>
    <t>IP&amp;OP</t>
  </si>
  <si>
    <t>รพร.สระแก้ว</t>
  </si>
  <si>
    <t>รพท.S &gt;400</t>
  </si>
  <si>
    <t>รพ.คลองหาด</t>
  </si>
  <si>
    <t>รพช.F2 &lt;=30,000</t>
  </si>
  <si>
    <t>รพ.ตาพระยา</t>
  </si>
  <si>
    <t>รพช.F2 30,000-=60,000</t>
  </si>
  <si>
    <t>รพ.วังน้ำเย็น</t>
  </si>
  <si>
    <t>รพ.วัฒนานคร</t>
  </si>
  <si>
    <t>รพ.อรัญประเทศ</t>
  </si>
  <si>
    <t>รพท.M1 &lt;=200</t>
  </si>
  <si>
    <t>รพ.เขาฉกรรจ์</t>
  </si>
  <si>
    <t>รพ.วังสมบูรณ์</t>
  </si>
  <si>
    <t>รพช.F3 &gt;=25,000</t>
  </si>
  <si>
    <t>รพ.โคกสูง</t>
  </si>
  <si>
    <t>รพช.F3 &gt;15,000-25,000</t>
  </si>
  <si>
    <t xml:space="preserve">ตัวชี้วัด หน่วยบริการในพื้นที่มีต้นทุนต่อหน่วยไม่เกินเกณฑ์เฉลี่ยกลุ่มระดับบริการเดียวกัน (จังหวัด) (ไม่เกินร้อยละ 20) </t>
  </si>
  <si>
    <t>ผ่านเกณฑ์</t>
  </si>
  <si>
    <t>จำนวน..........7...........แห่ง</t>
  </si>
  <si>
    <t>ร้อยละ</t>
  </si>
  <si>
    <t>ไม่ผ่านเกณฑ์</t>
  </si>
  <si>
    <t>จำนวน..........2...........แห่ง</t>
  </si>
  <si>
    <t xml:space="preserve">แหล่งข้อมูล </t>
  </si>
  <si>
    <t>http://hfo63.cfo.in.th</t>
  </si>
  <si>
    <t>กลุ่มงานประกันสุขภาพ  สำนักงานสาธารณสุขจังหวัดสระแก้ว</t>
  </si>
  <si>
    <t>รายงาน ณ วันที่  17 มีนาคม  2563</t>
  </si>
  <si>
    <t>หมายเหตุ</t>
  </si>
  <si>
    <t xml:space="preserve"> - กลุ่มระดับบริการ อิงกลุ่ม POP UC</t>
  </si>
  <si>
    <t xml:space="preserve"> - เทียบค่า Mean ไตรมาส 1/2563  รายงาน  ณ  21  มกราคม  2563</t>
  </si>
  <si>
    <t>ผลการวิเคราะห์ต้นทุนบริการ Unit Cost แบบ Quick Method  เดือน กุมภาพันธ์  2563</t>
  </si>
  <si>
    <t>6 ผลรวม</t>
  </si>
  <si>
    <t>DataID</t>
  </si>
  <si>
    <t>ผังบัญชี 2563</t>
  </si>
  <si>
    <t>สมุทรปราการ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</si>
  <si>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</si>
  <si>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</si>
  <si>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</si>
  <si>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</si>
  <si>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</si>
  <si>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</si>
  <si>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สระแก้ว</t>
  </si>
  <si>
    <t>CodeL1</t>
  </si>
  <si>
    <t>Account1</t>
  </si>
  <si>
    <t>สมุทรปราการ,รพท.</t>
  </si>
  <si>
    <t>บางบ่อ,รพช.</t>
  </si>
  <si>
    <t>บางพลี,รพท.</t>
  </si>
  <si>
    <t>บางจาก,รพช.</t>
  </si>
  <si>
    <t>พระสมุทรเจดีย์,รพช.</t>
  </si>
  <si>
    <t>บางเสาธง,รพช.</t>
  </si>
  <si>
    <t>ชลบุรี,รพศ.</t>
  </si>
  <si>
    <t>บ้านบึง,รพช.</t>
  </si>
  <si>
    <t>หนองใหญ่,รพช.</t>
  </si>
  <si>
    <t>บางละมุง,รพท.</t>
  </si>
  <si>
    <t>วัดญาณสังวราราม,รพช.</t>
  </si>
  <si>
    <t>พานทอง,รพช.</t>
  </si>
  <si>
    <t>พนัสนิคม,รพช.</t>
  </si>
  <si>
    <t>แหลมฉบัง,รพช.</t>
  </si>
  <si>
    <t>เกาะสีชัง,รพช.</t>
  </si>
  <si>
    <t>สัตหีบกม10,รพช.</t>
  </si>
  <si>
    <t>บ่อทอง,รพช.</t>
  </si>
  <si>
    <t>เกาะจันทร์,รพช.</t>
  </si>
  <si>
    <t>ระยอง,รพศ.</t>
  </si>
  <si>
    <t>เฉลิมพระเกียรติสมเด็จพระเทพรัตนราชสุดาฯ สยามบรมราชกุมารี ระยอง,รพท.</t>
  </si>
  <si>
    <t>บ้านฉาง,รพช.</t>
  </si>
  <si>
    <t>แกลง,รพท.</t>
  </si>
  <si>
    <t>วังจันทร์,รพช.</t>
  </si>
  <si>
    <t>บ้านค่าย,รพช.</t>
  </si>
  <si>
    <t>ปลวกแดง,รพช.</t>
  </si>
  <si>
    <t>เขาชะเมา เฉลิมพระเกียรติ 80 พรรษา,รพช.</t>
  </si>
  <si>
    <t>นิคมพัฒนา,รพช.</t>
  </si>
  <si>
    <t>พระปกเกล้า,รพศ.</t>
  </si>
  <si>
    <t>ขลุง,รพช.</t>
  </si>
  <si>
    <t>ท่าใหม่,รพช.</t>
  </si>
  <si>
    <t>เขาสุกิม,รพช.</t>
  </si>
  <si>
    <t>สองพี่น้อง,รพช.</t>
  </si>
  <si>
    <t>โป่งน้ำร้อน,รพช.</t>
  </si>
  <si>
    <t>มะขาม,รพช.</t>
  </si>
  <si>
    <t>แหลมสิงห์,รพช.</t>
  </si>
  <si>
    <t>สอยดาว,รพช.</t>
  </si>
  <si>
    <t>แก่งหางแมว,รพช.</t>
  </si>
  <si>
    <t>นายายอาม,รพช.</t>
  </si>
  <si>
    <t>เขาคิชฌกูฏ,รพช.</t>
  </si>
  <si>
    <t>ตราด,รพท.</t>
  </si>
  <si>
    <t>คลองใหญ่,รพช.</t>
  </si>
  <si>
    <t>เขาสมิง,รพช.</t>
  </si>
  <si>
    <t>บ่อไร่,รพช.</t>
  </si>
  <si>
    <t>แหลมงอบ,รพช.</t>
  </si>
  <si>
    <t>เกาะกูด,รพช.</t>
  </si>
  <si>
    <t>เกาะช้าง,รพช.</t>
  </si>
  <si>
    <t>พุทธโสธร,รพท.</t>
  </si>
  <si>
    <t>ท่าตะเกียบ,รพช.</t>
  </si>
  <si>
    <t>บางคล้า,รพช.</t>
  </si>
  <si>
    <t>บางน้ำเปรี้ยว,รพช.</t>
  </si>
  <si>
    <t>บางปะกง,รพช.</t>
  </si>
  <si>
    <t>บ้านโพธิ์,รพช.</t>
  </si>
  <si>
    <t>พนมสารคาม,รพช.</t>
  </si>
  <si>
    <t>สนามชัยเขต,รพช.</t>
  </si>
  <si>
    <t>แปลงยาว,รพช.</t>
  </si>
  <si>
    <t>ราชสาส์น,รพช.</t>
  </si>
  <si>
    <t>คลองเขื่อน,รพช.</t>
  </si>
  <si>
    <t>เจ้าพระยาอภัยภูเบศร,รพศ.</t>
  </si>
  <si>
    <t>กบินทร์บุรี,รพท.</t>
  </si>
  <si>
    <t>นาดี,รพช.</t>
  </si>
  <si>
    <t>บ้านสร้าง,รพช.</t>
  </si>
  <si>
    <t>ประจันตคาม,รพช.</t>
  </si>
  <si>
    <t>ศรีมหาโพธิ,รพช.</t>
  </si>
  <si>
    <t>ศรีมโหสถ,รพช.</t>
  </si>
  <si>
    <t>สมเด็จพระยุพราชสระแก้ว,รพท.</t>
  </si>
  <si>
    <t>คลองหาด,รพช.</t>
  </si>
  <si>
    <t>ตาพระยา,รพช.</t>
  </si>
  <si>
    <t>วังน้ำเย็น,รพช.</t>
  </si>
  <si>
    <t>วัฒนานคร,รพช.</t>
  </si>
  <si>
    <t>อรัญประเทศ,รพท.</t>
  </si>
  <si>
    <t>เขาฉกรรจ์,รพช.</t>
  </si>
  <si>
    <t>วังสมบูรณ์,รพช.</t>
  </si>
  <si>
    <t>โคกสูง,รพช.</t>
  </si>
  <si>
    <t>10685</t>
  </si>
  <si>
    <t>10752</t>
  </si>
  <si>
    <t>10753</t>
  </si>
  <si>
    <t>10754</t>
  </si>
  <si>
    <t>10755</t>
  </si>
  <si>
    <t>28785</t>
  </si>
  <si>
    <t>10662</t>
  </si>
  <si>
    <t>10817</t>
  </si>
  <si>
    <t>10818</t>
  </si>
  <si>
    <t>10819</t>
  </si>
  <si>
    <t>10820</t>
  </si>
  <si>
    <t>10821</t>
  </si>
  <si>
    <t>10822</t>
  </si>
  <si>
    <t>10823</t>
  </si>
  <si>
    <t>10824</t>
  </si>
  <si>
    <t>10825</t>
  </si>
  <si>
    <t>10826</t>
  </si>
  <si>
    <t>28006</t>
  </si>
  <si>
    <t>10663</t>
  </si>
  <si>
    <t>10827</t>
  </si>
  <si>
    <t>10828</t>
  </si>
  <si>
    <t>10829</t>
  </si>
  <si>
    <t>10830</t>
  </si>
  <si>
    <t>10832</t>
  </si>
  <si>
    <t>22734</t>
  </si>
  <si>
    <t>23962</t>
  </si>
  <si>
    <t>10664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</si>
  <si>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</si>
  <si>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</si>
  <si>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</si>
  <si>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</si>
  <si>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</si>
  <si>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</si>
  <si>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</si>
  <si>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</si>
  <si>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</si>
  <si>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</si>
  <si>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</si>
  <si>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10696</t>
  </si>
  <si>
    <t>10845</t>
  </si>
  <si>
    <t>10846</t>
  </si>
  <si>
    <t>10847</t>
  </si>
  <si>
    <t>10848</t>
  </si>
  <si>
    <t>10849</t>
  </si>
  <si>
    <t>13816</t>
  </si>
  <si>
    <t>10697</t>
  </si>
  <si>
    <t>10833</t>
  </si>
  <si>
    <t>10850</t>
  </si>
  <si>
    <t>10851</t>
  </si>
  <si>
    <t>10852</t>
  </si>
  <si>
    <t>10853</t>
  </si>
  <si>
    <t>10854</t>
  </si>
  <si>
    <t>10855</t>
  </si>
  <si>
    <t>10856</t>
  </si>
  <si>
    <t>13747</t>
  </si>
  <si>
    <t>31327</t>
  </si>
  <si>
    <t>10665</t>
  </si>
  <si>
    <t>10857</t>
  </si>
  <si>
    <t>10858</t>
  </si>
  <si>
    <t>10859</t>
  </si>
  <si>
    <t>10860</t>
  </si>
  <si>
    <t>10861</t>
  </si>
  <si>
    <t>10862</t>
  </si>
  <si>
    <t>10699</t>
  </si>
  <si>
    <t>10866</t>
  </si>
  <si>
    <t>10867</t>
  </si>
  <si>
    <t>10868</t>
  </si>
  <si>
    <t>10869</t>
  </si>
  <si>
    <t>10870</t>
  </si>
  <si>
    <t>13817</t>
  </si>
  <si>
    <t>28849</t>
  </si>
  <si>
    <t>28850</t>
  </si>
  <si>
    <t>OPD</t>
  </si>
  <si>
    <t>4301020105.201</t>
  </si>
  <si>
    <t>รายได้ค่ารักษา UC -OP  ใน CUP</t>
  </si>
  <si>
    <t>4301020105.203</t>
  </si>
  <si>
    <t>รายได้ค่ารักษา UC - OP นอก CUP ในจังหวัด</t>
  </si>
  <si>
    <t>4301020105.205</t>
  </si>
  <si>
    <t>รายได้ค่ารักษา UC-OP  นอก CUP ต่างจังหวัด</t>
  </si>
  <si>
    <t>4301020105.207</t>
  </si>
  <si>
    <t>รายได้ค่ารักษาUC-OP ต่างสังกัด สป.</t>
  </si>
  <si>
    <t>4301020105.241</t>
  </si>
  <si>
    <t xml:space="preserve">รายได้ค่ารักษาด้านการสร้างเสริมสุขภาพและป้องกันโรค (P&amp;P) </t>
  </si>
  <si>
    <t>4301020105.244</t>
  </si>
  <si>
    <t>รายได้ค่ารักษา UC- OP-  บริการกรณีเฉพาะ (CR)</t>
  </si>
  <si>
    <t>4301020105.263</t>
  </si>
  <si>
    <t>รายได้ค่ารักษา OP Refer</t>
  </si>
  <si>
    <t>4301020104.104</t>
  </si>
  <si>
    <t>รายได้ค่ารักษาเบิกต้นสังกัด OP</t>
  </si>
  <si>
    <t>4301020104.108</t>
  </si>
  <si>
    <t>รายได้ค่ารักษาเบิกจ่ายตรง- หน่วยงานอื่น - OP</t>
  </si>
  <si>
    <t>4301020104.801</t>
  </si>
  <si>
    <t>รายได้ค่ารักษาเบิกจ่ายตรง- อปท. OP</t>
  </si>
  <si>
    <t>4301020104.805</t>
  </si>
  <si>
    <t>รายได้ค่ารักษาเบิกจ่ายตรง-  อปท.รูปแบบพิเศษ OP</t>
  </si>
  <si>
    <t>4301020102.104</t>
  </si>
  <si>
    <t>รายได้ค่าตรวจสุขภาพ-หน่วยงานภาครัฐ</t>
  </si>
  <si>
    <t>4301020104.401</t>
  </si>
  <si>
    <t>รายได้ค่ารักษาเบิกจ่ายตรงกรมบัญชีกลาง OP</t>
  </si>
  <si>
    <t>4301020106.305</t>
  </si>
  <si>
    <t>รายได้ค่ารักษาประกันสังคม OP-เครือข่าย</t>
  </si>
  <si>
    <t>4301020106.307</t>
  </si>
  <si>
    <t>รายได้ค่ารักษาประกันสังคม OP-นอกเครือข่าย</t>
  </si>
  <si>
    <t>4301020106.313</t>
  </si>
  <si>
    <t>รายได้ค่ารักษาประกันสังคม-ค่าใช้จ่ายสูง/อุบัติเหตุ/ฉุกเฉิน OP</t>
  </si>
  <si>
    <t>4301020106.503</t>
  </si>
  <si>
    <t>รายได้ค่ารักษาแรงงานต่างด้าว OP</t>
  </si>
  <si>
    <t>4301020106.512</t>
  </si>
  <si>
    <t xml:space="preserve">รายได้ค่ารักษาแรงงานต่างด้าว OP นอก CUP </t>
  </si>
  <si>
    <t>4301020106.516</t>
  </si>
  <si>
    <t>รายได้ค่าตรวจสุขภาพแรงงานต่างด้าว</t>
  </si>
  <si>
    <t>4301020102.102</t>
  </si>
  <si>
    <t>รายได้ค่าตรวจสุขภาพ - บุคคลภายนอก</t>
  </si>
  <si>
    <t>4301020104.106</t>
  </si>
  <si>
    <t>รายได้ค่ารักษาชำระเงิน OP</t>
  </si>
  <si>
    <t>4301020104.602</t>
  </si>
  <si>
    <t>รายได้ค่ารักษา พรบ.รถ OP</t>
  </si>
  <si>
    <t>4301020106.701</t>
  </si>
  <si>
    <t>รายได้ค่ารักษาบุคคลที่มีปัญหาสถานะและสิทธิ OP นอก CUP</t>
  </si>
  <si>
    <t>4301020106.709</t>
  </si>
  <si>
    <t>รายได้ค่ารักษา-บุคคลที่มีปัญหาสถานะและสิทธิ OP ใน CUP</t>
  </si>
  <si>
    <t>OPD ผลรวม</t>
  </si>
  <si>
    <t>IPD</t>
  </si>
  <si>
    <t>4301020105.202</t>
  </si>
  <si>
    <t xml:space="preserve">รายได้ค่ารักษา UC-IP  </t>
  </si>
  <si>
    <t>4301020105.245</t>
  </si>
  <si>
    <t>รายได้ค่ารักษา UC - IP  บริการกรณีเฉพาะ (CR)</t>
  </si>
  <si>
    <t>4301020104.105</t>
  </si>
  <si>
    <t>รายได้ค่ารักษาเบิกต้นสังกัด IP</t>
  </si>
  <si>
    <t>4301020104.109</t>
  </si>
  <si>
    <t>รายได้ค่ารักษาเบิกจ่ายตรงหน่วยงานอื่น- IP</t>
  </si>
  <si>
    <t>4301020104.802</t>
  </si>
  <si>
    <t>รายได้ค่ารักษาเบิกจ่ายตรงอปท. IP</t>
  </si>
  <si>
    <t>4301020104.806</t>
  </si>
  <si>
    <t>รายได้ค่ารักษาเบิกจ่ายตรง- อปท.รูปแบบพิเศษ IP</t>
  </si>
  <si>
    <t>4301020104.402</t>
  </si>
  <si>
    <t>รายได้ค่ารักษาเบิกจ่ายตรงกรมบัญชีกลาง IP</t>
  </si>
  <si>
    <t>4301020106.306</t>
  </si>
  <si>
    <t>รายได้ค่ารักษาประกันสังคม IP-เครือข่าย</t>
  </si>
  <si>
    <t>4301020106.308</t>
  </si>
  <si>
    <t>รายได้ค่ารักษาประกันสังคม IP-นอกเครือข่าย</t>
  </si>
  <si>
    <t>4301020106.312</t>
  </si>
  <si>
    <t>รายได้ค่ารักษาประกันสังคม 72 ชั่วโมงแรก</t>
  </si>
  <si>
    <t>4301020106.314</t>
  </si>
  <si>
    <t>รายได้ค่ารักษาประกันสังคม-ค่าใช้จ่ายสูง IP</t>
  </si>
  <si>
    <t>4301020106.504</t>
  </si>
  <si>
    <t>รายได้ค่ารักษาแรงงานต่างด้าว IP</t>
  </si>
  <si>
    <t>4301020106.513</t>
  </si>
  <si>
    <t>รายได้ค่ารักษาแรงงานต่างด้าว IP นอก CUP</t>
  </si>
  <si>
    <t>4301020106.514</t>
  </si>
  <si>
    <t>รายได้ค่ารักษาแรงงานต่างด้าว-เบิกจากส่วนกลาง IP</t>
  </si>
  <si>
    <t>4301020104.107</t>
  </si>
  <si>
    <t>รายได้ค่ารักษาชำระเงิน IP</t>
  </si>
  <si>
    <t>4301020104.603</t>
  </si>
  <si>
    <t>รายได้ค่ารักษา พรบ.รถ IP</t>
  </si>
  <si>
    <t>4301020106.710</t>
  </si>
  <si>
    <t>รายได้ค่ารักษาบุคคลที่มีปัญหาสถานะและสิทธิ  - เบิกจากส่วนกลาง IP</t>
  </si>
  <si>
    <t>IPD ผลรวม</t>
  </si>
  <si>
    <t>LC</t>
  </si>
  <si>
    <t>5101010101.101</t>
  </si>
  <si>
    <t>เงินเดือนข้าราชการ(บริการ)</t>
  </si>
  <si>
    <t>5101010101.102</t>
  </si>
  <si>
    <t>เงินเดือนข้าราชการ(สนับสนุน)</t>
  </si>
  <si>
    <t>5101010103.101</t>
  </si>
  <si>
    <t>เงินประจำตำแหน่งระดับสูง/ระดับ กลาง(สนับสนุน)</t>
  </si>
  <si>
    <t>5101010103.102</t>
  </si>
  <si>
    <t>เงินประจำตำแหน่งวิชาชีพเฉพาะ(บริการ)</t>
  </si>
  <si>
    <t>5101010103.103</t>
  </si>
  <si>
    <t>เงินประจำตำแหน่งผู้เชี่ยวชาญ (บริการ)</t>
  </si>
  <si>
    <t>5101010109.101</t>
  </si>
  <si>
    <t>เงินตอบแทนพิเศษของข้าราชการผู้ได้รับเงินเดือนถึงขั้นสูงสุดของอันดับ(บริการ)</t>
  </si>
  <si>
    <t>5101010109.102</t>
  </si>
  <si>
    <t>เงินตอบแทนพิเศษของข้าราชการผู้ได้รับเงินเดือนถึงขั้นสูงสุดของอันดับ(สนับสนุน)</t>
  </si>
  <si>
    <t>5101010109.103</t>
  </si>
  <si>
    <t>เงินตอบแทนพิเศษของลูกจ้างประจำผู้ได้รับค่าจ้างถึงขั้นสูงสุดของตำแหน่ง(บริการ)</t>
  </si>
  <si>
    <t>5101010109.104</t>
  </si>
  <si>
    <t>เงินตอบแทนพิเศษของลูกจ้างประจำผู้ได้รับค่าจ้างถึงขั้นสูงสุดของตำแหน่ง(สนับสนุน)</t>
  </si>
  <si>
    <t>5101010113.101</t>
  </si>
  <si>
    <t>ค่าจ้างประจำ(บริการ)</t>
  </si>
  <si>
    <t>5101010113.102</t>
  </si>
  <si>
    <t>ค่าจ้างประจำ(สนับสนุน)</t>
  </si>
  <si>
    <t>5101010115.101</t>
  </si>
  <si>
    <t>เงินค่าตอบแทนพนักงานราชการ (บริการ)</t>
  </si>
  <si>
    <t>5101010115.102</t>
  </si>
  <si>
    <t>เงินค่าตอบแทนพนักงานราชการ (สนับสนุน)</t>
  </si>
  <si>
    <t>5101010116.101</t>
  </si>
  <si>
    <t>เงินค่าครองชีพสำหรับข้าราชการ (บริการ)</t>
  </si>
  <si>
    <t>5101010116.102</t>
  </si>
  <si>
    <t>เงินค่าครองชีพสำหรับข้าราชการ(สนับสนุน)</t>
  </si>
  <si>
    <t>5101010116.103</t>
  </si>
  <si>
    <t>เงินค่าครองชีพสำหรับลูกจ้างประจำ(บริการ)</t>
  </si>
  <si>
    <t>5101010116.104</t>
  </si>
  <si>
    <t>เงินค่าครองชีพสำหรับลูกจ้างประจำ(สนับสนุน)</t>
  </si>
  <si>
    <t>5101010116.105</t>
  </si>
  <si>
    <t>เงินค่าครองชีพสำหรับพนักงานราชการ(บริการ)</t>
  </si>
  <si>
    <t>5101010116.106</t>
  </si>
  <si>
    <t>เงินค่าครองชีพสำหรับพนักงานราชการ(สนับสนุน)</t>
  </si>
  <si>
    <t>5101010199.101</t>
  </si>
  <si>
    <t>เงินตอบแทนรายเดือนสำหรับข้าราชการเท่ากับอัตราเงินประจำตำแหน่ง (บริการ)</t>
  </si>
  <si>
    <t>5101010199.102</t>
  </si>
  <si>
    <t>เงินตอบแทนชำนาญการพิเศษที่ไม่ใช่วิชาชีพ (สนับสนุน)</t>
  </si>
  <si>
    <t>5101010113.103</t>
  </si>
  <si>
    <t>ค่าจ้างชั่วคราว(บริการ)</t>
  </si>
  <si>
    <t>5101010113.104</t>
  </si>
  <si>
    <t>ค่าจ้างชั่วคราว(สนับสนุน)</t>
  </si>
  <si>
    <t>5101010113.105</t>
  </si>
  <si>
    <t>ค่าจ้างพนักงานกระทรวงสาธารณสุข (บริการ)</t>
  </si>
  <si>
    <t>5101010113.106</t>
  </si>
  <si>
    <t>ค่าจ้างพนักงานกระทรวงสาธารณสุข (สนับสนุน)</t>
  </si>
  <si>
    <t>5101010113.107</t>
  </si>
  <si>
    <t>ค่าจ้างเหมาบุคลากร (บริการ)</t>
  </si>
  <si>
    <t>5101010113.108</t>
  </si>
  <si>
    <t>ค่าจ้างเหมาบุคลากร (สนับสนุน)</t>
  </si>
  <si>
    <t>5101010108.101</t>
  </si>
  <si>
    <t>ค่าล่วงเวลา(สนับสนุน)</t>
  </si>
  <si>
    <t>5101010199.103</t>
  </si>
  <si>
    <t xml:space="preserve">ค่าตอบแทนในการปฏิบัติงานเวรหรือผลัดบ่ายและหรือผลัดดึกของพยาบาล </t>
  </si>
  <si>
    <t>5101020114.107</t>
  </si>
  <si>
    <t>ค่าตอบแทนเพิ่มพิเศษสำหรับผู้ปฏิบัติงานด้านสาธารณสุข (พตส.-เงินงบประมาณ)</t>
  </si>
  <si>
    <t>5101020114.114</t>
  </si>
  <si>
    <t>ค่าตอบแทนเพิ่มพิเศษสำหรับผู้ปฏิบัติงานด้านสาธารณสุข (พตส.-เงินนอกงบประมาณ)</t>
  </si>
  <si>
    <t>5101020114.116</t>
  </si>
  <si>
    <t>ค่าตอบแทนตามผลการปฏิบัติงาน (บริการ) - เงินงบประมาณ</t>
  </si>
  <si>
    <t>5101020114.117</t>
  </si>
  <si>
    <t>ค่าตอบแทนตามผลการปฏิบัติงาน (สนับสนุน) - เงินงบประมาณ</t>
  </si>
  <si>
    <t>5101020114.120</t>
  </si>
  <si>
    <t>ค่าตอบแทนการปฏิบัติงานในลักษณะค่าเบี้ยเลี้ยงเหมาจ่าย (บริการ)-เงินงบประมาณ</t>
  </si>
  <si>
    <t>5101020114.121</t>
  </si>
  <si>
    <t>ค่าตอบแทนการปฏิบัติงานในลักษณะค่าเบี้ยเลี้ยงเหมาจ่าย (สนับสนุน)-เงินงบประมาณ</t>
  </si>
  <si>
    <t>5101020114.122</t>
  </si>
  <si>
    <t>ค่าตอบแทนตามผลการปฏิบัติงาน (บริการ) - เงินนอกงบประมาณ</t>
  </si>
  <si>
    <t>5101020114.123</t>
  </si>
  <si>
    <t>ค่าตอบแทนตามผลการปฏิบัติงาน (สนับสนุน)  - เงินนอกงบประมาณ</t>
  </si>
  <si>
    <t>5101020114.124</t>
  </si>
  <si>
    <t>ค่าตอบแทนการปฏิบัติงานในลักษณะค่าเบี้ยเลี้ยงเหมาจ่าย (บริการ)  - เงินนอกงบประมาณ</t>
  </si>
  <si>
    <t>5101020114.125</t>
  </si>
  <si>
    <t>ค่าตอบแทนการปฏิบัติงานในลักษณะค่าเบี้ยเลี้ยงเหมาจ่าย (สนับสนุน)  - เงินนอกงบประมาณ</t>
  </si>
  <si>
    <t>5101020115.101</t>
  </si>
  <si>
    <t>ค่าตอบแทนพิเศษชายแดนภาคใต้ (บริการ)</t>
  </si>
  <si>
    <t>5101020199.102</t>
  </si>
  <si>
    <t>เงินเพิ่มสำหรับตำแหน่งที่มีเหตุพิเศษ  (บริการ)</t>
  </si>
  <si>
    <t>5101020199.103</t>
  </si>
  <si>
    <t>เงินเพิ่มสำหรับตำแหน่งที่มีเหตุพิเศษ  (สนับสนุน)</t>
  </si>
  <si>
    <t>5104040199.101</t>
  </si>
  <si>
    <t>ค่าตอบแทนในการปฏิบัติงานของเจ้าหน้าที่  (บริการ)</t>
  </si>
  <si>
    <t>5104040199.102</t>
  </si>
  <si>
    <t>ค่าตอบแทนในการปฏิบัติงานของเจ้าหน้าที่  (สนับสนุน)</t>
  </si>
  <si>
    <t>5104040199.103</t>
  </si>
  <si>
    <t>ค่าตอบแทนการปฎิบัติงานในคลินิกพิเศษนอกเวลา</t>
  </si>
  <si>
    <t>5104040199.104</t>
  </si>
  <si>
    <t>ค่าตอบแทนการปฎิบัติงานชันสูตรพลิกศพ (งปม.)</t>
  </si>
  <si>
    <t>5104040199.105</t>
  </si>
  <si>
    <t>ค่าตอบแทนปฎิบัติงานแพทย์สาขาส่งเสริมพิเศษ</t>
  </si>
  <si>
    <t>5104040199.106</t>
  </si>
  <si>
    <t>ค่าตอบแทนเงินเพิ่มพิเศษแพทย์ไม่ทำเวชปฏิบัติฯลฯ(บริการ)</t>
  </si>
  <si>
    <t>5104040199.107</t>
  </si>
  <si>
    <t>ค่าตอบแทนเงินเพิ่มพิเศษทันตแพทย์ไม่ทำเวชปฏิบัติฯลฯ(บริการ)</t>
  </si>
  <si>
    <t>5104040199.108</t>
  </si>
  <si>
    <t>ค่าตอบแทนเงินเพิ่มเภสัชกรไม่ทำเวชปฏิบัติฯลฯ(บริการ)</t>
  </si>
  <si>
    <t>5104040199.109</t>
  </si>
  <si>
    <t>ค่าตอบแทนปฎิบัติงานส่งเสริมสุขภาพและเวชปฏิบัติครอบครัว</t>
  </si>
  <si>
    <t>5104040199.110</t>
  </si>
  <si>
    <t>ค่าตอบแทนอื่น</t>
  </si>
  <si>
    <t>5104040199.111</t>
  </si>
  <si>
    <t>ค่าตอบแทนการปฎิบัติงานชันสูตรพลิกศพ (เงินนอกฯ)</t>
  </si>
  <si>
    <t>5101020101.101</t>
  </si>
  <si>
    <t>เงินช่วยพิเศษกรณีเสียชีวิต</t>
  </si>
  <si>
    <t>5101020102.101</t>
  </si>
  <si>
    <t>เงินทำขวัญข้าราชการและลูกจ้าง</t>
  </si>
  <si>
    <t>5101020103.101</t>
  </si>
  <si>
    <t>เงินชดเชยสมาชิก กบข.</t>
  </si>
  <si>
    <t>5101020104.101</t>
  </si>
  <si>
    <t>เงินสมทบ กบข.</t>
  </si>
  <si>
    <t>5101020105.101</t>
  </si>
  <si>
    <t>เงินสมทบ กสจ.</t>
  </si>
  <si>
    <t>5101020106.101</t>
  </si>
  <si>
    <t>เงินสมทบกองทุนประกันสังคมส่วนของนายจ้าง (เงินงบประมาณ)</t>
  </si>
  <si>
    <t>5101020106.102</t>
  </si>
  <si>
    <t>เงินสมทบกองทุนประกันสังคมส่วนของนายจ้าง (เงินนอกงบประมาณ)</t>
  </si>
  <si>
    <t>5101020108.101</t>
  </si>
  <si>
    <t>ค่าเช่าบ้าน</t>
  </si>
  <si>
    <t>5101020112.101</t>
  </si>
  <si>
    <t xml:space="preserve">เงินสมทบกองทุนสำรองเลี้ยงชีพพนักงานและเจ้าหน้าที่รัฐ </t>
  </si>
  <si>
    <t>5101020116.101</t>
  </si>
  <si>
    <t>เงินสมทบกองทุนทดแทน-เงินงบประมาณ</t>
  </si>
  <si>
    <t>5101020116.102</t>
  </si>
  <si>
    <t>เงินสมทบกองทุนทดแทน-เงินนอกประมาณ</t>
  </si>
  <si>
    <t>5101030101.101</t>
  </si>
  <si>
    <t>เงินช่วยการศึกษาบุตร</t>
  </si>
  <si>
    <t>5101030205.101</t>
  </si>
  <si>
    <t>เงินช่วยค่ารักษา พยาบาลประเภทผู้ป่วยนอก ร.พ.รัฐ สำหรับผู้มีสิทธิตามกฎหมายยกเว้นผู้รับเบี้ยหวัด/บำนาญ</t>
  </si>
  <si>
    <t>5101030206.101</t>
  </si>
  <si>
    <t>เงินช่วยค่ารักษา พยาบาลประเภทผู้ป่วยใน ร.พ.รัฐ สำหรับผู้มีสิทธิตามกฎหมายยกเว้นผู้รับเบี้ยหวัด/บำนาญ</t>
  </si>
  <si>
    <t>5101030207.101</t>
  </si>
  <si>
    <t>เงินช่วยค่ารักษา พยาบาลประเภทผู้ป่วยนอก ร.พ.เอกชนสำหรับผู้มีสิทธิตามกฎหมายยกเว้นผู้รับเบี้ยหวัด /บำนาญ</t>
  </si>
  <si>
    <t>5101030208.101</t>
  </si>
  <si>
    <t>เงินช่วยค่ารักษา พยาบาลประเภทผู้ป่วยในร.พ.เอกชนสำหรับผู้มีสิทธิตามกฎหมายยกเว้นผู้รับเบี้ยหวัด /บำนาญ</t>
  </si>
  <si>
    <t>5101030211.101</t>
  </si>
  <si>
    <t>เงินช่วยเหลือค่ารักษาพยาบาลตามกฎหมายสงเคราะห์ข้าราชการ</t>
  </si>
  <si>
    <t>5102010106.101</t>
  </si>
  <si>
    <t>ค่าใช้จ่ายทุนการ ศึกษา-ในประเทศ</t>
  </si>
  <si>
    <t>5102010199.101</t>
  </si>
  <si>
    <t>ค่าใช้จ่ายด้านการฝึกอบรม-ในประเทศ (เงินงบประมาณ)</t>
  </si>
  <si>
    <t>5102010199.102</t>
  </si>
  <si>
    <t>ค่าใช้จ่ายด้านการฝึกอบรม-ในประเทศ (เงินนอกงบประมาณ)</t>
  </si>
  <si>
    <t>5102030199.101</t>
  </si>
  <si>
    <t>ค่าใช้จ่ายด้านการฝึกอบรม-บุคคลภายนอก (เงินงบประมาณ)</t>
  </si>
  <si>
    <t>5102030199.102</t>
  </si>
  <si>
    <t>ค่าใช้จ่ายด้านการฝึกอบรม-บุคคลภายนอก (เงินนอกงบบระมาณ)</t>
  </si>
  <si>
    <t>5103010102.101</t>
  </si>
  <si>
    <t>ค่าเบี้ยเลี้ยง-ในประเทศ (เงินงบประมาณ)</t>
  </si>
  <si>
    <t>5103010102.102</t>
  </si>
  <si>
    <t>ค่าเบี้ยเลี้ยง-ในประเทศ (เงินนอกงบประมาณ)</t>
  </si>
  <si>
    <t>5103010103.101</t>
  </si>
  <si>
    <t>ค่าที่พัก-ในประเทศ (เงินงบประมาณ)</t>
  </si>
  <si>
    <t>5103010103.102</t>
  </si>
  <si>
    <t>ค่าที่พัก-ในประเทศ (เงินนอกงบประมาณ)</t>
  </si>
  <si>
    <t>5103010199.101</t>
  </si>
  <si>
    <t>ค่าใช้จ่ายเดินทางอื่น -ในประเทศ (เงินงบประมาณ)</t>
  </si>
  <si>
    <t>5103010199.102</t>
  </si>
  <si>
    <t>ค่าใช้จ่ายเดินทางอื่น -ในประเทศ (เงินนอกงบประมาณ)</t>
  </si>
  <si>
    <t>LC ผลรวม</t>
  </si>
  <si>
    <t>CC</t>
  </si>
  <si>
    <t>5104030299.204</t>
  </si>
  <si>
    <t>ค่าจ้าง /ค่าเช่า /ค่าซ่อมบำรุงสิ่งก่อสร้างและครุภัณฑ์ (งบลงทุน UC)</t>
  </si>
  <si>
    <t>5105010101.101</t>
  </si>
  <si>
    <t>ค่าเสื่อมราคา -อาคารเพื่อการพักอาศัย</t>
  </si>
  <si>
    <t>5105010103.101</t>
  </si>
  <si>
    <t>ค่าเสื่อมราคา -อาคารสำนักงาน</t>
  </si>
  <si>
    <t>5105010105.101</t>
  </si>
  <si>
    <t>ค่าเสื่อมราคา -อาคารเพื่อประโยชน์อื่น</t>
  </si>
  <si>
    <t>5105010107.101</t>
  </si>
  <si>
    <t>ค่าเสื่อมราคา -     สิ่งปลูกสร้าง</t>
  </si>
  <si>
    <t>5105010107.102</t>
  </si>
  <si>
    <t>ค่าเสื่อมราคา -ระบบประปา</t>
  </si>
  <si>
    <t>5105010107.103</t>
  </si>
  <si>
    <t>ค่าเสื่อมราคา -ระบบบำบัดน้ำเสีย</t>
  </si>
  <si>
    <t>5105010107.104</t>
  </si>
  <si>
    <t>ค่าเสื่อมราคา -  ระบบไฟฟ้า</t>
  </si>
  <si>
    <t>5105010107.105</t>
  </si>
  <si>
    <t>ค่าเสื่อมราคา - ระบบโทรศัพท์</t>
  </si>
  <si>
    <t>5105010107.106</t>
  </si>
  <si>
    <t>ค่าเสื่อมราคา-ระบบถนนภายใน</t>
  </si>
  <si>
    <t>5105010109.101</t>
  </si>
  <si>
    <t>ค่าเสื่อมราคา-ครุภัณฑ์สำนักงาน</t>
  </si>
  <si>
    <t>5105010111.101</t>
  </si>
  <si>
    <t>ค่าเสื่อมราคา-ยานพาหนะและอุปกรณ์การขนส่ง</t>
  </si>
  <si>
    <t>5105010113.101</t>
  </si>
  <si>
    <t>ค่าเสื่อมราคา-ครุภัณฑ์ไฟฟ้าและวิทยุ</t>
  </si>
  <si>
    <t>5105010115.101</t>
  </si>
  <si>
    <t>ค่าเสื่อมราคา-ครุภัณฑ์โฆษณาและเผยแพร่</t>
  </si>
  <si>
    <t>5105010117.101</t>
  </si>
  <si>
    <t>ค่าเสื่อมราคา-ครุภัณฑ์การเกษตร</t>
  </si>
  <si>
    <t>5105010121.101</t>
  </si>
  <si>
    <t>ค่าเสื่อมราคา-ครุภัณฑ์ก่อสร้าง</t>
  </si>
  <si>
    <t>5105010125.101</t>
  </si>
  <si>
    <t>ค่าเสื่อมราคา-ครุภัณฑ์วิทยาศาสตร์ และการแพทย์</t>
  </si>
  <si>
    <t>5105010127.101</t>
  </si>
  <si>
    <t>ค่าเสื่อมราคา-อุปกรณ์คอมพิวเตอร์</t>
  </si>
  <si>
    <t>5105010129.101</t>
  </si>
  <si>
    <t>ค่าเสื่อมราคา - ครุภัณฑ์การศึกษา</t>
  </si>
  <si>
    <t>5105010131.101</t>
  </si>
  <si>
    <t>ค่าเสื่อมราคา-ครุภัณฑ์งานบ้านงานครัว</t>
  </si>
  <si>
    <t>5105010133.101</t>
  </si>
  <si>
    <t>บัญชีค่าเสื่อมราคา - ครุภัณฑ์กีฬา</t>
  </si>
  <si>
    <t>5105010135.101</t>
  </si>
  <si>
    <t>บัญชีค่าเสื่อมราคา - ครุภัณฑ์ดนตรี</t>
  </si>
  <si>
    <t>5105010137.101</t>
  </si>
  <si>
    <t>บัญชีค่าเสื่อมราคา - ครุภัณฑ์สนาม</t>
  </si>
  <si>
    <t>5105010139.101</t>
  </si>
  <si>
    <t>ค่าเสื่อมราคา-ครุภัณฑ์อื่น</t>
  </si>
  <si>
    <t>5105010148.101</t>
  </si>
  <si>
    <t>ค่าตัดจำหน่าย-โปรแกรมคอมพิวเตอร์</t>
  </si>
  <si>
    <t>5105010149.102</t>
  </si>
  <si>
    <t>ค่าตัดจำหน่าย-สินทรัพย์ที่ไม่มีตัวตนอื่น</t>
  </si>
  <si>
    <t>5105010158.101</t>
  </si>
  <si>
    <t>ค่าเสื่อมราคาส่วนปรับปรุงอาคาร</t>
  </si>
  <si>
    <t>5105010160.101</t>
  </si>
  <si>
    <t>ค่าเสื่อมราคาอาคารเพื่อพักอาศัย -  Interface</t>
  </si>
  <si>
    <t>5105010160.102</t>
  </si>
  <si>
    <t>ค่าเสื่อมราคาอาคารสำนักงาน-  Interface</t>
  </si>
  <si>
    <t>5105010160.103</t>
  </si>
  <si>
    <t>ค่าเสื่อมราคาอาคารเพื่อประโยชน์อื่น- Interface</t>
  </si>
  <si>
    <t>5105010160.104</t>
  </si>
  <si>
    <t>ค่าเสื่อมราคาสิ่งปลูกสร้าง -Interface</t>
  </si>
  <si>
    <t>5105010160.105</t>
  </si>
  <si>
    <t>ค่าเสื่อมราคาระบบประปา  -Interface</t>
  </si>
  <si>
    <t>5105010160.106</t>
  </si>
  <si>
    <t>ค่าเสื่อมราคาระบบบำบัดน้ำเสีย - Interface</t>
  </si>
  <si>
    <t>5105010160.107</t>
  </si>
  <si>
    <t>ค่าเสื่อมราคาระบบไฟฟ้า  -Interface</t>
  </si>
  <si>
    <t>5105010160.108</t>
  </si>
  <si>
    <t>ค่าเสื่อมราคาระบบโทรศัพท์ - Interface</t>
  </si>
  <si>
    <t>5105010160.109</t>
  </si>
  <si>
    <t>ค่าเสื่อมราคาระบบถนนภายใน - Interface</t>
  </si>
  <si>
    <t>5105010161.101</t>
  </si>
  <si>
    <t>ค่าเสื่อมราคาครุภัณฑ์สำนักงาน- Interface</t>
  </si>
  <si>
    <t>5105010161.102</t>
  </si>
  <si>
    <t>ค่าเสื่อมราคาครุภัณฑ์ยานพาหนะและขนส่ง -Interface</t>
  </si>
  <si>
    <t>5105010161.103</t>
  </si>
  <si>
    <t>ค่าเสื่อมราคาครุภัณฑ์ไฟฟ้าและวิทยุ - Interface</t>
  </si>
  <si>
    <t>5105010161.104</t>
  </si>
  <si>
    <t>ค่าเสื่อมราคาครุภัณฑ์โฆษณาและเผยแพร่ -  Interface</t>
  </si>
  <si>
    <t>5105010161.105</t>
  </si>
  <si>
    <t>ค่าเสื่อมราคาครุภัณฑ์การเกษตร- Interface</t>
  </si>
  <si>
    <t>5105010161.106</t>
  </si>
  <si>
    <t>ค่าเสื่อมราคาครุภัณฑ์ก่อสร้าง -Interface</t>
  </si>
  <si>
    <t>5105010161.107</t>
  </si>
  <si>
    <t>ค่าเสื่อมราคาครุภัณฑ์วิทยาศาสตร์และการแพทย์ -Interface</t>
  </si>
  <si>
    <t>5105010161.108</t>
  </si>
  <si>
    <t>ค่าเสื่อมราคาอุปกรณ์คอมพิวเตอร์ -  Interface</t>
  </si>
  <si>
    <t>5105010161.109</t>
  </si>
  <si>
    <t>ค่าเสื่อมราคาครุภัณฑ์งานบ้านงานครัว -Interface</t>
  </si>
  <si>
    <t>5105010161.110</t>
  </si>
  <si>
    <t>ค่าเสื่อมราคาครุภัณฑ์อื่น -  Interface</t>
  </si>
  <si>
    <t>5105010164.101</t>
  </si>
  <si>
    <t>ค่าตัดจำหน่ายโปรแกรมคอมพิวเตอร์-Interface</t>
  </si>
  <si>
    <t>5105010164.103</t>
  </si>
  <si>
    <t>ค่าตัดจำหน่ายสินทรัพย์ไม่มีตัวตนอื่น- Interface</t>
  </si>
  <si>
    <t>5105010194.101</t>
  </si>
  <si>
    <t>ค่าเสื่อมราคา-อาคารและสิ่งปลูกสร้างไม่ระบุรายละเอียด</t>
  </si>
  <si>
    <t>5105010195.101</t>
  </si>
  <si>
    <t>ค่าเสื่อมราคา-ครุภัณฑ์ไม่ระบุรายละเอียด</t>
  </si>
  <si>
    <t>CC ผลรวม</t>
  </si>
  <si>
    <t>MC</t>
  </si>
  <si>
    <t>5104030205.101</t>
  </si>
  <si>
    <t>ยาใช้ไป</t>
  </si>
  <si>
    <t>5104030205.102</t>
  </si>
  <si>
    <t>วัสดุเภสัชกรรมใช้ไป</t>
  </si>
  <si>
    <t>5104030205.103</t>
  </si>
  <si>
    <t>วัสดุทางการแพทย์ทั่วไปใช้ไป</t>
  </si>
  <si>
    <t>5104030205.118</t>
  </si>
  <si>
    <t>วัสดุเอกซเรย์ใช้ไป</t>
  </si>
  <si>
    <t>5104030205.117</t>
  </si>
  <si>
    <t>วัสดุทันตกรรมใช้ไป</t>
  </si>
  <si>
    <t>5104030205.104</t>
  </si>
  <si>
    <t>วัสดุวิทยาศาสตร์และการแพทย์ใช้ไป</t>
  </si>
  <si>
    <t>5104010107.101</t>
  </si>
  <si>
    <t>ค่าซ่อมแซมอาคารและสิ่งปลูกสร้าง</t>
  </si>
  <si>
    <t>5104010107.102</t>
  </si>
  <si>
    <t>ค่าซ่อมแซมครุภัณฑ์สำนักงาน</t>
  </si>
  <si>
    <t>5104010107.103</t>
  </si>
  <si>
    <t>ค่าซ่อมแซมครุภัณฑ์ยานพาหนะและขนส่ง</t>
  </si>
  <si>
    <t>5104010107.104</t>
  </si>
  <si>
    <t>ค่าซ่อมแซมครุภัณฑ์ไฟฟ้าและวิทยุ</t>
  </si>
  <si>
    <t>5104010107.105</t>
  </si>
  <si>
    <t>ค่าซ่อมแซมครุภัณฑ์โฆษณาและเผยแพร่</t>
  </si>
  <si>
    <t>5104010107.106</t>
  </si>
  <si>
    <t>ค่าซ่อมแซมครุภัณฑ์วิทยาศาสตร์และการแพทย์</t>
  </si>
  <si>
    <t>5104010107.107</t>
  </si>
  <si>
    <t>ค่าซ่อมแซมครุภัณฑ์คอมพิวเตอร์</t>
  </si>
  <si>
    <t>5104010107.108</t>
  </si>
  <si>
    <t>ค่าซ่อมแซมครุภัณฑ์อื่น</t>
  </si>
  <si>
    <t>5104010107.109</t>
  </si>
  <si>
    <t>ค่าจ้างเหมาบำรุงรักษาดูแลลิฟท์</t>
  </si>
  <si>
    <t>5104010107.110</t>
  </si>
  <si>
    <t>ค่าจ้างเหมาบำรุงรักษาสวนหย่อม</t>
  </si>
  <si>
    <t>5104010107.111</t>
  </si>
  <si>
    <t>ค่าจ้างเหมาบำรุงรักษาครุภัณฑ์วิทยาศาสตร์และการแพทย์</t>
  </si>
  <si>
    <t>5104010107.112</t>
  </si>
  <si>
    <t>ค่าจ้างเหมาบำรุงรักษาเครื่องปรับอากาศ</t>
  </si>
  <si>
    <t>5104010107.113</t>
  </si>
  <si>
    <t>ค่าจ้างเหมาซ่อมแซมบ้านพัก</t>
  </si>
  <si>
    <t>5104010112.101</t>
  </si>
  <si>
    <t>ค่าจ้างเหมาทำความสะอาด</t>
  </si>
  <si>
    <t>5104010112.103</t>
  </si>
  <si>
    <t>ค่าจ้างเหมาประกอบอาหารผู้ป่วย</t>
  </si>
  <si>
    <t>5104010112.106</t>
  </si>
  <si>
    <t>ค่าจ้างเหมารถ</t>
  </si>
  <si>
    <t>5104010112.108</t>
  </si>
  <si>
    <t>ค่าจ้างเหมาดูแลความปลอดภัย</t>
  </si>
  <si>
    <t>5104010112.110</t>
  </si>
  <si>
    <t>ค่าจ้างเหมาซักรีด</t>
  </si>
  <si>
    <t>5104010112.111</t>
  </si>
  <si>
    <t>ค่าจ้างเหมากำจัดขยะติดเชื้อ</t>
  </si>
  <si>
    <t>5104010112.112</t>
  </si>
  <si>
    <t>ค่าจ้างเหมาบริการทางการแพทย์</t>
  </si>
  <si>
    <t>5104010112.113</t>
  </si>
  <si>
    <t>ค่าจ้างเหมาบริการอื่น(สนับสนุน)</t>
  </si>
  <si>
    <t>5104010112.114</t>
  </si>
  <si>
    <t>ค่าจ้างตรวจทางห้องปฏิบัติการ (Lab)</t>
  </si>
  <si>
    <t>5104010112.115</t>
  </si>
  <si>
    <t>ค่าจ้างตรวจเอ็กซเรย์ (X-Ray)</t>
  </si>
  <si>
    <t>5104010114.101</t>
  </si>
  <si>
    <t>ค่าธรรมเนียมทางกฎหมาย</t>
  </si>
  <si>
    <t>5104010115.101</t>
  </si>
  <si>
    <t>ค่าธรรมเนียมธนาคาร</t>
  </si>
  <si>
    <t>5104030202.101</t>
  </si>
  <si>
    <t>ค่าจ้างที่ปรึกษา</t>
  </si>
  <si>
    <t>5104030203.101</t>
  </si>
  <si>
    <t>ค่าเบี้ยประกันภัย</t>
  </si>
  <si>
    <t>5104030207.101</t>
  </si>
  <si>
    <t>ค่าใช้จ่ายในการประชุม</t>
  </si>
  <si>
    <t>5104030208.101</t>
  </si>
  <si>
    <t>ค่ารับรองและพิธีการ</t>
  </si>
  <si>
    <t>5104030210.101</t>
  </si>
  <si>
    <t xml:space="preserve">ค่าเช่าอสังหาริมทรัพย์ </t>
  </si>
  <si>
    <t>5104030212.101</t>
  </si>
  <si>
    <t xml:space="preserve">ค่าเช่าเบ็ดเตล็ด </t>
  </si>
  <si>
    <t>5104030217.101</t>
  </si>
  <si>
    <t>เงินชดเชยค่างานสิ่งก่อสร้าง</t>
  </si>
  <si>
    <t>5104030219.101</t>
  </si>
  <si>
    <t>ค่าประชาสัมพันธ์</t>
  </si>
  <si>
    <t>5104030220.101</t>
  </si>
  <si>
    <t>ค่าชดใช้ค่าเสียหาย</t>
  </si>
  <si>
    <t>5104030299.104</t>
  </si>
  <si>
    <t>ค่าใช้สอยอื่นๆ</t>
  </si>
  <si>
    <t>5104020101.101</t>
  </si>
  <si>
    <t>ค่าไฟฟ้า</t>
  </si>
  <si>
    <t>5104020103.101</t>
  </si>
  <si>
    <t>ค่าน้ำประปาและน้ำบาดาล</t>
  </si>
  <si>
    <t>5104020105.101</t>
  </si>
  <si>
    <t>ค่าโทรศัพท์</t>
  </si>
  <si>
    <t>5104020106.101</t>
  </si>
  <si>
    <t>ค่าบริการสื่อสารและโทรคมนาคม</t>
  </si>
  <si>
    <t>5104020107.101</t>
  </si>
  <si>
    <t>ค่าไปรษณีย์และขนส่ง</t>
  </si>
  <si>
    <t>5104010104.101</t>
  </si>
  <si>
    <t>วัสดุสำนักงานใช้ไป</t>
  </si>
  <si>
    <t>5104010104.102</t>
  </si>
  <si>
    <t>วัสดุยานพาหนะและขนส่งใช้ไป</t>
  </si>
  <si>
    <t>5104010104.103</t>
  </si>
  <si>
    <t>วัสดุไฟฟ้าและวิทยุใช้ไป</t>
  </si>
  <si>
    <t>5104010104.104</t>
  </si>
  <si>
    <t>วัสดุโฆษณาและเผยแพร่ใช้ไป</t>
  </si>
  <si>
    <t>5104010104.105</t>
  </si>
  <si>
    <t>วัสดุคอมพิวเตอร์ใช้ไป</t>
  </si>
  <si>
    <t>5104010104.106</t>
  </si>
  <si>
    <t>วัสดุงานบ้านงานครัวใช้ไป</t>
  </si>
  <si>
    <t>5104010104.107</t>
  </si>
  <si>
    <t>วัสดุก่อสร้างใช้ไป</t>
  </si>
  <si>
    <t>5104010104.108</t>
  </si>
  <si>
    <t>วัสดุอื่นใช้ไป</t>
  </si>
  <si>
    <t>5104010104.109</t>
  </si>
  <si>
    <t>สินค้าใช้ไป</t>
  </si>
  <si>
    <t>5104010110.101</t>
  </si>
  <si>
    <t>ค่าเชื้อเพลิง</t>
  </si>
  <si>
    <t>5104030205.112</t>
  </si>
  <si>
    <t>วัสดุบริโภคใช้ไป</t>
  </si>
  <si>
    <t>5104030205.113</t>
  </si>
  <si>
    <t>วัสดุเครื่องแต่งกายใช้ไป</t>
  </si>
  <si>
    <t>5104030206.101</t>
  </si>
  <si>
    <t>ค่าครุภัณฑ์มูลค่าต่ำกว่าเกณฑ์</t>
  </si>
  <si>
    <t>5104030299.102</t>
  </si>
  <si>
    <t>ค่าใช้จ่ายตามโครงการ (UC) (PP)</t>
  </si>
  <si>
    <t>5104030299.103</t>
  </si>
  <si>
    <t>ค่าใช้จ่ายตามโครงการ (งปม.)</t>
  </si>
  <si>
    <t>5104030299.105</t>
  </si>
  <si>
    <t>ค่าใช้จ่ายตามโครงการ (เงินนอกฯ)</t>
  </si>
  <si>
    <t>5212010199.105</t>
  </si>
  <si>
    <t>ค่าใช้จ่ายลักษณะอื่น</t>
  </si>
  <si>
    <t>MC ผลรวม</t>
  </si>
  <si>
    <t>4301020105.214</t>
  </si>
  <si>
    <t>รายได้กองทุน UC - OP แบบเหมาจ่ายต่อผู้มีสิทธิ</t>
  </si>
  <si>
    <t>4301020105.215</t>
  </si>
  <si>
    <t xml:space="preserve">รายได้กองทุน UC-OP ตามเกณฑ์คุณภาพผลงานบริการ
</t>
  </si>
  <si>
    <t>4301020105.217</t>
  </si>
  <si>
    <t>รายได้กองทุน UC - P&amp;P แบบเหมาจ่ายต่อผู้มีสิทธิ</t>
  </si>
  <si>
    <t>4301020105.222</t>
  </si>
  <si>
    <t>รายได้กองทุน UC เฉพาะโรคอื่น</t>
  </si>
  <si>
    <t>4301020105.223</t>
  </si>
  <si>
    <t>รายได้กองทุน UC-P&amp;P อื่น</t>
  </si>
  <si>
    <t>4301020105.228</t>
  </si>
  <si>
    <t xml:space="preserve">รายได้กองทุน UC อื่น </t>
  </si>
  <si>
    <t>4301020105.229</t>
  </si>
  <si>
    <t>ส่วนต่างค่ารักษาที่สูงกว่าเหมาจ่ายรายหัว - กองทุน UC OP</t>
  </si>
  <si>
    <t>4301020105.231</t>
  </si>
  <si>
    <t>ส่วนต่างค่ารักษาที่สูงกว่าข้อตกลงในการจ่ายตาม DRG-กองทุน UC -IP</t>
  </si>
  <si>
    <t>4301020105.232</t>
  </si>
  <si>
    <t>ส่วนต่างค่ารักษาที่ต่ำกว่าข้อตกลงในการจ่ายตาม DRG-กองทุน UC -IP</t>
  </si>
  <si>
    <t>4301020105.239</t>
  </si>
  <si>
    <t>ส่วนต่างค่ารักษาที่สูงกว่าข้อตกลงในการตามจ่าย UC OP</t>
  </si>
  <si>
    <t>4301020105.240</t>
  </si>
  <si>
    <t>ส่วนต่างค่ารักษาที่ต่ำกว่าข้อตกลงในการตามจ่าย UC OP</t>
  </si>
  <si>
    <t>4301020105.242</t>
  </si>
  <si>
    <t>รายได้กองทุน UC-บริการพื้นที่เฉพาะ</t>
  </si>
  <si>
    <t>4301020105.243</t>
  </si>
  <si>
    <t>รายได้กองทุน UC (CF)</t>
  </si>
  <si>
    <t>4301020105.251</t>
  </si>
  <si>
    <t>ส่วนต่างค่ารักษาที่สูงกว่าข้อตกลงในการจ่ายตามDRG กองทุน UC (บริการเฉพาะ)  CR- IP</t>
  </si>
  <si>
    <t>4301020105.252</t>
  </si>
  <si>
    <t>ส่วนต่างค่ารักษาที่ต่ำกว่าข้อตกลงในการจ่ายตาม DRG กองทุน UC (บริการเฉพาะ)  CR- IP</t>
  </si>
  <si>
    <t>4301020105.255</t>
  </si>
  <si>
    <t>รายได้กองทุน UC-P&amp;P ตามเกณฑ์คุณภาพผลงานบริการ</t>
  </si>
  <si>
    <t>4301020105.256</t>
  </si>
  <si>
    <t>รายได้จากการยกหนี้กรณีส่งต่อผู้ป่วยระหว่างรพ.</t>
  </si>
  <si>
    <t>4301020105.257</t>
  </si>
  <si>
    <t>ส่วนต่างค่ารักษาที่สูงกว่าเหมาจ่ายรายหัว - กองทุน UC P&amp;P</t>
  </si>
  <si>
    <t>4301020105.258</t>
  </si>
  <si>
    <t xml:space="preserve">ส่วนต่างค่ารักษาที่สูงกว่าข้อตกลงตามหลักเกณฑ์การจ่ายกองทุนUC-บริการเฉพาะ (CR) - OP </t>
  </si>
  <si>
    <t>4301020105.260</t>
  </si>
  <si>
    <t xml:space="preserve">ส่วนต่างค่ารักษาที่ต่ำกว่าข้อตกลงตามหลักเกณฑ์การจ่ายกองทุนUC-บริการเฉพาะ (CR) -OP </t>
  </si>
  <si>
    <t>4301020105.264</t>
  </si>
  <si>
    <t>ส่วนปรับลดค่าแรง OP</t>
  </si>
  <si>
    <t>4301020105.265</t>
  </si>
  <si>
    <t>ส่วนปรับลดค่าแรง IP</t>
  </si>
  <si>
    <t>4301020105.266</t>
  </si>
  <si>
    <t>ส่วนปรับลดค่าแรง PP</t>
  </si>
  <si>
    <t>4301020102.105</t>
  </si>
  <si>
    <t>รายได้จากระบบปฏิบัติการฉุกเฉิน (EMS)</t>
  </si>
  <si>
    <t>4301020104.110</t>
  </si>
  <si>
    <t>ส่วนต่างค่ารักษาที่สูงกว่าข้อตกลงในการจ่ายตาม DRG -เบิกจ่ายตรง หน่วยงานอื่น</t>
  </si>
  <si>
    <t>4301020104.111</t>
  </si>
  <si>
    <t>ส่วนต่างค่ารักษาที่ต่ำกว่าข้อตกลงในการจ่ายตาม DRG -เบิกจ่ายตรง หน่วยงานอื่น</t>
  </si>
  <si>
    <t>4301020104.803</t>
  </si>
  <si>
    <t>ส่วนต่างค่ารักษาที่สูงกว่าข้อตกลงในการจ่ายตาม DRG -เบิกจ่ายตรง อปท.</t>
  </si>
  <si>
    <t>4301020104.804</t>
  </si>
  <si>
    <t>ส่วนต่างค่ารักษาที่ต่ำกว่าข้อตกลงในการจ่ายตาม DRG -เบิกจ่ายตรง อปท.</t>
  </si>
  <si>
    <t>4301020104.807</t>
  </si>
  <si>
    <t xml:space="preserve">ส่วนต่างค่ารักษาที่สูงกว่าข้อตกลงในการจ่ายตาม DRG -เบิกจ่ายตรง (พนักงานส่วนท้องถิ่นรูปแบบพิเศษ) </t>
  </si>
  <si>
    <t>4301020104.808</t>
  </si>
  <si>
    <t xml:space="preserve">ส่วนต่างค่ารักษาที่ต่ำกว่าข้อตกลงในการจ่ายตาม DRG -เบิกจ่ายตรง (พนักงานส่วนท้องถิ่นรูปแบบพิเศษ) </t>
  </si>
  <si>
    <t>4301020104.405</t>
  </si>
  <si>
    <t>ส่วนต่างค่ารักษาที่สูงกว่าข้อตกลงในการจ่ายตาม DRG -เบิกจ่ายตรงกรมบัญชีกลาง</t>
  </si>
  <si>
    <t>4301020104.406</t>
  </si>
  <si>
    <t>ส่วนต่างค่ารักษาที่ต่ำกว่าข้อตกลงในการจ่ายตาม DRG -เบิกจ่ายตรงกรมบัญชีกลาง</t>
  </si>
  <si>
    <t>4301020106.303</t>
  </si>
  <si>
    <t>รายได้กองทุนประกันสังคม</t>
  </si>
  <si>
    <t>4301020106.311</t>
  </si>
  <si>
    <t>รายได้ค่ารักษาประกันสังคม-กองทุนทดแทน</t>
  </si>
  <si>
    <t>4301020106.315</t>
  </si>
  <si>
    <t>ส่วนต่างค่ารักษาที่สูงกว่าเหมาจ่ายรายหัว - กองทุนประกันสังคม - OP</t>
  </si>
  <si>
    <t>4301020106.317</t>
  </si>
  <si>
    <t>ส่วนต่างค่ารักษาที่สูงกว่าข้อตกลงตามหลักเกณฑ์การจ่าย - กองทุนประกันสังคม - IP</t>
  </si>
  <si>
    <t>4301020106.319</t>
  </si>
  <si>
    <t>ส่วนต่างค่ารักษาที่สูงกว่าข้อตกลงในการจ่ายตาม กองทุนประกันสังคม</t>
  </si>
  <si>
    <t>4301020106.320</t>
  </si>
  <si>
    <t xml:space="preserve">ส่วนต่างค่ารักษาที่ต่ำกว่าข้อตกลงในการจ่ายตาม กองทุนประกันสังคม </t>
  </si>
  <si>
    <t>4301020106.321</t>
  </si>
  <si>
    <t>รายได้ค่าบริหารจัดการประกันสังคม</t>
  </si>
  <si>
    <t>4301020106.322</t>
  </si>
  <si>
    <t>รายได้ค่าตอบแทนและพัฒนากิจการ</t>
  </si>
  <si>
    <t>4301020106.502</t>
  </si>
  <si>
    <t>รายได้กองทุนแรงงานต่างด้าว</t>
  </si>
  <si>
    <t>4301020106.505</t>
  </si>
  <si>
    <t>ส่วนต่างค่ารักษาที่สูงกว่ากองทุนเหมาจ่ายรายหัว - กองทุนแรงงานต่างด้าว - OP</t>
  </si>
  <si>
    <t>4301020106.507</t>
  </si>
  <si>
    <t>ส่วนต่างค่ารักษาที่สูงกว่ากองทุนเหมาจ่ายรายหัว - กองทุนแรงงานต่างด้าว - IP</t>
  </si>
  <si>
    <t>4301020106.509</t>
  </si>
  <si>
    <t>รายได้ค่ารักษาแรงงานต่างด้าว-เบิกจากส่วนกลาง OP</t>
  </si>
  <si>
    <t>4301020106.510</t>
  </si>
  <si>
    <t>ส่วนต่างค่ารักษาที่สูงกว่าข้อตกลงในการจ่ายตาม DRG -แรงงานต่างด้าว - IP</t>
  </si>
  <si>
    <t>4301020106.511</t>
  </si>
  <si>
    <t>ส่วนต่างค่ารักษาที่ต่ำกว่าข้อตกลงในการจ่ายตาม DRG -แรงงานต่างด้าว - IP</t>
  </si>
  <si>
    <t>4301020106.515</t>
  </si>
  <si>
    <t>ส่วนต่างค่ารักษาที่สูงกว่าข้อตกลงในการจ่ายตามหลักเกณฑ์ฯ เงินประกันสุขภาพคนต่างด้าว/แรงงานต่างด้าว OP</t>
  </si>
  <si>
    <t>4301020106.517</t>
  </si>
  <si>
    <t>รายได้ค่าบริหารจัดการแรงงานต่างด้าว</t>
  </si>
  <si>
    <t>4301020106.518</t>
  </si>
  <si>
    <t>รายได้แรงงานต่างด้าว- ค่าบริการทางการแพทย์(P&amp;P)</t>
  </si>
  <si>
    <t>4301020106.519</t>
  </si>
  <si>
    <t>ส่วนต่างค่ารักษาที่ต่ำกว่าข้อตกลงในการจ่ายตามหลักเกณฑ์ฯ เงินประกันสุขภาพคนต่างด้าว/แรงงานต่างด้าว OP</t>
  </si>
  <si>
    <t>4301010102.101</t>
  </si>
  <si>
    <t>รายได้จากการจำหน่ายยาสมุนไพร -บุคคลภายนอก</t>
  </si>
  <si>
    <t>4301010102.102</t>
  </si>
  <si>
    <t>รายได้จากการจำหน่ายสินค้าอื่น ๆ -บุคคลภายนอก</t>
  </si>
  <si>
    <t>4301010102.103</t>
  </si>
  <si>
    <t>รายได้จากการจำหน่ายยาสมุนไพร -หน่วยงานภาครัฐ</t>
  </si>
  <si>
    <t>4301010102.104</t>
  </si>
  <si>
    <t>รายได้จากการจำหน่ายสินค้าอื่น ๆ -หน่วยงานภาครัฐ</t>
  </si>
  <si>
    <t>4301020102.101</t>
  </si>
  <si>
    <t>รายได้ค่าสิ่งส่งตรวจ - บุคคลภายนอก</t>
  </si>
  <si>
    <t>4301020102.103</t>
  </si>
  <si>
    <t>รายได้ค่าสิ่งส่งตรวจ - หน่วยงานภาครัฐ</t>
  </si>
  <si>
    <t>4301020102.106</t>
  </si>
  <si>
    <t xml:space="preserve">รายได้สนับสนุนยาและอื่น ๆ </t>
  </si>
  <si>
    <t>4301020106.703</t>
  </si>
  <si>
    <t>รายได้ค่ารักษาบุคคลที่มีปัญหาสถานะและสิทธิ  - เบิกจากส่วนกลาง OP</t>
  </si>
  <si>
    <t>4301020106.704</t>
  </si>
  <si>
    <t xml:space="preserve">ส่วนต่างค่ารักษาพยาบาลที่สูงกว่าข้อตกลงในการจ่ายตามหลักเกณฑ์ฯ - บุคคลที่มีปัญหาสถานะและสิทธิ OP </t>
  </si>
  <si>
    <t>4301020106.705</t>
  </si>
  <si>
    <t>ส่วนต่างค่ารักษาที่สูงกว่าข้อตกลงในการจ่ายตาม DRG บุคคลที่มีปัญหาสถานะและสิทธิ</t>
  </si>
  <si>
    <t>4301020106.706</t>
  </si>
  <si>
    <t>ส่วนต่างค่ารักษาที่ต่ำกว่าข้อตกลงในการจ่ายตาม DRG บุคคลที่มีปัญหาสถานะและสิทธิ</t>
  </si>
  <si>
    <t>4301020106.711</t>
  </si>
  <si>
    <t>ส่วนต่างค่ารักษาที่สูงกว่าเหมาจ่ายรายหัว-เงินอุดหนุนบุคคลที่มีปัญหาและสถานะและสิทธิ OP ใน CUP</t>
  </si>
  <si>
    <t>4301020106.712</t>
  </si>
  <si>
    <t>รายได้เงินอุดหนุนเหมาจ่ายรายหัวสำหรับบุคคลที่มีปัญหาสถานะและสิทธิ</t>
  </si>
  <si>
    <t>4313010199.101</t>
  </si>
  <si>
    <t>รายได้ค่าวัสดุ/อุปกรณ์/น้ำยา-หน่วยงานภาครัฐ</t>
  </si>
  <si>
    <t>4313010199.102</t>
  </si>
  <si>
    <t>รายได้ค่าวัสดุ/อุปกรณ์/น้ำยา-บุคคลภายนอก</t>
  </si>
  <si>
    <t>4307010103.201</t>
  </si>
  <si>
    <t>บัญชีรายได้ระหว่างหน่วยงาน - หน่วยงานรับเงินงบบุคลากรจากรัฐบาล</t>
  </si>
  <si>
    <t>4201020106.101</t>
  </si>
  <si>
    <t>รายได้แผ่นดิน-เงินชดใช้จากการผิดสัญญาการศึกษาและดูงาน</t>
  </si>
  <si>
    <t>4201020199.101</t>
  </si>
  <si>
    <t>รายได้แผ่นดิน-ค่าปรับอื่น</t>
  </si>
  <si>
    <t>4202010199.101</t>
  </si>
  <si>
    <t>รายได้ค่าธรรมเนียมการบริการอื่น</t>
  </si>
  <si>
    <t>4202020102.101</t>
  </si>
  <si>
    <t>รายได้ค่าเช่าอสังหา ริมทรัพย์จากบุคคลภายนอก</t>
  </si>
  <si>
    <t>4202030105.101</t>
  </si>
  <si>
    <t>รายได้แผ่นดิน-ค่าขายของเบ็ดเตล็ด</t>
  </si>
  <si>
    <t>4203010101.101</t>
  </si>
  <si>
    <t>รายได้ดอกเบี้ยเงินฝากที่สถาบันการเงิน</t>
  </si>
  <si>
    <t>4205010104.101</t>
  </si>
  <si>
    <t>รายรับจากการขายอาคารและสิ่งปลูกสร้าง</t>
  </si>
  <si>
    <t>4205010110.101</t>
  </si>
  <si>
    <t>รายรับจากการขายครุภัณฑ์</t>
  </si>
  <si>
    <t>4206010102.101</t>
  </si>
  <si>
    <t>รายได้เงินเหลือจ่ายปีเก่า</t>
  </si>
  <si>
    <t>4207010102.102</t>
  </si>
  <si>
    <t>รายได้แผ่นดิน-ค่าปรับอื่นจ่ายคืน</t>
  </si>
  <si>
    <t>4301020108.101</t>
  </si>
  <si>
    <t>รายได้เงินนอกงบประมาณ</t>
  </si>
  <si>
    <t>4301030102.101</t>
  </si>
  <si>
    <t>รายได้ค่าเช่าอสังหาริมทรัพย์</t>
  </si>
  <si>
    <t>4301030104.101</t>
  </si>
  <si>
    <t>รายได้ค่าเช่าอื่น</t>
  </si>
  <si>
    <t>4302010106.101</t>
  </si>
  <si>
    <t>รายได้จากการช่วยเหลือเพื่อการดำเนินงานจาก อปท.</t>
  </si>
  <si>
    <t>4302010199.101</t>
  </si>
  <si>
    <t>รายได้จากการช่วยเหลือเพื่อการดำเนินงานอื่น</t>
  </si>
  <si>
    <t>4302030101.101</t>
  </si>
  <si>
    <t>รายได้จากการรับบริจาค-เงินสดและรายการเทียบเท่าเงินสด</t>
  </si>
  <si>
    <t>4302030101.102</t>
  </si>
  <si>
    <t>รายได้จากการรับบริจาค-สินทรัพย์อื่น</t>
  </si>
  <si>
    <t>4303010101.101</t>
  </si>
  <si>
    <t>รายได้ดอกเบี้ยจากสถาบันการเงิน</t>
  </si>
  <si>
    <t>4306010104.101</t>
  </si>
  <si>
    <t>4306010110.101</t>
  </si>
  <si>
    <t>4306010110.102</t>
  </si>
  <si>
    <t>รายรับจากการขายวัสดุที่ใช้แล้ว</t>
  </si>
  <si>
    <t>4307010105.101</t>
  </si>
  <si>
    <t>บัญชีรายได้ระหว่างหน่วยงาน - หน่วยงานรับเงินงบดำเนินงานจากรัฐบาล</t>
  </si>
  <si>
    <t>4307010106.101</t>
  </si>
  <si>
    <t>บัญชีรายได้ระหว่างหน่วยงาน - หน่วยงานรับเงินงบอุดหนุนจากรัฐบาล</t>
  </si>
  <si>
    <t>4307010107.101</t>
  </si>
  <si>
    <t>บัญชีรายได้ระหว่างหน่วยงาน - หน่วยงานรับเงินงบรายจ่ายอื่นจากรัฐบาล</t>
  </si>
  <si>
    <t>4307010108.101</t>
  </si>
  <si>
    <t>บัญชีรายได้ระหว่างหน่วยงาน - หน่วยงานรับเงินงบกลางจากรัฐบาล</t>
  </si>
  <si>
    <t>4307010110.101</t>
  </si>
  <si>
    <t>บัญชีรายได้ระหว่างหน่วยงาน - หน่วยงานรับเงินกู้จากรัฐบาล</t>
  </si>
  <si>
    <t>4313010101.101</t>
  </si>
  <si>
    <t>หนี้สูญได้รับคืน</t>
  </si>
  <si>
    <t>4313010103.101</t>
  </si>
  <si>
    <t>รายได้ค่าปรับ</t>
  </si>
  <si>
    <t>4313010199.105</t>
  </si>
  <si>
    <t>รายได้ค่าใบรับรองแพทย์</t>
  </si>
  <si>
    <t>4313010199.108</t>
  </si>
  <si>
    <t>รายได้จากเงินโครงการผลิตแพทย์</t>
  </si>
  <si>
    <t>4313010199.109</t>
  </si>
  <si>
    <t>รายได้จากโครงการผลิตบุคลากรทางการแพทย์</t>
  </si>
  <si>
    <t>4313010199.110</t>
  </si>
  <si>
    <t>รายได้ลักษณะอื่น</t>
  </si>
  <si>
    <t>4313010199.113</t>
  </si>
  <si>
    <t>รายได้ค่าธรรมเนียม</t>
  </si>
  <si>
    <t>4313010199.114</t>
  </si>
  <si>
    <t>รายได้อื่น-สินค้ารับโอนจาก สสจ./ รพศ./รพท./รพช./รพ.สต.</t>
  </si>
  <si>
    <t>4313010199.115</t>
  </si>
  <si>
    <t>รายได้อื่น-วัสดุรับโอนจาก สสจ./รพศ./รพท./รพช./รพ.สต.</t>
  </si>
  <si>
    <t>4313010199.116</t>
  </si>
  <si>
    <t>รายได้อื่น-ครุภัณฑ์ ที่ดินและสิ่งก่อสร้างรับโอนจาก สสจ./รพศ./รพท./รพช./รพ.สต.</t>
  </si>
  <si>
    <t>4313010199.117</t>
  </si>
  <si>
    <t>รายได้อื่น-เงินนอกงบประมาณรับโอนจาก สสจ./รพศ./รพท./รพช./รพ.สต.</t>
  </si>
  <si>
    <t>4313010199.119</t>
  </si>
  <si>
    <t>รายได้อื่น-เงินงบประมาณงบดำเนินงานรับโอนจาก สสจ./รพศ./รพท./รพช. / รพ.สต.</t>
  </si>
  <si>
    <t>4313010199.120</t>
  </si>
  <si>
    <t>รายได้อื่น-เงินงบประมาณงบอุดหนุนรับโอนจาก สสจ./รพศ. /รพท./รพช. /รพ.สต</t>
  </si>
  <si>
    <t>4313010199.121</t>
  </si>
  <si>
    <t>รายได้อื่น-เงินงบประมาณงบรายจ่ายอื่นรับโอนจาก สสจ./รพศ. /รพท./รพช. /   รพ.สต.</t>
  </si>
  <si>
    <t>4313010199.122</t>
  </si>
  <si>
    <t>รายได้อื่น-เงินงบประมาณงบกลางรับโอนจาก สสจ./รพศ. /รพท./รพช. /รพ.สต.</t>
  </si>
  <si>
    <t>4313010199.202</t>
  </si>
  <si>
    <t>รายได้ค่าธรรมเนียม UC</t>
  </si>
  <si>
    <t>4302040101.101</t>
  </si>
  <si>
    <t>พักรับเงินงบอุดหนุน</t>
  </si>
  <si>
    <t>4308010101.101</t>
  </si>
  <si>
    <t>รายได้ระหว่างหน่วยงาน-หน่วยงานรับเงินนอกงบประมาณจากกรมบัญชีกลาง</t>
  </si>
  <si>
    <t>4308010105.101</t>
  </si>
  <si>
    <t>รายได้ระหว่างหน่วยงาน-ปรับเงินฝากคลัง</t>
  </si>
  <si>
    <t>4308010106.101</t>
  </si>
  <si>
    <t>รายได้ระหว่างหน่วยงาน-หน่วยงานรับเงินจากหน่วยงานอื่น</t>
  </si>
  <si>
    <t>4308010111.101</t>
  </si>
  <si>
    <t>รายได้ระหว่างหน่วยงาน - หน่วยงานรับเงินถอนคืนรายได้จากรัฐบาล</t>
  </si>
  <si>
    <t>4308010117.101</t>
  </si>
  <si>
    <t>รายได้ระหว่างหน่วยงาน -เงินทดรองราชการ</t>
  </si>
  <si>
    <t>4308010118.101</t>
  </si>
  <si>
    <t>รายได้ระหว่างกัน-ภายในกรมเดียวกัน</t>
  </si>
  <si>
    <t>4301020105.211</t>
  </si>
  <si>
    <t>รายได้กองทุน UC (งบลงทุน)</t>
  </si>
  <si>
    <t>4302020107.101</t>
  </si>
  <si>
    <t>รายได้จากการช่วยเหลือเพื่อการลงทุนจากอปท.</t>
  </si>
  <si>
    <t>4302020199.101</t>
  </si>
  <si>
    <t>รายได้จากการช่วยเหลือเพื่อการลงทุนอื่น</t>
  </si>
  <si>
    <t>4307010104.101</t>
  </si>
  <si>
    <t>บัญชีรายได้ระหว่างหน่วยงาน - หน่วยงานรับเงินงบลงทุนจากรัฐบาล</t>
  </si>
  <si>
    <t>4313010199.118</t>
  </si>
  <si>
    <t>รายได้อื่น-เงินงบประมาณงบลงทุน รับโอนจาก สสจ./รพศ./รพท./รพช./รพ.สต.</t>
  </si>
  <si>
    <t>5101040107.101</t>
  </si>
  <si>
    <t>บำเหน็จตกทอด</t>
  </si>
  <si>
    <t>5101040111.101</t>
  </si>
  <si>
    <t>เงินช่วยพิเศษกรณีผู้รับบำนาญเสียชีวิต</t>
  </si>
  <si>
    <t>5101040118.101</t>
  </si>
  <si>
    <t>บำนาญตกทอด</t>
  </si>
  <si>
    <t>5101040202.101</t>
  </si>
  <si>
    <t>5101040204.101</t>
  </si>
  <si>
    <t>เงินช่วยค่ารักษา พยาบาลประเภทผู้ป่วยนอก ร.พ.รัฐ สำหรับผู้รับเบี้ยหวัด /บำนาญตามกฎหมาย</t>
  </si>
  <si>
    <t>5101040205.101</t>
  </si>
  <si>
    <t>เงินช่วยค่ารักษา พยาบาลประเภทผู้ป่วยใน ร.พ.รัฐ สำหรับผู้รับเบี้ยหวัด /บำนาญตามกฎหมาย</t>
  </si>
  <si>
    <t>5101040206.101</t>
  </si>
  <si>
    <t>เงินช่วยค่ารักษา พยาบาลประเภทผู้ป่วยนอก ร.พ.เอกชน สำหรับผู้รับเบี้ยหวัด/บำนาญตามกฎหมาย</t>
  </si>
  <si>
    <t>5101040207.101</t>
  </si>
  <si>
    <t>เงินช่วยค่ารักษา พยาบาลประเภทผู้ป่วยใน ร.พ.เอกชน สำหรับผู้รับเบี้ยหวัด/บำนาญตามกฎหมาย</t>
  </si>
  <si>
    <t>5108010101.102</t>
  </si>
  <si>
    <t>หนี้สูญ-ลูกหนี้ค่าสิ่งส่งตรวจ-หน่วยงานภาครัฐ</t>
  </si>
  <si>
    <t>5108010101.104</t>
  </si>
  <si>
    <t>หนี้สูญ-ลูกหนี้ค่าวัสดุ/อุปกรณ์/น้ำยา-หน่วยงานภาครัฐ</t>
  </si>
  <si>
    <t>5108010101.105</t>
  </si>
  <si>
    <t>หนี้สูญ-ลูกหนี้ค่าสินค้า-หน่วยงานภาครัฐ</t>
  </si>
  <si>
    <t>5108010101.114</t>
  </si>
  <si>
    <t>หนี้สูญ-ลูกหนี้ค่ารักษา-ชำระเงิน OP</t>
  </si>
  <si>
    <t>5108010101.115</t>
  </si>
  <si>
    <t>หนี้สูญ-ลูกหนี้ค่ารักษา-ชำระเงิน IP</t>
  </si>
  <si>
    <t>5108010101.202</t>
  </si>
  <si>
    <t xml:space="preserve">หนี้สูญ-ลูกหนี้ค่ารักษาUC-IP </t>
  </si>
  <si>
    <t>5108010101.203</t>
  </si>
  <si>
    <t>หนี้สูญ-ลูกหนี้ค่ารักษา UC -OP นอก CUP (ในจังหวัด)</t>
  </si>
  <si>
    <t>5108010101.205</t>
  </si>
  <si>
    <t>หนี้สูญ-ลูกหนี้ค่ารักษา UC -OP นอก CUP (ต่างจังหวัด)</t>
  </si>
  <si>
    <t>5108010101.309</t>
  </si>
  <si>
    <t>หนี้สูญ-ลูกหนี้ค่ารักษาประกันสังคม-ค่าใช้จ่ายสูง/อุบัติเหตุ/ฉุกเฉิน OP</t>
  </si>
  <si>
    <t>5108010101.602</t>
  </si>
  <si>
    <t>หนี้สูญ-ลูกหนี้ค่ารักษา-พรบ.รถ OP</t>
  </si>
  <si>
    <t>5108010101.603</t>
  </si>
  <si>
    <t>หนี้สูญ-ลูกหนี้ค่ารักษา-พรบ.รถ IP</t>
  </si>
  <si>
    <t>5108010107.102</t>
  </si>
  <si>
    <t>หนี้สงสัยจะสูญ-ลูกหนี้ค่าสิ่งส่งตรวจ -หน่วยงานภาครัฐ</t>
  </si>
  <si>
    <t>5108010107.104</t>
  </si>
  <si>
    <t>หนี้สงสัยจะสูญ-ลูกหนี้ค่าวัสดุ/อุปกรณ์/น้ำยา-หน่วยงานภาครัฐ</t>
  </si>
  <si>
    <t>5108010107.114</t>
  </si>
  <si>
    <t>หนี้สงสัยจะสูญ-ลูกหนี้ค่ารักษา-ชำระเงิน OP</t>
  </si>
  <si>
    <t>5108010107.115</t>
  </si>
  <si>
    <t>หนี้สงสัยจะสูญ-ลูกหนี้ค่ารักษา-ชำระเงิน  IP</t>
  </si>
  <si>
    <t>5104030218.101</t>
  </si>
  <si>
    <t>ค่าใช้จ่ายผลักส่งเป็นรายได้แผ่นดิน</t>
  </si>
  <si>
    <t>5104030299.202</t>
  </si>
  <si>
    <t>ค่ารักษาตามจ่าย UC ในสังกัด สป. สธ.</t>
  </si>
  <si>
    <t>5104030299.203</t>
  </si>
  <si>
    <t>ค่ารักษาตามจ่าย UC ต่างนอกสังกัด สป. สธ.</t>
  </si>
  <si>
    <t>5104030299.502</t>
  </si>
  <si>
    <t>ค่าใช้จ่ายตามโครง การ (P&amp;P) แรงงานต่างด้าว</t>
  </si>
  <si>
    <t>5104030299.701</t>
  </si>
  <si>
    <t>ค่าใช้จ่ายตามโครง การ (P&amp;P) บุคคลที่มีปัญหาสถานะและสิทธิ</t>
  </si>
  <si>
    <t>5104030299.702</t>
  </si>
  <si>
    <t>ค่ารักษาตามจ่ายบุคคลที่มีปัญหาสถานะและสิทธิ</t>
  </si>
  <si>
    <t>5107010199.101</t>
  </si>
  <si>
    <t>ค่าใช้จ่ายอุดหนุนเพื่อการดำเนินงานอื่น</t>
  </si>
  <si>
    <t>5107020199.101</t>
  </si>
  <si>
    <t>ค่าใช้จ่ายเงินอุดหนุนเพื่อการลงทุนอื่น</t>
  </si>
  <si>
    <t>5112010103.101</t>
  </si>
  <si>
    <t>ค่าสวัสดิการสังคม-อื่น</t>
  </si>
  <si>
    <t>5203010105.101</t>
  </si>
  <si>
    <t>ค่าจำหน่าย-อาคารเพื่อการพักอาศัย</t>
  </si>
  <si>
    <t>5203010106.101</t>
  </si>
  <si>
    <t>ค่าจำหน่าย-อาคารสำนักงาน</t>
  </si>
  <si>
    <t>5203010107.101</t>
  </si>
  <si>
    <t>ค่าจำหน่าย-อาคารเพื่อประโยชน์อื่น</t>
  </si>
  <si>
    <t>5203010109.101</t>
  </si>
  <si>
    <t>ค่าจำหน่าย-สิ่งปลูกสร้าง</t>
  </si>
  <si>
    <t>5203010110.101</t>
  </si>
  <si>
    <t>ค่าจำหน่าย-อาคารและสิ่งปลูกสร้าง - Interface</t>
  </si>
  <si>
    <t>5203010111.101</t>
  </si>
  <si>
    <t>ค่าจำหน่าย-ครุภัณฑ์สำนักงาน</t>
  </si>
  <si>
    <t>5203010112.101</t>
  </si>
  <si>
    <t>ค่าจำหน่าย-ยานพาหนะและอุปกรณ์การขนส่ง</t>
  </si>
  <si>
    <t>5203010113.101</t>
  </si>
  <si>
    <t>ค่าจำหน่าย-ครุภัณฑ์ไฟฟ้าและวิทยุ</t>
  </si>
  <si>
    <t>5203010114.101</t>
  </si>
  <si>
    <t>ค่าจำหน่าย-ครุภัณฑ์โฆษณาและเผยแพร่</t>
  </si>
  <si>
    <t>5203010115.101</t>
  </si>
  <si>
    <t>ค่าจำหน่าย-ครุภัณฑ์การเกษตร</t>
  </si>
  <si>
    <t>5203010117.101</t>
  </si>
  <si>
    <t>ค่าจำหน่าย-ครุภัณฑ์ก่อสร้าง</t>
  </si>
  <si>
    <t>5203010119.101</t>
  </si>
  <si>
    <t>ค่าจำหน่าย-ครุภัณฑ์วิทยาศาสตร์และการแพทย์</t>
  </si>
  <si>
    <t>5203010120.101</t>
  </si>
  <si>
    <t>ค่าจำหน่าย-อุปกรณ์คอมพิวเตอร์</t>
  </si>
  <si>
    <t>5203010122.101</t>
  </si>
  <si>
    <t>ค่าจำหน่าย-ครุภัณฑ์งานบ้านงานครัว</t>
  </si>
  <si>
    <t>5203010126.101</t>
  </si>
  <si>
    <t>ค่าจำหน่าย-อุปกรณ์อื่น ๆ</t>
  </si>
  <si>
    <t>5203010141.101</t>
  </si>
  <si>
    <t>ค่าจำหน่าย - ครุภัณฑ์ Interface</t>
  </si>
  <si>
    <t>5203010142.101</t>
  </si>
  <si>
    <t>ค่าจำหน่าย - สินทรัพย์ไม่มีตัวตน Interface</t>
  </si>
  <si>
    <t>5203010145.101</t>
  </si>
  <si>
    <t>ค่าจำหน่าย-อาคารและสิ่งปลูกสร้างไม่ระบุรายละเอียด</t>
  </si>
  <si>
    <t>5203010146.101</t>
  </si>
  <si>
    <t>ค่าจำหน่าย-ครุภัณฑ์ไม่ระบุรายละเอียด</t>
  </si>
  <si>
    <t>5205010101.101</t>
  </si>
  <si>
    <t>ค่าใช้จ่ายเงินช่วยเหลือผู้ประสบภัย</t>
  </si>
  <si>
    <t>5211010102.101</t>
  </si>
  <si>
    <t>โอนสินทรัพย์ให้หน่วยงานของรัฐ</t>
  </si>
  <si>
    <t>5212010199.101</t>
  </si>
  <si>
    <t>ค่าใช้จ่ายโครงการผลิตแพทย์</t>
  </si>
  <si>
    <t>5212010199.102</t>
  </si>
  <si>
    <t>ค่าใช้จ่ายโครงการผลิตบุคลากรทางการแพทย์</t>
  </si>
  <si>
    <t>5212010199.104</t>
  </si>
  <si>
    <t>ค่าใช้จ่ายที่ดิน</t>
  </si>
  <si>
    <t>5212010199.106</t>
  </si>
  <si>
    <t>ค่าใช้จ่ายอื่น-สินค้าโอนไป สสจ./รพศ./รพท./รพช./รพ.สต.</t>
  </si>
  <si>
    <t>5212010199.107</t>
  </si>
  <si>
    <t>ค่าใช้จ่ายอื่น-วัสดุโอนไป สสจ./ รพศ./รพท./รพช./รพ.สต.</t>
  </si>
  <si>
    <t>5212010199.108</t>
  </si>
  <si>
    <t>ค่าใช้จ่ายอื่น-ครุภัณฑ์ ที่ดิน และสิ่งก่อสร้าง โอนไป  สสจ./รพศ./รพท./รพช./รพ.สต.</t>
  </si>
  <si>
    <t>5212010199.109</t>
  </si>
  <si>
    <t>ค่าใช้จ่ายอื่น-เงินงบประมาณงบลงทุนโอนไปสสจ./รพศ./รพท./รพช./รพ.สต.</t>
  </si>
  <si>
    <t>5212010199.110</t>
  </si>
  <si>
    <t>ค่าใช้จ่ายอื่น-เงินงบประมาณงบดำเนินงานโอนไปสสจ./รพศ./รพท./รพช./รพ.สต.</t>
  </si>
  <si>
    <t>5212010199.111</t>
  </si>
  <si>
    <t>ค่าใช้จ่ายอื่น-เงินงบประมาณงบ อุดหนุนโอนไปสสจ./รพศ./รพท./รพช./รพ.สต.</t>
  </si>
  <si>
    <t>5212010199.112</t>
  </si>
  <si>
    <t>ค่าใช้จ่ายอื่น-เงินงบประมาณงบรายจ่ายอื่นโอนไปสสจ./รพศ./รพท./รพช./รพ.สต.</t>
  </si>
  <si>
    <t>5212010199.113</t>
  </si>
  <si>
    <t>ค่าใช้จ่ายอื่น-เงินงบประมาณงบกลางโอนไป สสจ./รพศ. /รพท./รพช./รพ.สต.</t>
  </si>
  <si>
    <t>5212010199.114</t>
  </si>
  <si>
    <t>ค่าใช้จ่ายอื่น-เงินนอกงบประมาณโอนไปสสจ./รพศ.  /รพท./รพช./รพ.สต.</t>
  </si>
  <si>
    <t>5401010101.101</t>
  </si>
  <si>
    <t>ค่าใช้จ่ายรายการพิเศษนอกเหนือการดำเนินงานปกติ</t>
  </si>
  <si>
    <t>5107030101.101</t>
  </si>
  <si>
    <t>บัญชีพักเบิกเงินอุดหนุน</t>
  </si>
  <si>
    <t>5209010112.101</t>
  </si>
  <si>
    <t>ค่าใช้จ่ายระหว่างหน่วยงาน-หน่วยงานส่งเงินเบิกเกินส่งคืนให้กรมบัญชีกลาง</t>
  </si>
  <si>
    <t>5210010101.101</t>
  </si>
  <si>
    <t xml:space="preserve">ค่าใช้จ่ายระหว่างหน่วยงาน - กรมบัญชีกลางโอนเงินนอกงบประมาณให้หน่วยงาน </t>
  </si>
  <si>
    <t>5210010102.101</t>
  </si>
  <si>
    <t>ค่าใช้จ่ายระหว่างหน่วยงาน  หน่วยงานโอนเงินนอกงบประมาณให้กรมบัญชีกลาง</t>
  </si>
  <si>
    <t>5210010103.101</t>
  </si>
  <si>
    <t>ค่าใช้จ่ายระหว่างหน่วยงาน - หน่วยงานโอนเงินรายได้แผ่นดินให้กรมบัญชีกลาง</t>
  </si>
  <si>
    <t>5210010105.101</t>
  </si>
  <si>
    <t>ค่าใช้จ่ายระหว่างหน่วยงาน  - ปรับเงินฝากคลัง</t>
  </si>
  <si>
    <t>5210010112.101</t>
  </si>
  <si>
    <t>คชจ.ระหว่างหน่วยงาน - รายได้แผ่นดินรอนำส่งคลัง</t>
  </si>
  <si>
    <t>5210010118.101</t>
  </si>
  <si>
    <t>ค่าใช้จ่ายระหว่างกัน-ภายในกรมเดียวกัน</t>
  </si>
  <si>
    <t>หมายเหตุ ผลรวม</t>
  </si>
  <si>
    <t>หมายเหตุ รายได้</t>
  </si>
  <si>
    <t>หมายเหตุ ค่าใช้จ่าย</t>
  </si>
  <si>
    <t>รวมรายได้</t>
  </si>
  <si>
    <t>รวมค่าใช้จ่าย</t>
  </si>
  <si>
    <t>Charge OP</t>
  </si>
  <si>
    <t>Charge IP</t>
  </si>
  <si>
    <t>Charge Total</t>
  </si>
  <si>
    <t>TC</t>
  </si>
  <si>
    <t>สัดส่วน  LC ต่อค่าใช้จ่ายรวม</t>
  </si>
  <si>
    <t>สัดส่วน  LC ต่อ Charge Total</t>
  </si>
  <si>
    <t>OPDCost</t>
  </si>
  <si>
    <t>IPDCost</t>
  </si>
  <si>
    <t>Cost Tatal</t>
  </si>
  <si>
    <t>รวมค่าใช้จ่าย (ไม่รวมค่าเสื่อมราคาและค่าตัดจำหน่าย)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</si>
</sst>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#,##0.00_ ;[Red]\-#,##0.00\ 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sz val="10"/>
      <color indexed="8"/>
      <name val="Arial"/>
      <family val="2"/>
    </font>
    <font>
      <sz val="15"/>
      <color indexed="8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0" fillId="0" borderId="0"/>
  </cellStyleXfs>
  <cellXfs count="11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3" fontId="4" fillId="0" borderId="0" xfId="1" applyFont="1"/>
    <xf numFmtId="187" fontId="4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87" fontId="3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188" fontId="4" fillId="0" borderId="1" xfId="1" applyNumberFormat="1" applyFont="1" applyFill="1" applyBorder="1"/>
    <xf numFmtId="189" fontId="4" fillId="2" borderId="1" xfId="1" applyNumberFormat="1" applyFont="1" applyFill="1" applyBorder="1"/>
    <xf numFmtId="189" fontId="4" fillId="0" borderId="1" xfId="1" applyNumberFormat="1" applyFont="1" applyBorder="1"/>
    <xf numFmtId="0" fontId="6" fillId="0" borderId="1" xfId="0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right"/>
    </xf>
    <xf numFmtId="188" fontId="4" fillId="0" borderId="1" xfId="1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3" fontId="7" fillId="0" borderId="0" xfId="1" applyFont="1" applyFill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187" fontId="7" fillId="0" borderId="0" xfId="1" applyNumberFormat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2" applyFill="1" applyAlignment="1">
      <alignment horizontal="left"/>
    </xf>
    <xf numFmtId="43" fontId="2" fillId="0" borderId="0" xfId="1" applyFont="1" applyFill="1" applyAlignment="1">
      <alignment horizontal="left"/>
    </xf>
    <xf numFmtId="187" fontId="4" fillId="0" borderId="0" xfId="1" applyNumberFormat="1" applyFont="1" applyFill="1"/>
    <xf numFmtId="43" fontId="7" fillId="0" borderId="0" xfId="1" applyFont="1" applyFill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/>
    </xf>
    <xf numFmtId="0" fontId="4" fillId="3" borderId="0" xfId="0" applyFont="1" applyFill="1"/>
    <xf numFmtId="43" fontId="4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 wrapText="1" shrinkToFit="1"/>
    </xf>
    <xf numFmtId="0" fontId="9" fillId="3" borderId="1" xfId="3" applyFont="1" applyFill="1" applyBorder="1" applyAlignment="1">
      <alignment horizontal="center" vertical="top" wrapText="1" shrinkToFit="1"/>
    </xf>
    <xf numFmtId="0" fontId="9" fillId="6" borderId="1" xfId="3" applyFont="1" applyFill="1" applyBorder="1" applyAlignment="1">
      <alignment horizontal="center" vertical="top" wrapText="1" shrinkToFit="1"/>
    </xf>
    <xf numFmtId="0" fontId="9" fillId="7" borderId="1" xfId="3" applyFont="1" applyFill="1" applyBorder="1" applyAlignment="1">
      <alignment horizontal="center" vertical="top" wrapText="1" shrinkToFit="1"/>
    </xf>
    <xf numFmtId="0" fontId="9" fillId="8" borderId="1" xfId="3" applyFont="1" applyFill="1" applyBorder="1" applyAlignment="1">
      <alignment horizontal="center" vertical="top" wrapText="1" shrinkToFit="1"/>
    </xf>
    <xf numFmtId="0" fontId="9" fillId="9" borderId="1" xfId="3" applyFont="1" applyFill="1" applyBorder="1" applyAlignment="1">
      <alignment horizontal="center" vertical="top" wrapText="1" shrinkToFit="1"/>
    </xf>
    <xf numFmtId="0" fontId="9" fillId="10" borderId="1" xfId="3" applyFont="1" applyFill="1" applyBorder="1" applyAlignment="1">
      <alignment horizontal="center" vertical="top" wrapText="1" shrinkToFit="1"/>
    </xf>
    <xf numFmtId="0" fontId="9" fillId="11" borderId="1" xfId="3" applyFont="1" applyFill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top"/>
    </xf>
    <xf numFmtId="0" fontId="9" fillId="3" borderId="1" xfId="3" applyFont="1" applyFill="1" applyBorder="1" applyAlignment="1">
      <alignment horizontal="center" vertical="top"/>
    </xf>
    <xf numFmtId="0" fontId="9" fillId="6" borderId="1" xfId="3" applyFont="1" applyFill="1" applyBorder="1" applyAlignment="1">
      <alignment horizontal="center" vertical="top"/>
    </xf>
    <xf numFmtId="0" fontId="9" fillId="7" borderId="1" xfId="3" applyFont="1" applyFill="1" applyBorder="1" applyAlignment="1">
      <alignment horizontal="center" vertical="top"/>
    </xf>
    <xf numFmtId="0" fontId="9" fillId="8" borderId="1" xfId="3" applyFont="1" applyFill="1" applyBorder="1" applyAlignment="1">
      <alignment horizontal="center" vertical="top"/>
    </xf>
    <xf numFmtId="0" fontId="9" fillId="9" borderId="1" xfId="3" applyFont="1" applyFill="1" applyBorder="1" applyAlignment="1">
      <alignment horizontal="center" vertical="top"/>
    </xf>
    <xf numFmtId="0" fontId="9" fillId="10" borderId="1" xfId="3" applyFont="1" applyFill="1" applyBorder="1" applyAlignment="1">
      <alignment horizontal="center" vertical="top"/>
    </xf>
    <xf numFmtId="0" fontId="9" fillId="11" borderId="1" xfId="3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189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left" vertical="center"/>
    </xf>
    <xf numFmtId="189" fontId="8" fillId="12" borderId="1" xfId="0" applyNumberFormat="1" applyFont="1" applyFill="1" applyBorder="1" applyAlignment="1">
      <alignment vertical="center"/>
    </xf>
    <xf numFmtId="189" fontId="8" fillId="12" borderId="0" xfId="0" applyNumberFormat="1" applyFont="1" applyFill="1" applyAlignment="1">
      <alignment vertical="center"/>
    </xf>
    <xf numFmtId="0" fontId="8" fillId="12" borderId="3" xfId="0" applyFont="1" applyFill="1" applyBorder="1" applyAlignment="1">
      <alignment horizontal="left" vertical="center"/>
    </xf>
    <xf numFmtId="0" fontId="8" fillId="12" borderId="7" xfId="0" applyFont="1" applyFill="1" applyBorder="1" applyAlignment="1">
      <alignment horizontal="left" vertical="center"/>
    </xf>
    <xf numFmtId="0" fontId="8" fillId="12" borderId="4" xfId="0" applyFont="1" applyFill="1" applyBorder="1" applyAlignment="1">
      <alignment horizontal="left" vertical="center"/>
    </xf>
    <xf numFmtId="188" fontId="6" fillId="0" borderId="1" xfId="0" applyNumberFormat="1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49" fontId="6" fillId="6" borderId="1" xfId="0" applyNumberFormat="1" applyFont="1" applyFill="1" applyBorder="1" applyAlignment="1">
      <alignment horizontal="left" vertical="center"/>
    </xf>
    <xf numFmtId="49" fontId="11" fillId="0" borderId="1" xfId="4" applyNumberFormat="1" applyFont="1" applyBorder="1" applyAlignment="1">
      <alignment horizontal="center"/>
    </xf>
    <xf numFmtId="0" fontId="11" fillId="0" borderId="1" xfId="4" applyFont="1" applyBorder="1"/>
    <xf numFmtId="0" fontId="6" fillId="0" borderId="1" xfId="0" applyFont="1" applyBorder="1" applyAlignment="1">
      <alignment horizontal="left" vertical="center"/>
    </xf>
    <xf numFmtId="0" fontId="6" fillId="12" borderId="1" xfId="0" applyFont="1" applyFill="1" applyBorder="1" applyAlignment="1">
      <alignment vertical="center"/>
    </xf>
    <xf numFmtId="189" fontId="6" fillId="12" borderId="1" xfId="0" applyNumberFormat="1" applyFont="1" applyFill="1" applyBorder="1" applyAlignment="1">
      <alignment vertical="center"/>
    </xf>
    <xf numFmtId="189" fontId="6" fillId="12" borderId="0" xfId="0" applyNumberFormat="1" applyFont="1" applyFill="1" applyAlignment="1">
      <alignment vertical="center"/>
    </xf>
    <xf numFmtId="0" fontId="6" fillId="1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189" fontId="6" fillId="4" borderId="1" xfId="0" applyNumberFormat="1" applyFont="1" applyFill="1" applyBorder="1" applyAlignment="1">
      <alignment vertical="center"/>
    </xf>
    <xf numFmtId="189" fontId="6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13" borderId="0" xfId="0" applyFont="1" applyFill="1" applyAlignment="1">
      <alignment vertical="center"/>
    </xf>
    <xf numFmtId="43" fontId="6" fillId="13" borderId="0" xfId="1" applyFont="1" applyFill="1" applyAlignment="1">
      <alignment vertical="center"/>
    </xf>
    <xf numFmtId="0" fontId="8" fillId="13" borderId="8" xfId="0" applyFont="1" applyFill="1" applyBorder="1" applyAlignment="1">
      <alignment vertical="center"/>
    </xf>
    <xf numFmtId="43" fontId="6" fillId="13" borderId="8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0" fontId="8" fillId="14" borderId="0" xfId="0" applyFont="1" applyFill="1" applyAlignment="1">
      <alignment vertical="center"/>
    </xf>
    <xf numFmtId="43" fontId="6" fillId="14" borderId="0" xfId="1" applyFont="1" applyFill="1" applyAlignment="1">
      <alignment vertical="center"/>
    </xf>
    <xf numFmtId="0" fontId="8" fillId="14" borderId="8" xfId="0" applyFont="1" applyFill="1" applyBorder="1" applyAlignment="1">
      <alignment vertical="center"/>
    </xf>
    <xf numFmtId="43" fontId="6" fillId="14" borderId="8" xfId="1" applyFont="1" applyFill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43" fontId="6" fillId="15" borderId="0" xfId="1" applyFont="1" applyFill="1" applyAlignment="1">
      <alignment vertical="center"/>
    </xf>
    <xf numFmtId="0" fontId="8" fillId="15" borderId="8" xfId="0" applyFont="1" applyFill="1" applyBorder="1" applyAlignment="1">
      <alignment vertical="center"/>
    </xf>
    <xf numFmtId="43" fontId="6" fillId="15" borderId="8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vertical="center"/>
    </xf>
  </cellXfs>
  <cellStyles count="5">
    <cellStyle name="Hyperlink" xfId="2" builtinId="8"/>
    <cellStyle name="Normal 2 2 10" xfId="3" xr:uid="{BF1AE801-0F93-490B-BB13-8946F284E86E}"/>
    <cellStyle name="จุลภาค" xfId="1" builtinId="3"/>
    <cellStyle name="ปกติ" xfId="0" builtinId="0"/>
    <cellStyle name="ปกติ_Sheet7" xfId="4" xr:uid="{136E57B8-D041-436B-B035-DA392D66F4F9}"/>
  </cellStyles>
  <dxfs count="6"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9;&#3634;&#3618;&#3591;&#3634;&#3609;&#3605;&#3657;&#3609;&#3607;&#3640;&#3609;&#3605;&#3656;&#3629;&#3627;&#3609;&#3656;&#3623;&#3618;%20&#3611;&#3637;%202563%20&#3619;&#3634;&#3618;&#3648;&#3604;&#3639;&#3629;&#3609;%20&#3648;&#3586;&#3605;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_IT/&#3600;&#3634;&#3609;&#3586;&#3657;&#3629;&#3617;&#3641;&#3621;&#3585;&#3621;&#3634;&#3591;/&#3586;&#3657;&#3629;&#3617;&#3641;&#3621;&#3619;&#3627;&#3633;&#3626;&#3627;&#3621;&#3633;&#3585;_&#3611;&#3637;2545-55/&#3619;&#3627;&#3633;&#3626;&#3627;&#3621;&#3633;&#3585;5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_DriveD_IT/1&#3600;&#3634;&#3609;&#3586;&#3657;&#3629;&#3617;&#3641;&#3621;&#3585;&#3621;&#3634;&#3591;/&#3586;&#3657;&#3629;&#3617;&#3641;&#3621;&#3607;&#3635;&#3648;&#3609;&#3637;&#3618;&#3610;&#3626;&#3606;&#3634;&#3609;&#3610;&#3619;&#3636;&#3585;&#3634;&#3619;_&#3611;&#3637;2551-59/&#3648;&#3605;&#3619;&#3637;&#3618;&#3617;&#3586;&#3657;&#3629;&#3617;&#3641;&#3621;&#3619;&#3614;&#3611;&#3637;2560_18&#3605;&#3588;59/&#3586;&#3657;&#3629;&#3617;&#3641;&#3621;&#3607;&#3635;&#3648;&#3609;&#3637;&#3618;&#3610;&#3626;&#3606;&#3634;&#3609;&#3610;&#3619;&#3636;&#3585;&#3634;&#3619;&#3626;&#3640;&#3586;&#3616;&#3634;&#3614;_download&#3592;&#3634;&#3585;&#3626;&#3609;&#3618;_3_2&#3617;&#3636;&#3618;57/healthoffice_2&#3617;&#3636;&#3618;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ฟอร์ม"/>
      <sheetName val="คำนวณUnit Cost ต.ค.62 _25112562"/>
      <sheetName val="R6 ต.ค.62 ค่ากลาง Q4_62"/>
      <sheetName val="คำนวณUnit Cost พ.ย.62 _15122562"/>
      <sheetName val="R6 พ.ย.62 ค่ากลาง Q4_62"/>
      <sheetName val="คำนวณUnit Cost ธ.ค.62 _21012563"/>
      <sheetName val="R6 ธ.ค.62 ค่ากลาง Q1_63"/>
      <sheetName val="คำนวณUnit Cost ม.ค.63 _18022563"/>
      <sheetName val="R6 ม.ค.63 ค่ากลาง Q1_63"/>
      <sheetName val="คำนวณUnit Cost ก.พ.63 _17032563"/>
      <sheetName val="R6 ก.พ.63 ค่ากลาง Q1_63"/>
      <sheetName val="คำนวณUnit Cost มี.ค.63_16042563"/>
      <sheetName val="R6 มี.ค.63 ค่ากลาง Q1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ศ_รพท_รพช"/>
      <sheetName val="หมายเหตุ"/>
      <sheetName val="จำนวนสถานบริการปี55"/>
    </sheetNames>
    <sheetDataSet>
      <sheetData sheetId="0">
        <row r="1">
          <cell r="A1" t="str">
            <v>เขต</v>
          </cell>
          <cell r="B1" t="str">
            <v>รหัสสังกัด</v>
          </cell>
          <cell r="C1" t="str">
            <v>สังกัด</v>
          </cell>
          <cell r="D1" t="str">
            <v>รหัส9หลัก</v>
          </cell>
          <cell r="E1" t="str">
            <v>รหัส5หลัก</v>
          </cell>
          <cell r="F1" t="str">
            <v>ชื่อหน่วยงานบริการสุขภาพ</v>
          </cell>
          <cell r="G1" t="str">
            <v>ชื่อเต็มหน่วยงานบริการสุขภาพ</v>
          </cell>
          <cell r="H1" t="str">
            <v>รหัสพื้นที่</v>
          </cell>
          <cell r="I1" t="str">
            <v>รหัสจังหวัด</v>
          </cell>
          <cell r="J1" t="str">
            <v>จังหวัด</v>
          </cell>
          <cell r="K1" t="str">
            <v>รหัสอำเภอ</v>
          </cell>
          <cell r="L1" t="str">
            <v>อำเภอ</v>
          </cell>
          <cell r="M1" t="str">
            <v>รหัสตำบล</v>
          </cell>
          <cell r="N1" t="str">
            <v>ตำบล</v>
          </cell>
          <cell r="O1" t="str">
            <v>ภาค</v>
          </cell>
          <cell r="P1" t="str">
            <v>รหัสประเภท</v>
          </cell>
          <cell r="Q1" t="str">
            <v>ประเภท</v>
          </cell>
          <cell r="R1" t="str">
            <v>ประเภทรพ</v>
          </cell>
          <cell r="S1" t="str">
            <v>จำนวนเตียงจริง</v>
          </cell>
          <cell r="T1" t="str">
            <v>จำนวนเตียงตามกรอบ</v>
          </cell>
          <cell r="U1" t="str">
            <v>รหัสระดับการบริการ</v>
          </cell>
          <cell r="V1" t="str">
            <v>ระดับการบริการ</v>
          </cell>
        </row>
        <row r="2">
          <cell r="A2" t="str">
            <v>01</v>
          </cell>
          <cell r="B2" t="str">
            <v>21002</v>
          </cell>
          <cell r="C2" t="str">
            <v>กระทรวงสาธารณสุข สำนักงานปลัดกระทรวงสาธารณสุข</v>
          </cell>
          <cell r="D2" t="str">
            <v>001068600</v>
          </cell>
          <cell r="E2" t="str">
            <v>10686</v>
          </cell>
          <cell r="F2" t="str">
            <v>รพท.พระนั่งเกล้า</v>
          </cell>
          <cell r="G2" t="str">
            <v>โรงพยาบาลทั่วไปพระนั่งเกล้า</v>
          </cell>
          <cell r="H2" t="str">
            <v>12010400</v>
          </cell>
          <cell r="I2">
            <v>12</v>
          </cell>
          <cell r="J2" t="str">
            <v>จังหวัดนนทบุรี</v>
          </cell>
          <cell r="K2">
            <v>1201</v>
          </cell>
          <cell r="L2" t="str">
            <v>เมืองนนทบุรี</v>
          </cell>
          <cell r="M2">
            <v>120104</v>
          </cell>
          <cell r="N2" t="str">
            <v>บางกระสอ</v>
          </cell>
          <cell r="O2" t="str">
            <v>กลาง</v>
          </cell>
          <cell r="P2" t="str">
            <v>06</v>
          </cell>
          <cell r="Q2" t="str">
            <v>โรงพยาบาลทั่วไป</v>
          </cell>
          <cell r="R2">
            <v>2</v>
          </cell>
          <cell r="S2">
            <v>446</v>
          </cell>
          <cell r="T2" t="str">
            <v>446</v>
          </cell>
          <cell r="U2" t="str">
            <v>23</v>
          </cell>
          <cell r="V2" t="str">
            <v>2.3 ทุติยภูมิระดับสูง</v>
          </cell>
        </row>
        <row r="3">
          <cell r="A3" t="str">
            <v>01</v>
          </cell>
          <cell r="B3" t="str">
            <v>21002</v>
          </cell>
          <cell r="C3" t="str">
            <v>กระทรวงสาธารณสุข สำนักงานปลัดกระทรวงสาธารณสุข</v>
          </cell>
          <cell r="D3" t="str">
            <v>001075600</v>
          </cell>
          <cell r="E3" t="str">
            <v>10756</v>
          </cell>
          <cell r="F3" t="str">
            <v>รพช.บางกรวย</v>
          </cell>
          <cell r="G3" t="str">
            <v>โรงพยาบาลชุมชนบางกรวย</v>
          </cell>
          <cell r="H3" t="str">
            <v>12020108</v>
          </cell>
          <cell r="I3">
            <v>12</v>
          </cell>
          <cell r="J3" t="str">
            <v>จังหวัดนนทบุรี</v>
          </cell>
          <cell r="K3">
            <v>1202</v>
          </cell>
          <cell r="L3" t="str">
            <v>บางกรวย</v>
          </cell>
          <cell r="M3">
            <v>120201</v>
          </cell>
          <cell r="N3" t="str">
            <v>วัดชลอ</v>
          </cell>
          <cell r="O3" t="str">
            <v>กลาง</v>
          </cell>
          <cell r="P3" t="str">
            <v>07</v>
          </cell>
          <cell r="Q3" t="str">
            <v>โรงพยาบาลชุมชน</v>
          </cell>
          <cell r="R3">
            <v>5</v>
          </cell>
          <cell r="S3">
            <v>30</v>
          </cell>
          <cell r="T3" t="str">
            <v>30</v>
          </cell>
          <cell r="U3" t="str">
            <v>21</v>
          </cell>
          <cell r="V3" t="str">
            <v>2.1 ทุติยภูมิระดับต้น</v>
          </cell>
        </row>
        <row r="4">
          <cell r="A4" t="str">
            <v>01</v>
          </cell>
          <cell r="B4" t="str">
            <v>21002</v>
          </cell>
          <cell r="C4" t="str">
            <v>กระทรวงสาธารณสุข สำนักงานปลัดกระทรวงสาธารณสุข</v>
          </cell>
          <cell r="D4" t="str">
            <v>001075700</v>
          </cell>
          <cell r="E4" t="str">
            <v>10757</v>
          </cell>
          <cell r="F4" t="str">
            <v>รพช.บางใหญ่</v>
          </cell>
          <cell r="G4" t="str">
            <v>โรงพยาบาลชุมชนบางใหญ่</v>
          </cell>
          <cell r="H4" t="str">
            <v>12030103</v>
          </cell>
          <cell r="I4">
            <v>12</v>
          </cell>
          <cell r="J4" t="str">
            <v>จังหวัดนนทบุรี</v>
          </cell>
          <cell r="K4">
            <v>1203</v>
          </cell>
          <cell r="L4" t="str">
            <v>บางใหญ่</v>
          </cell>
          <cell r="M4">
            <v>120301</v>
          </cell>
          <cell r="N4" t="str">
            <v>บางม่วง</v>
          </cell>
          <cell r="O4" t="str">
            <v>กลาง</v>
          </cell>
          <cell r="P4" t="str">
            <v>07</v>
          </cell>
          <cell r="Q4" t="str">
            <v>โรงพยาบาลชุมชน</v>
          </cell>
          <cell r="R4">
            <v>5</v>
          </cell>
          <cell r="S4">
            <v>30</v>
          </cell>
          <cell r="T4" t="str">
            <v>30</v>
          </cell>
          <cell r="U4" t="str">
            <v>22</v>
          </cell>
          <cell r="V4" t="str">
            <v>2.2 ทุติยภูมิระดับกลาง</v>
          </cell>
        </row>
        <row r="5">
          <cell r="A5" t="str">
            <v>01</v>
          </cell>
          <cell r="B5" t="str">
            <v>21002</v>
          </cell>
          <cell r="C5" t="str">
            <v>กระทรวงสาธารณสุข สำนักงานปลัดกระทรวงสาธารณสุข</v>
          </cell>
          <cell r="D5" t="str">
            <v>001075800</v>
          </cell>
          <cell r="E5" t="str">
            <v>10758</v>
          </cell>
          <cell r="F5" t="str">
            <v>รพช.บางบัวทอง</v>
          </cell>
          <cell r="G5" t="str">
            <v>โรงพยาบาลชุมชนบางบัวทอง</v>
          </cell>
          <cell r="H5" t="str">
            <v>12040103</v>
          </cell>
          <cell r="I5">
            <v>12</v>
          </cell>
          <cell r="J5" t="str">
            <v>จังหวัดนนทบุรี</v>
          </cell>
          <cell r="K5">
            <v>1204</v>
          </cell>
          <cell r="L5" t="str">
            <v>บางบัวทอง</v>
          </cell>
          <cell r="M5">
            <v>120401</v>
          </cell>
          <cell r="N5" t="str">
            <v>โสนลอย</v>
          </cell>
          <cell r="O5" t="str">
            <v>กลาง</v>
          </cell>
          <cell r="P5" t="str">
            <v>07</v>
          </cell>
          <cell r="Q5" t="str">
            <v>โรงพยาบาลชุมชน</v>
          </cell>
          <cell r="R5">
            <v>5</v>
          </cell>
          <cell r="S5">
            <v>30</v>
          </cell>
          <cell r="T5" t="str">
            <v>30</v>
          </cell>
          <cell r="U5" t="str">
            <v>22</v>
          </cell>
          <cell r="V5" t="str">
            <v>2.2 ทุติยภูมิระดับกลาง</v>
          </cell>
        </row>
        <row r="6">
          <cell r="A6" t="str">
            <v>01</v>
          </cell>
          <cell r="B6" t="str">
            <v>21002</v>
          </cell>
          <cell r="C6" t="str">
            <v>กระทรวงสาธารณสุข สำนักงานปลัดกระทรวงสาธารณสุข</v>
          </cell>
          <cell r="D6" t="str">
            <v>001075900</v>
          </cell>
          <cell r="E6" t="str">
            <v>10759</v>
          </cell>
          <cell r="F6" t="str">
            <v>รพช.ไทรน้อย</v>
          </cell>
          <cell r="G6" t="str">
            <v>โรงพยาบาลชุมชนไทรน้อย</v>
          </cell>
          <cell r="H6" t="str">
            <v>12050105</v>
          </cell>
          <cell r="I6">
            <v>12</v>
          </cell>
          <cell r="J6" t="str">
            <v>จังหวัดนนทบุรี</v>
          </cell>
          <cell r="K6">
            <v>1205</v>
          </cell>
          <cell r="L6" t="str">
            <v>ไทรน้อย</v>
          </cell>
          <cell r="M6">
            <v>120501</v>
          </cell>
          <cell r="N6" t="str">
            <v>ไทรน้อย</v>
          </cell>
          <cell r="O6" t="str">
            <v>กลาง</v>
          </cell>
          <cell r="P6" t="str">
            <v>07</v>
          </cell>
          <cell r="Q6" t="str">
            <v>โรงพยาบาลชุมชน</v>
          </cell>
          <cell r="R6">
            <v>4</v>
          </cell>
          <cell r="S6">
            <v>55</v>
          </cell>
          <cell r="T6" t="str">
            <v>30</v>
          </cell>
          <cell r="U6" t="str">
            <v>21</v>
          </cell>
          <cell r="V6" t="str">
            <v>2.1 ทุติยภูมิระดับต้น</v>
          </cell>
        </row>
        <row r="7">
          <cell r="A7" t="str">
            <v>01</v>
          </cell>
          <cell r="B7" t="str">
            <v>21002</v>
          </cell>
          <cell r="C7" t="str">
            <v>กระทรวงสาธารณสุข สำนักงานปลัดกระทรวงสาธารณสุข</v>
          </cell>
          <cell r="D7" t="str">
            <v>001076000</v>
          </cell>
          <cell r="E7" t="str">
            <v>10760</v>
          </cell>
          <cell r="F7" t="str">
            <v>รพช.ปากเกร็ด</v>
          </cell>
          <cell r="G7" t="str">
            <v>โรงพยาบาลชุมชนปากเกร็ด</v>
          </cell>
          <cell r="H7" t="str">
            <v>12060105</v>
          </cell>
          <cell r="I7">
            <v>12</v>
          </cell>
          <cell r="J7" t="str">
            <v>จังหวัดนนทบุรี</v>
          </cell>
          <cell r="K7">
            <v>1206</v>
          </cell>
          <cell r="L7" t="str">
            <v>ปากเกร็ด</v>
          </cell>
          <cell r="M7">
            <v>120601</v>
          </cell>
          <cell r="N7" t="str">
            <v>ปากเกร็ด</v>
          </cell>
          <cell r="O7" t="str">
            <v>กลาง</v>
          </cell>
          <cell r="P7" t="str">
            <v>07</v>
          </cell>
          <cell r="Q7" t="str">
            <v>โรงพยาบาลชุมชน</v>
          </cell>
          <cell r="R7">
            <v>5</v>
          </cell>
          <cell r="S7">
            <v>30</v>
          </cell>
          <cell r="T7" t="str">
            <v>30</v>
          </cell>
          <cell r="U7" t="str">
            <v>22</v>
          </cell>
          <cell r="V7" t="str">
            <v>2.2 ทุติยภูมิระดับกลาง</v>
          </cell>
        </row>
        <row r="8">
          <cell r="A8" t="str">
            <v>01</v>
          </cell>
          <cell r="B8" t="str">
            <v>21002</v>
          </cell>
          <cell r="C8" t="str">
            <v>กระทรวงสาธารณสุข สำนักงานปลัดกระทรวงสาธารณสุข</v>
          </cell>
          <cell r="D8" t="str">
            <v>001068700</v>
          </cell>
          <cell r="E8" t="str">
            <v>10687</v>
          </cell>
          <cell r="F8" t="str">
            <v>รพท.ปทุมธานี</v>
          </cell>
          <cell r="G8" t="str">
            <v>โรงพยาบาลทั่วไปปทุมธานี</v>
          </cell>
          <cell r="H8" t="str">
            <v>13010105</v>
          </cell>
          <cell r="I8">
            <v>13</v>
          </cell>
          <cell r="J8" t="str">
            <v>จังหวัดปทุมธานี</v>
          </cell>
          <cell r="K8">
            <v>1301</v>
          </cell>
          <cell r="L8" t="str">
            <v>เมืองปทุมธานี</v>
          </cell>
          <cell r="M8">
            <v>130101</v>
          </cell>
          <cell r="N8" t="str">
            <v>บางปรอก</v>
          </cell>
          <cell r="O8" t="str">
            <v>กลาง</v>
          </cell>
          <cell r="P8" t="str">
            <v>06</v>
          </cell>
          <cell r="Q8" t="str">
            <v>โรงพยาบาลทั่วไป</v>
          </cell>
          <cell r="R8">
            <v>2</v>
          </cell>
          <cell r="S8">
            <v>385</v>
          </cell>
          <cell r="T8" t="str">
            <v>312</v>
          </cell>
          <cell r="U8" t="str">
            <v>31</v>
          </cell>
          <cell r="V8" t="str">
            <v>3.1 ตติยภูมิ</v>
          </cell>
        </row>
        <row r="9">
          <cell r="A9" t="str">
            <v>01</v>
          </cell>
          <cell r="B9" t="str">
            <v>21002</v>
          </cell>
          <cell r="C9" t="str">
            <v>กระทรวงสาธารณสุข สำนักงานปลัดกระทรวงสาธารณสุข</v>
          </cell>
          <cell r="D9" t="str">
            <v>001076100</v>
          </cell>
          <cell r="E9" t="str">
            <v>10761</v>
          </cell>
          <cell r="F9" t="str">
            <v>รพช.คลองหลวง</v>
          </cell>
          <cell r="G9" t="str">
            <v>โรงพยาบาลชุมชนคลองหลวง</v>
          </cell>
          <cell r="H9" t="str">
            <v>13020607</v>
          </cell>
          <cell r="I9">
            <v>13</v>
          </cell>
          <cell r="J9" t="str">
            <v>จังหวัดปทุมธานี</v>
          </cell>
          <cell r="K9">
            <v>1302</v>
          </cell>
          <cell r="L9" t="str">
            <v>คลองหลวง</v>
          </cell>
          <cell r="M9">
            <v>130206</v>
          </cell>
          <cell r="N9" t="str">
            <v>คลองหก</v>
          </cell>
          <cell r="O9" t="str">
            <v>กลาง</v>
          </cell>
          <cell r="P9" t="str">
            <v>07</v>
          </cell>
          <cell r="Q9" t="str">
            <v>โรงพยาบาลชุมชน</v>
          </cell>
          <cell r="R9">
            <v>5</v>
          </cell>
          <cell r="S9">
            <v>30</v>
          </cell>
          <cell r="T9" t="str">
            <v>30</v>
          </cell>
          <cell r="U9" t="str">
            <v>22</v>
          </cell>
          <cell r="V9" t="str">
            <v>2.2 ทุติยภูมิระดับกลาง</v>
          </cell>
        </row>
        <row r="10">
          <cell r="A10" t="str">
            <v>01</v>
          </cell>
          <cell r="B10" t="str">
            <v>21002</v>
          </cell>
          <cell r="C10" t="str">
            <v>กระทรวงสาธารณสุข สำนักงานปลัดกระทรวงสาธารณสุข</v>
          </cell>
          <cell r="D10" t="str">
            <v>001076200</v>
          </cell>
          <cell r="E10" t="str">
            <v>10762</v>
          </cell>
          <cell r="F10" t="str">
            <v>รพช.ธัญบุรี</v>
          </cell>
          <cell r="G10" t="str">
            <v>โรงพยาบาลชุมชนธัญบุรี</v>
          </cell>
          <cell r="H10" t="str">
            <v>13030302</v>
          </cell>
          <cell r="I10">
            <v>13</v>
          </cell>
          <cell r="J10" t="str">
            <v>จังหวัดปทุมธานี</v>
          </cell>
          <cell r="K10">
            <v>1303</v>
          </cell>
          <cell r="L10" t="str">
            <v>ธัญบุรี</v>
          </cell>
          <cell r="M10">
            <v>130303</v>
          </cell>
          <cell r="N10" t="str">
            <v>รังสิต</v>
          </cell>
          <cell r="O10" t="str">
            <v>กลาง</v>
          </cell>
          <cell r="P10" t="str">
            <v>07</v>
          </cell>
          <cell r="Q10" t="str">
            <v>โรงพยาบาลชุมชน</v>
          </cell>
          <cell r="R10">
            <v>4</v>
          </cell>
          <cell r="S10">
            <v>60</v>
          </cell>
          <cell r="T10" t="str">
            <v>60</v>
          </cell>
          <cell r="U10" t="str">
            <v>22</v>
          </cell>
          <cell r="V10" t="str">
            <v>2.2 ทุติยภูมิระดับกลาง</v>
          </cell>
        </row>
        <row r="11">
          <cell r="A11" t="str">
            <v>01</v>
          </cell>
          <cell r="B11" t="str">
            <v>21002</v>
          </cell>
          <cell r="C11" t="str">
            <v>กระทรวงสาธารณสุข สำนักงานปลัดกระทรวงสาธารณสุข</v>
          </cell>
          <cell r="D11" t="str">
            <v>001076300</v>
          </cell>
          <cell r="E11" t="str">
            <v>10763</v>
          </cell>
          <cell r="F11" t="str">
            <v>รพช.ประชาธิปัตย์</v>
          </cell>
          <cell r="G11" t="str">
            <v>โรงพยาบาลชุมชนประชาธิปัตย์</v>
          </cell>
          <cell r="H11" t="str">
            <v>13030102</v>
          </cell>
          <cell r="I11">
            <v>13</v>
          </cell>
          <cell r="J11" t="str">
            <v>จังหวัดปทุมธานี</v>
          </cell>
          <cell r="K11">
            <v>1303</v>
          </cell>
          <cell r="L11" t="str">
            <v>ธัญบุรี</v>
          </cell>
          <cell r="M11">
            <v>130301</v>
          </cell>
          <cell r="N11" t="str">
            <v>ประชาธิปัตย์</v>
          </cell>
          <cell r="O11" t="str">
            <v>กลาง</v>
          </cell>
          <cell r="P11" t="str">
            <v>07</v>
          </cell>
          <cell r="Q11" t="str">
            <v>โรงพยาบาลชุมชน</v>
          </cell>
          <cell r="R11">
            <v>5</v>
          </cell>
          <cell r="S11">
            <v>30</v>
          </cell>
          <cell r="T11" t="str">
            <v>30</v>
          </cell>
          <cell r="U11" t="str">
            <v>22</v>
          </cell>
          <cell r="V11" t="str">
            <v>2.2 ทุติยภูมิระดับกลาง</v>
          </cell>
        </row>
        <row r="12">
          <cell r="A12" t="str">
            <v>01</v>
          </cell>
          <cell r="B12" t="str">
            <v>21002</v>
          </cell>
          <cell r="C12" t="str">
            <v>กระทรวงสาธารณสุข สำนักงานปลัดกระทรวงสาธารณสุข</v>
          </cell>
          <cell r="D12" t="str">
            <v>001076400</v>
          </cell>
          <cell r="E12" t="str">
            <v>10764</v>
          </cell>
          <cell r="F12" t="str">
            <v>รพช.หนองเสือ</v>
          </cell>
          <cell r="G12" t="str">
            <v>โรงพยาบาลชุมชนหนองเสือ</v>
          </cell>
          <cell r="H12" t="str">
            <v>13040106</v>
          </cell>
          <cell r="I12">
            <v>13</v>
          </cell>
          <cell r="J12" t="str">
            <v>จังหวัดปทุมธานี</v>
          </cell>
          <cell r="K12">
            <v>1304</v>
          </cell>
          <cell r="L12" t="str">
            <v>หนองเสือ</v>
          </cell>
          <cell r="M12">
            <v>130401</v>
          </cell>
          <cell r="N12" t="str">
            <v>บึงบา</v>
          </cell>
          <cell r="O12" t="str">
            <v>กลาง</v>
          </cell>
          <cell r="P12" t="str">
            <v>07</v>
          </cell>
          <cell r="Q12" t="str">
            <v>โรงพยาบาลชุมชน</v>
          </cell>
          <cell r="R12">
            <v>5</v>
          </cell>
          <cell r="S12">
            <v>30</v>
          </cell>
          <cell r="T12" t="str">
            <v>30</v>
          </cell>
          <cell r="U12" t="str">
            <v>22</v>
          </cell>
          <cell r="V12" t="str">
            <v>2.2 ทุติยภูมิระดับกลาง</v>
          </cell>
        </row>
        <row r="13">
          <cell r="A13" t="str">
            <v>01</v>
          </cell>
          <cell r="B13" t="str">
            <v>21002</v>
          </cell>
          <cell r="C13" t="str">
            <v>กระทรวงสาธารณสุข สำนักงานปลัดกระทรวงสาธารณสุข</v>
          </cell>
          <cell r="D13" t="str">
            <v>001076500</v>
          </cell>
          <cell r="E13" t="str">
            <v>10765</v>
          </cell>
          <cell r="F13" t="str">
            <v>รพช.ลาดหลุมแก้ว</v>
          </cell>
          <cell r="G13" t="str">
            <v>โรงพยาบาลชุมชนลาดหลุมแก้ว</v>
          </cell>
          <cell r="H13" t="str">
            <v>13050104</v>
          </cell>
          <cell r="I13">
            <v>13</v>
          </cell>
          <cell r="J13" t="str">
            <v>จังหวัดปทุมธานี</v>
          </cell>
          <cell r="K13">
            <v>1305</v>
          </cell>
          <cell r="L13" t="str">
            <v>ลาดหลุมแก้ว</v>
          </cell>
          <cell r="M13">
            <v>130501</v>
          </cell>
          <cell r="N13" t="str">
            <v>ระแหง</v>
          </cell>
          <cell r="O13" t="str">
            <v>กลาง</v>
          </cell>
          <cell r="P13" t="str">
            <v>07</v>
          </cell>
          <cell r="Q13" t="str">
            <v>โรงพยาบาลชุมชน</v>
          </cell>
          <cell r="R13">
            <v>5</v>
          </cell>
          <cell r="S13">
            <v>30</v>
          </cell>
          <cell r="T13" t="str">
            <v>30</v>
          </cell>
          <cell r="U13" t="str">
            <v>22</v>
          </cell>
          <cell r="V13" t="str">
            <v>2.2 ทุติยภูมิระดับกลาง</v>
          </cell>
        </row>
        <row r="14">
          <cell r="A14" t="str">
            <v>01</v>
          </cell>
          <cell r="B14" t="str">
            <v>21002</v>
          </cell>
          <cell r="C14" t="str">
            <v>กระทรวงสาธารณสุข สำนักงานปลัดกระทรวงสาธารณสุข</v>
          </cell>
          <cell r="D14" t="str">
            <v>001076600</v>
          </cell>
          <cell r="E14" t="str">
            <v>10766</v>
          </cell>
          <cell r="F14" t="str">
            <v>รพช.ลำลูกกา</v>
          </cell>
          <cell r="G14" t="str">
            <v>โรงพยาบาลชุมชนลำลูกกา</v>
          </cell>
          <cell r="H14" t="str">
            <v>13060606</v>
          </cell>
          <cell r="I14">
            <v>13</v>
          </cell>
          <cell r="J14" t="str">
            <v>จังหวัดปทุมธานี</v>
          </cell>
          <cell r="K14">
            <v>1306</v>
          </cell>
          <cell r="L14" t="str">
            <v>ลำลูกกา</v>
          </cell>
          <cell r="M14">
            <v>130606</v>
          </cell>
          <cell r="N14" t="str">
            <v>ลำไทร</v>
          </cell>
          <cell r="O14" t="str">
            <v>กลาง</v>
          </cell>
          <cell r="P14" t="str">
            <v>07</v>
          </cell>
          <cell r="Q14" t="str">
            <v>โรงพยาบาลชุมชน</v>
          </cell>
          <cell r="R14">
            <v>5</v>
          </cell>
          <cell r="S14">
            <v>30</v>
          </cell>
          <cell r="T14" t="str">
            <v>30</v>
          </cell>
          <cell r="U14" t="str">
            <v>22</v>
          </cell>
          <cell r="V14" t="str">
            <v>2.2 ทุติยภูมิระดับกลาง</v>
          </cell>
        </row>
        <row r="15">
          <cell r="A15" t="str">
            <v>01</v>
          </cell>
          <cell r="B15" t="str">
            <v>21002</v>
          </cell>
          <cell r="C15" t="str">
            <v>กระทรวงสาธารณสุข สำนักงานปลัดกระทรวงสาธารณสุข</v>
          </cell>
          <cell r="D15" t="str">
            <v>001076700</v>
          </cell>
          <cell r="E15" t="str">
            <v>10767</v>
          </cell>
          <cell r="F15" t="str">
            <v>รพช.สามโคก</v>
          </cell>
          <cell r="G15" t="str">
            <v>โรงพยาบาลชุมชนสามโคก</v>
          </cell>
          <cell r="H15" t="str">
            <v>13070706</v>
          </cell>
          <cell r="I15">
            <v>13</v>
          </cell>
          <cell r="J15" t="str">
            <v>จังหวัดปทุมธานี</v>
          </cell>
          <cell r="K15">
            <v>1307</v>
          </cell>
          <cell r="L15" t="str">
            <v>สามโคก</v>
          </cell>
          <cell r="M15">
            <v>130707</v>
          </cell>
          <cell r="N15" t="str">
            <v>บ้านปทุม</v>
          </cell>
          <cell r="O15" t="str">
            <v>กลาง</v>
          </cell>
          <cell r="P15" t="str">
            <v>07</v>
          </cell>
          <cell r="Q15" t="str">
            <v>โรงพยาบาลชุมชน</v>
          </cell>
          <cell r="R15">
            <v>5</v>
          </cell>
          <cell r="S15">
            <v>10</v>
          </cell>
          <cell r="T15" t="str">
            <v>30</v>
          </cell>
          <cell r="U15" t="str">
            <v>22</v>
          </cell>
          <cell r="V15" t="str">
            <v>2.2 ทุติยภูมิระดับกลาง</v>
          </cell>
        </row>
        <row r="16">
          <cell r="A16" t="str">
            <v>01</v>
          </cell>
          <cell r="B16" t="str">
            <v>21002</v>
          </cell>
          <cell r="C16" t="str">
            <v>กระทรวงสาธารณสุข สำนักงานปลัดกระทรวงสาธารณสุข</v>
          </cell>
          <cell r="D16" t="str">
            <v>001066000</v>
          </cell>
          <cell r="E16" t="str">
            <v>10660</v>
          </cell>
          <cell r="F16" t="str">
            <v>รพศ.พระนครศรีอยุธยา</v>
          </cell>
          <cell r="G16" t="str">
            <v>โรงพยาบาลศูนย์พระนครศรีอยุธยา</v>
          </cell>
          <cell r="H16" t="str">
            <v>14010104</v>
          </cell>
          <cell r="I16">
            <v>14</v>
          </cell>
          <cell r="J16" t="str">
            <v>จังหวัดพระนครศรีอยุธยา</v>
          </cell>
          <cell r="K16">
            <v>1401</v>
          </cell>
          <cell r="L16" t="str">
            <v>พระนครศรีอยุธยา</v>
          </cell>
          <cell r="M16">
            <v>140101</v>
          </cell>
          <cell r="N16" t="str">
            <v>ประตูชัย</v>
          </cell>
          <cell r="O16" t="str">
            <v>กลาง</v>
          </cell>
          <cell r="P16" t="str">
            <v>05</v>
          </cell>
          <cell r="Q16" t="str">
            <v>โรงพยาบาลศูนย์</v>
          </cell>
          <cell r="R16">
            <v>1</v>
          </cell>
          <cell r="S16">
            <v>445</v>
          </cell>
          <cell r="T16" t="str">
            <v>522</v>
          </cell>
          <cell r="U16" t="str">
            <v>31</v>
          </cell>
          <cell r="V16" t="str">
            <v>3.1 ตติยภูมิ</v>
          </cell>
        </row>
        <row r="17">
          <cell r="A17" t="str">
            <v>01</v>
          </cell>
          <cell r="B17" t="str">
            <v>21002</v>
          </cell>
          <cell r="C17" t="str">
            <v>กระทรวงสาธารณสุข สำนักงานปลัดกระทรวงสาธารณสุข</v>
          </cell>
          <cell r="D17" t="str">
            <v>001068800</v>
          </cell>
          <cell r="E17" t="str">
            <v>10688</v>
          </cell>
          <cell r="F17" t="str">
            <v>รพท.เสนา</v>
          </cell>
          <cell r="G17" t="str">
            <v>โรงพยาบาลทั่วไปเสนา</v>
          </cell>
          <cell r="H17" t="str">
            <v>14120101</v>
          </cell>
          <cell r="I17">
            <v>14</v>
          </cell>
          <cell r="J17" t="str">
            <v>จังหวัดพระนครศรีอยุธยา</v>
          </cell>
          <cell r="K17">
            <v>1412</v>
          </cell>
          <cell r="L17" t="str">
            <v>เสนา</v>
          </cell>
          <cell r="M17">
            <v>141203</v>
          </cell>
          <cell r="N17" t="str">
            <v>เจ้าเจ็ด</v>
          </cell>
          <cell r="O17" t="str">
            <v>กลาง</v>
          </cell>
          <cell r="P17" t="str">
            <v>06</v>
          </cell>
          <cell r="Q17" t="str">
            <v>โรงพยาบาลทั่วไป</v>
          </cell>
          <cell r="R17">
            <v>3</v>
          </cell>
          <cell r="S17">
            <v>160</v>
          </cell>
          <cell r="T17" t="str">
            <v>180</v>
          </cell>
          <cell r="U17" t="str">
            <v>23</v>
          </cell>
          <cell r="V17" t="str">
            <v>2.3 ทุติยภูมิระดับสูง</v>
          </cell>
        </row>
        <row r="18">
          <cell r="A18" t="str">
            <v>01</v>
          </cell>
          <cell r="B18" t="str">
            <v>21002</v>
          </cell>
          <cell r="C18" t="str">
            <v>กระทรวงสาธารณสุข สำนักงานปลัดกระทรวงสาธารณสุข</v>
          </cell>
          <cell r="D18" t="str">
            <v>001076800</v>
          </cell>
          <cell r="E18" t="str">
            <v>10768</v>
          </cell>
          <cell r="F18" t="str">
            <v>รพช.ท่าเรือ</v>
          </cell>
          <cell r="G18" t="str">
            <v>โรงพยาบาลชุมชนท่าเรือ</v>
          </cell>
          <cell r="H18" t="str">
            <v>14020102</v>
          </cell>
          <cell r="I18">
            <v>14</v>
          </cell>
          <cell r="J18" t="str">
            <v>จังหวัดพระนครศรีอยุธยา</v>
          </cell>
          <cell r="K18">
            <v>1402</v>
          </cell>
          <cell r="L18" t="str">
            <v>ท่าเรือ</v>
          </cell>
          <cell r="M18">
            <v>140201</v>
          </cell>
          <cell r="N18" t="str">
            <v>ท่าเรือ</v>
          </cell>
          <cell r="O18" t="str">
            <v>กลาง</v>
          </cell>
          <cell r="P18" t="str">
            <v>07</v>
          </cell>
          <cell r="Q18" t="str">
            <v>โรงพยาบาลชุมชน</v>
          </cell>
          <cell r="R18">
            <v>5</v>
          </cell>
          <cell r="S18">
            <v>30</v>
          </cell>
          <cell r="T18" t="str">
            <v>30</v>
          </cell>
          <cell r="U18" t="str">
            <v>21</v>
          </cell>
          <cell r="V18" t="str">
            <v>2.1 ทุติยภูมิระดับต้น</v>
          </cell>
        </row>
        <row r="19">
          <cell r="A19" t="str">
            <v>01</v>
          </cell>
          <cell r="B19" t="str">
            <v>21002</v>
          </cell>
          <cell r="C19" t="str">
            <v>กระทรวงสาธารณสุข สำนักงานปลัดกระทรวงสาธารณสุข</v>
          </cell>
          <cell r="D19" t="str">
            <v>001076900</v>
          </cell>
          <cell r="E19" t="str">
            <v>10769</v>
          </cell>
          <cell r="F19" t="str">
            <v>รพช.สมเด็จพระสังฆราช(นครหลวง)</v>
          </cell>
          <cell r="G19" t="str">
            <v>โรงพยาบาลชุมชนสมเด็จพระสังฆราช(นครหลวง)</v>
          </cell>
          <cell r="H19" t="str">
            <v>14030102</v>
          </cell>
          <cell r="I19">
            <v>14</v>
          </cell>
          <cell r="J19" t="str">
            <v>จังหวัดพระนครศรีอยุธยา</v>
          </cell>
          <cell r="K19">
            <v>1403</v>
          </cell>
          <cell r="L19" t="str">
            <v>นครหลวง</v>
          </cell>
          <cell r="M19">
            <v>140301</v>
          </cell>
          <cell r="N19" t="str">
            <v>นครหลวง</v>
          </cell>
          <cell r="O19" t="str">
            <v>กลาง</v>
          </cell>
          <cell r="P19" t="str">
            <v>07</v>
          </cell>
          <cell r="Q19" t="str">
            <v>โรงพยาบาลชุมชน</v>
          </cell>
          <cell r="R19">
            <v>4</v>
          </cell>
          <cell r="S19">
            <v>60</v>
          </cell>
          <cell r="T19" t="str">
            <v>60</v>
          </cell>
          <cell r="U19" t="str">
            <v>21</v>
          </cell>
          <cell r="V19" t="str">
            <v>2.1 ทุติยภูมิระดับต้น</v>
          </cell>
        </row>
        <row r="20">
          <cell r="A20" t="str">
            <v>01</v>
          </cell>
          <cell r="B20" t="str">
            <v>21002</v>
          </cell>
          <cell r="C20" t="str">
            <v>กระทรวงสาธารณสุข สำนักงานปลัดกระทรวงสาธารณสุข</v>
          </cell>
          <cell r="D20" t="str">
            <v>001077000</v>
          </cell>
          <cell r="E20" t="str">
            <v>10770</v>
          </cell>
          <cell r="F20" t="str">
            <v>รพช.บางไทร</v>
          </cell>
          <cell r="G20" t="str">
            <v>โรงพยาบาลชุมชนบางไทร</v>
          </cell>
          <cell r="H20" t="str">
            <v>14040102</v>
          </cell>
          <cell r="I20">
            <v>14</v>
          </cell>
          <cell r="J20" t="str">
            <v>จังหวัดพระนครศรีอยุธยา</v>
          </cell>
          <cell r="K20">
            <v>1404</v>
          </cell>
          <cell r="L20" t="str">
            <v>บางไทร</v>
          </cell>
          <cell r="M20">
            <v>140401</v>
          </cell>
          <cell r="N20" t="str">
            <v>บางไทร</v>
          </cell>
          <cell r="O20" t="str">
            <v>กลาง</v>
          </cell>
          <cell r="P20" t="str">
            <v>07</v>
          </cell>
          <cell r="Q20" t="str">
            <v>โรงพยาบาลชุมชน</v>
          </cell>
          <cell r="R20">
            <v>5</v>
          </cell>
          <cell r="S20">
            <v>30</v>
          </cell>
          <cell r="T20" t="str">
            <v>30</v>
          </cell>
          <cell r="U20" t="str">
            <v>21</v>
          </cell>
          <cell r="V20" t="str">
            <v>2.1 ทุติยภูมิระดับต้น</v>
          </cell>
        </row>
        <row r="21">
          <cell r="A21" t="str">
            <v>01</v>
          </cell>
          <cell r="B21" t="str">
            <v>21002</v>
          </cell>
          <cell r="C21" t="str">
            <v>กระทรวงสาธารณสุข สำนักงานปลัดกระทรวงสาธารณสุข</v>
          </cell>
          <cell r="D21" t="str">
            <v>001077100</v>
          </cell>
          <cell r="E21" t="str">
            <v>10771</v>
          </cell>
          <cell r="F21" t="str">
            <v>รพช.บางบาล</v>
          </cell>
          <cell r="G21" t="str">
            <v>โรงพยาบาลชุมชนบางบาล</v>
          </cell>
          <cell r="H21" t="str">
            <v>14050402</v>
          </cell>
          <cell r="I21">
            <v>14</v>
          </cell>
          <cell r="J21" t="str">
            <v>จังหวัดพระนครศรีอยุธยา</v>
          </cell>
          <cell r="K21">
            <v>1405</v>
          </cell>
          <cell r="L21" t="str">
            <v>บางบาล</v>
          </cell>
          <cell r="M21">
            <v>140504</v>
          </cell>
          <cell r="N21" t="str">
            <v>สะพานไทย</v>
          </cell>
          <cell r="O21" t="str">
            <v>กลาง</v>
          </cell>
          <cell r="P21" t="str">
            <v>07</v>
          </cell>
          <cell r="Q21" t="str">
            <v>โรงพยาบาลชุมชน</v>
          </cell>
          <cell r="R21">
            <v>5</v>
          </cell>
          <cell r="S21">
            <v>30</v>
          </cell>
          <cell r="T21" t="str">
            <v>30</v>
          </cell>
          <cell r="U21" t="str">
            <v>21</v>
          </cell>
          <cell r="V21" t="str">
            <v>2.1 ทุติยภูมิระดับต้น</v>
          </cell>
        </row>
        <row r="22">
          <cell r="A22" t="str">
            <v>01</v>
          </cell>
          <cell r="B22" t="str">
            <v>21002</v>
          </cell>
          <cell r="C22" t="str">
            <v>กระทรวงสาธารณสุข สำนักงานปลัดกระทรวงสาธารณสุข</v>
          </cell>
          <cell r="D22" t="str">
            <v>001077200</v>
          </cell>
          <cell r="E22" t="str">
            <v>10772</v>
          </cell>
          <cell r="F22" t="str">
            <v>รพช.บางปะอิน</v>
          </cell>
          <cell r="G22" t="str">
            <v>โรงพยาบาลชุมชนบางปะอิน</v>
          </cell>
          <cell r="H22" t="str">
            <v>14060111</v>
          </cell>
          <cell r="I22">
            <v>14</v>
          </cell>
          <cell r="J22" t="str">
            <v>จังหวัดพระนครศรีอยุธยา</v>
          </cell>
          <cell r="K22">
            <v>1406</v>
          </cell>
          <cell r="L22" t="str">
            <v>บางปะอิน</v>
          </cell>
          <cell r="M22">
            <v>140601</v>
          </cell>
          <cell r="N22" t="str">
            <v>บ้านเลน</v>
          </cell>
          <cell r="O22" t="str">
            <v>กลาง</v>
          </cell>
          <cell r="P22" t="str">
            <v>07</v>
          </cell>
          <cell r="Q22" t="str">
            <v>โรงพยาบาลชุมชน</v>
          </cell>
          <cell r="R22">
            <v>4</v>
          </cell>
          <cell r="S22">
            <v>60</v>
          </cell>
          <cell r="T22" t="str">
            <v>60</v>
          </cell>
          <cell r="U22" t="str">
            <v>21</v>
          </cell>
          <cell r="V22" t="str">
            <v>2.1 ทุติยภูมิระดับต้น</v>
          </cell>
        </row>
        <row r="23">
          <cell r="A23" t="str">
            <v>01</v>
          </cell>
          <cell r="B23" t="str">
            <v>21002</v>
          </cell>
          <cell r="C23" t="str">
            <v>กระทรวงสาธารณสุข สำนักงานปลัดกระทรวงสาธารณสุข</v>
          </cell>
          <cell r="D23" t="str">
            <v>001077300</v>
          </cell>
          <cell r="E23" t="str">
            <v>10773</v>
          </cell>
          <cell r="F23" t="str">
            <v>รพช.บางปะหัน</v>
          </cell>
          <cell r="G23" t="str">
            <v>โรงพยาบาลชุมชนบางปะหัน</v>
          </cell>
          <cell r="H23" t="str">
            <v>14070105</v>
          </cell>
          <cell r="I23">
            <v>14</v>
          </cell>
          <cell r="J23" t="str">
            <v>จังหวัดพระนครศรีอยุธยา</v>
          </cell>
          <cell r="K23">
            <v>1407</v>
          </cell>
          <cell r="L23" t="str">
            <v>บางปะหัน</v>
          </cell>
          <cell r="M23">
            <v>140701</v>
          </cell>
          <cell r="N23" t="str">
            <v>บางปะหัน</v>
          </cell>
          <cell r="O23" t="str">
            <v>กลาง</v>
          </cell>
          <cell r="P23" t="str">
            <v>07</v>
          </cell>
          <cell r="Q23" t="str">
            <v>โรงพยาบาลชุมชน</v>
          </cell>
          <cell r="R23">
            <v>5</v>
          </cell>
          <cell r="S23">
            <v>30</v>
          </cell>
          <cell r="T23" t="str">
            <v>10</v>
          </cell>
          <cell r="U23" t="str">
            <v>21</v>
          </cell>
          <cell r="V23" t="str">
            <v>2.1 ทุติยภูมิระดับต้น</v>
          </cell>
        </row>
        <row r="24">
          <cell r="A24" t="str">
            <v>01</v>
          </cell>
          <cell r="B24" t="str">
            <v>21002</v>
          </cell>
          <cell r="C24" t="str">
            <v>กระทรวงสาธารณสุข สำนักงานปลัดกระทรวงสาธารณสุข</v>
          </cell>
          <cell r="D24" t="str">
            <v>001077400</v>
          </cell>
          <cell r="E24" t="str">
            <v>10774</v>
          </cell>
          <cell r="F24" t="str">
            <v>รพช.ผักไห่</v>
          </cell>
          <cell r="G24" t="str">
            <v>โรงพยาบาลชุมชนผักไห่</v>
          </cell>
          <cell r="H24" t="str">
            <v>14080105</v>
          </cell>
          <cell r="I24">
            <v>14</v>
          </cell>
          <cell r="J24" t="str">
            <v>จังหวัดพระนครศรีอยุธยา</v>
          </cell>
          <cell r="K24">
            <v>1408</v>
          </cell>
          <cell r="L24" t="str">
            <v>ผักไห่</v>
          </cell>
          <cell r="M24">
            <v>140801</v>
          </cell>
          <cell r="N24" t="str">
            <v>ผักไห่</v>
          </cell>
          <cell r="O24" t="str">
            <v>กลาง</v>
          </cell>
          <cell r="P24" t="str">
            <v>07</v>
          </cell>
          <cell r="Q24" t="str">
            <v>โรงพยาบาลชุมชน</v>
          </cell>
          <cell r="R24">
            <v>5</v>
          </cell>
          <cell r="S24">
            <v>30</v>
          </cell>
          <cell r="T24" t="str">
            <v>30</v>
          </cell>
          <cell r="U24" t="str">
            <v>21</v>
          </cell>
          <cell r="V24" t="str">
            <v>2.1 ทุติยภูมิระดับต้น</v>
          </cell>
        </row>
        <row r="25">
          <cell r="A25" t="str">
            <v>01</v>
          </cell>
          <cell r="B25" t="str">
            <v>21002</v>
          </cell>
          <cell r="C25" t="str">
            <v>กระทรวงสาธารณสุข สำนักงานปลัดกระทรวงสาธารณสุข</v>
          </cell>
          <cell r="D25" t="str">
            <v>001077500</v>
          </cell>
          <cell r="E25" t="str">
            <v>10775</v>
          </cell>
          <cell r="F25" t="str">
            <v>รพช.ภาชี</v>
          </cell>
          <cell r="G25" t="str">
            <v>โรงพยาบาลชุมชนภาชี</v>
          </cell>
          <cell r="H25" t="str">
            <v>14090105</v>
          </cell>
          <cell r="I25">
            <v>14</v>
          </cell>
          <cell r="J25" t="str">
            <v>จังหวัดพระนครศรีอยุธยา</v>
          </cell>
          <cell r="K25">
            <v>1409</v>
          </cell>
          <cell r="L25" t="str">
            <v>ภาชี</v>
          </cell>
          <cell r="M25">
            <v>140901</v>
          </cell>
          <cell r="N25" t="str">
            <v>ภาชี</v>
          </cell>
          <cell r="O25" t="str">
            <v>กลาง</v>
          </cell>
          <cell r="P25" t="str">
            <v>07</v>
          </cell>
          <cell r="Q25" t="str">
            <v>โรงพยาบาลชุมชน</v>
          </cell>
          <cell r="R25">
            <v>4</v>
          </cell>
          <cell r="S25">
            <v>46</v>
          </cell>
          <cell r="T25" t="str">
            <v>30</v>
          </cell>
          <cell r="U25" t="str">
            <v>21</v>
          </cell>
          <cell r="V25" t="str">
            <v>2.1 ทุติยภูมิระดับต้น</v>
          </cell>
        </row>
        <row r="26">
          <cell r="A26" t="str">
            <v>01</v>
          </cell>
          <cell r="B26" t="str">
            <v>21002</v>
          </cell>
          <cell r="C26" t="str">
            <v>กระทรวงสาธารณสุข สำนักงานปลัดกระทรวงสาธารณสุข</v>
          </cell>
          <cell r="D26" t="str">
            <v>001077600</v>
          </cell>
          <cell r="E26" t="str">
            <v>10776</v>
          </cell>
          <cell r="F26" t="str">
            <v>รพช.ลาดบัวหลวง</v>
          </cell>
          <cell r="G26" t="str">
            <v>โรงพยาบาลชุมชนลาดบัวหลวง</v>
          </cell>
          <cell r="H26" t="str">
            <v>14100103</v>
          </cell>
          <cell r="I26">
            <v>14</v>
          </cell>
          <cell r="J26" t="str">
            <v>จังหวัดพระนครศรีอยุธยา</v>
          </cell>
          <cell r="K26">
            <v>1410</v>
          </cell>
          <cell r="L26" t="str">
            <v>ลาดบัวหลวง</v>
          </cell>
          <cell r="M26">
            <v>141003</v>
          </cell>
          <cell r="N26" t="str">
            <v>สามเมือง</v>
          </cell>
          <cell r="O26" t="str">
            <v>กลาง</v>
          </cell>
          <cell r="P26" t="str">
            <v>07</v>
          </cell>
          <cell r="Q26" t="str">
            <v>โรงพยาบาลชุมชน</v>
          </cell>
          <cell r="R26">
            <v>5</v>
          </cell>
          <cell r="S26">
            <v>30</v>
          </cell>
          <cell r="T26" t="str">
            <v>60</v>
          </cell>
          <cell r="U26" t="str">
            <v>21</v>
          </cell>
          <cell r="V26" t="str">
            <v>2.1 ทุติยภูมิระดับต้น</v>
          </cell>
        </row>
        <row r="27">
          <cell r="A27" t="str">
            <v>01</v>
          </cell>
          <cell r="B27" t="str">
            <v>21002</v>
          </cell>
          <cell r="C27" t="str">
            <v>กระทรวงสาธารณสุข สำนักงานปลัดกระทรวงสาธารณสุข</v>
          </cell>
          <cell r="D27" t="str">
            <v>001077700</v>
          </cell>
          <cell r="E27" t="str">
            <v>10777</v>
          </cell>
          <cell r="F27" t="str">
            <v>รพช.วังน้อย</v>
          </cell>
          <cell r="G27" t="str">
            <v>โรงพยาบาลชุมชนวังน้อย</v>
          </cell>
          <cell r="H27" t="str">
            <v>14110105</v>
          </cell>
          <cell r="I27">
            <v>14</v>
          </cell>
          <cell r="J27" t="str">
            <v>จังหวัดพระนครศรีอยุธยา</v>
          </cell>
          <cell r="K27">
            <v>1411</v>
          </cell>
          <cell r="L27" t="str">
            <v>วังน้อย</v>
          </cell>
          <cell r="M27">
            <v>141104</v>
          </cell>
          <cell r="N27" t="str">
            <v>ลำไทร</v>
          </cell>
          <cell r="O27" t="str">
            <v>กลาง</v>
          </cell>
          <cell r="P27" t="str">
            <v>07</v>
          </cell>
          <cell r="Q27" t="str">
            <v>โรงพยาบาลชุมชน</v>
          </cell>
          <cell r="R27">
            <v>5</v>
          </cell>
          <cell r="S27">
            <v>30</v>
          </cell>
          <cell r="T27" t="str">
            <v>60</v>
          </cell>
          <cell r="U27" t="str">
            <v>21</v>
          </cell>
          <cell r="V27" t="str">
            <v>2.1 ทุติยภูมิระดับต้น</v>
          </cell>
        </row>
        <row r="28">
          <cell r="A28" t="str">
            <v>01</v>
          </cell>
          <cell r="B28" t="str">
            <v>21002</v>
          </cell>
          <cell r="C28" t="str">
            <v>กระทรวงสาธารณสุข สำนักงานปลัดกระทรวงสาธารณสุข</v>
          </cell>
          <cell r="D28" t="str">
            <v>001077800</v>
          </cell>
          <cell r="E28" t="str">
            <v>10778</v>
          </cell>
          <cell r="F28" t="str">
            <v>รพช.บางซ้าย</v>
          </cell>
          <cell r="G28" t="str">
            <v>โรงพยาบาลชุมชนบางซ้าย</v>
          </cell>
          <cell r="H28" t="str">
            <v>14130101</v>
          </cell>
          <cell r="I28">
            <v>14</v>
          </cell>
          <cell r="J28" t="str">
            <v>จังหวัดพระนครศรีอยุธยา</v>
          </cell>
          <cell r="K28">
            <v>1413</v>
          </cell>
          <cell r="L28" t="str">
            <v>บางซ้าย</v>
          </cell>
          <cell r="M28">
            <v>141301</v>
          </cell>
          <cell r="N28" t="str">
            <v>บางซ้าย</v>
          </cell>
          <cell r="O28" t="str">
            <v>กลาง</v>
          </cell>
          <cell r="P28" t="str">
            <v>07</v>
          </cell>
          <cell r="Q28" t="str">
            <v>โรงพยาบาลชุมชน</v>
          </cell>
          <cell r="R28">
            <v>5</v>
          </cell>
          <cell r="S28">
            <v>10</v>
          </cell>
          <cell r="T28" t="str">
            <v>10</v>
          </cell>
          <cell r="U28" t="str">
            <v>21</v>
          </cell>
          <cell r="V28" t="str">
            <v>2.1 ทุติยภูมิระดับต้น</v>
          </cell>
        </row>
        <row r="29">
          <cell r="A29" t="str">
            <v>01</v>
          </cell>
          <cell r="B29" t="str">
            <v>21002</v>
          </cell>
          <cell r="C29" t="str">
            <v>กระทรวงสาธารณสุข สำนักงานปลัดกระทรวงสาธารณสุข</v>
          </cell>
          <cell r="D29" t="str">
            <v>001077900</v>
          </cell>
          <cell r="E29" t="str">
            <v>10779</v>
          </cell>
          <cell r="F29" t="str">
            <v>รพช.อุทัย</v>
          </cell>
          <cell r="G29" t="str">
            <v>โรงพยาบาลชุมชนอุทัย</v>
          </cell>
          <cell r="H29" t="str">
            <v>14141005</v>
          </cell>
          <cell r="I29">
            <v>14</v>
          </cell>
          <cell r="J29" t="str">
            <v>จังหวัดพระนครศรีอยุธยา</v>
          </cell>
          <cell r="K29">
            <v>1414</v>
          </cell>
          <cell r="L29" t="str">
            <v>อุทัย</v>
          </cell>
          <cell r="M29">
            <v>141410</v>
          </cell>
          <cell r="N29" t="str">
            <v>ธนู</v>
          </cell>
          <cell r="O29" t="str">
            <v>กลาง</v>
          </cell>
          <cell r="P29" t="str">
            <v>07</v>
          </cell>
          <cell r="Q29" t="str">
            <v>โรงพยาบาลชุมชน</v>
          </cell>
          <cell r="R29">
            <v>5</v>
          </cell>
          <cell r="S29">
            <v>10</v>
          </cell>
          <cell r="T29" t="str">
            <v>10</v>
          </cell>
          <cell r="U29" t="str">
            <v>21</v>
          </cell>
          <cell r="V29" t="str">
            <v>2.1 ทุติยภูมิระดับต้น</v>
          </cell>
        </row>
        <row r="30">
          <cell r="A30" t="str">
            <v>01</v>
          </cell>
          <cell r="B30" t="str">
            <v>21002</v>
          </cell>
          <cell r="C30" t="str">
            <v>กระทรวงสาธารณสุข สำนักงานปลัดกระทรวงสาธารณสุข</v>
          </cell>
          <cell r="D30" t="str">
            <v>001078000</v>
          </cell>
          <cell r="E30" t="str">
            <v>10780</v>
          </cell>
          <cell r="F30" t="str">
            <v>รพช.มหาราช</v>
          </cell>
          <cell r="G30" t="str">
            <v>โรงพยาบาลชุมชนมหาราช</v>
          </cell>
          <cell r="H30" t="str">
            <v>14150106</v>
          </cell>
          <cell r="I30">
            <v>14</v>
          </cell>
          <cell r="J30" t="str">
            <v>จังหวัดพระนครศรีอยุธยา</v>
          </cell>
          <cell r="K30">
            <v>1415</v>
          </cell>
          <cell r="L30" t="str">
            <v>มหาราช</v>
          </cell>
          <cell r="M30">
            <v>141501</v>
          </cell>
          <cell r="N30" t="str">
            <v>หัวไผ่</v>
          </cell>
          <cell r="O30" t="str">
            <v>กลาง</v>
          </cell>
          <cell r="P30" t="str">
            <v>07</v>
          </cell>
          <cell r="Q30" t="str">
            <v>โรงพยาบาลชุมชน</v>
          </cell>
          <cell r="R30">
            <v>5</v>
          </cell>
          <cell r="S30">
            <v>10</v>
          </cell>
          <cell r="T30" t="str">
            <v>10</v>
          </cell>
          <cell r="U30" t="str">
            <v>21</v>
          </cell>
          <cell r="V30" t="str">
            <v>2.1 ทุติยภูมิระดับต้น</v>
          </cell>
        </row>
        <row r="31">
          <cell r="A31" t="str">
            <v>01</v>
          </cell>
          <cell r="B31" t="str">
            <v>21002</v>
          </cell>
          <cell r="C31" t="str">
            <v>กระทรวงสาธารณสุข สำนักงานปลัดกระทรวงสาธารณสุข</v>
          </cell>
          <cell r="D31" t="str">
            <v>001078100</v>
          </cell>
          <cell r="E31" t="str">
            <v>10781</v>
          </cell>
          <cell r="F31" t="str">
            <v>รพช.บ้านแพรก</v>
          </cell>
          <cell r="G31" t="str">
            <v>โรงพยาบาลชุมชนบ้านแพรก</v>
          </cell>
          <cell r="H31" t="str">
            <v>14160201</v>
          </cell>
          <cell r="I31">
            <v>14</v>
          </cell>
          <cell r="J31" t="str">
            <v>จังหวัดพระนครศรีอยุธยา</v>
          </cell>
          <cell r="K31">
            <v>1416</v>
          </cell>
          <cell r="L31" t="str">
            <v>บ้านแพรก</v>
          </cell>
          <cell r="M31">
            <v>141602</v>
          </cell>
          <cell r="N31" t="str">
            <v>บ้านใหม่</v>
          </cell>
          <cell r="O31" t="str">
            <v>กลาง</v>
          </cell>
          <cell r="P31" t="str">
            <v>07</v>
          </cell>
          <cell r="Q31" t="str">
            <v>โรงพยาบาลชุมชน</v>
          </cell>
          <cell r="R31">
            <v>5</v>
          </cell>
          <cell r="S31">
            <v>16</v>
          </cell>
          <cell r="T31" t="str">
            <v>10</v>
          </cell>
          <cell r="U31" t="str">
            <v>21</v>
          </cell>
          <cell r="V31" t="str">
            <v>2.1 ทุติยภูมิระดับต้น</v>
          </cell>
        </row>
        <row r="32">
          <cell r="A32" t="str">
            <v>01</v>
          </cell>
          <cell r="B32" t="str">
            <v>21002</v>
          </cell>
          <cell r="C32" t="str">
            <v>กระทรวงสาธารณสุข สำนักงานปลัดกระทรวงสาธารณสุข</v>
          </cell>
          <cell r="D32" t="str">
            <v>001066100</v>
          </cell>
          <cell r="E32" t="str">
            <v>10661</v>
          </cell>
          <cell r="F32" t="str">
            <v>รพศ.สระบุรี</v>
          </cell>
          <cell r="G32" t="str">
            <v>โรงพยาบาลศูนย์สระบุรี</v>
          </cell>
          <cell r="H32" t="str">
            <v>19010100</v>
          </cell>
          <cell r="I32">
            <v>19</v>
          </cell>
          <cell r="J32" t="str">
            <v>จังหวัดสระบุรี</v>
          </cell>
          <cell r="K32">
            <v>1901</v>
          </cell>
          <cell r="L32" t="str">
            <v>เมืองสระบุรี</v>
          </cell>
          <cell r="M32">
            <v>190101</v>
          </cell>
          <cell r="N32" t="str">
            <v>ปากเพรียว</v>
          </cell>
          <cell r="O32" t="str">
            <v>กลาง</v>
          </cell>
          <cell r="P32" t="str">
            <v>05</v>
          </cell>
          <cell r="Q32" t="str">
            <v>โรงพยาบาลศูนย์</v>
          </cell>
          <cell r="R32">
            <v>1</v>
          </cell>
          <cell r="S32">
            <v>680</v>
          </cell>
          <cell r="T32" t="str">
            <v>680</v>
          </cell>
          <cell r="U32" t="str">
            <v>31</v>
          </cell>
          <cell r="V32" t="str">
            <v>3.1 ตติยภูมิ</v>
          </cell>
        </row>
        <row r="33">
          <cell r="A33" t="str">
            <v>01</v>
          </cell>
          <cell r="B33" t="str">
            <v>21002</v>
          </cell>
          <cell r="C33" t="str">
            <v>กระทรวงสาธารณสุข สำนักงานปลัดกระทรวงสาธารณสุข</v>
          </cell>
          <cell r="D33" t="str">
            <v>001069500</v>
          </cell>
          <cell r="E33" t="str">
            <v>10695</v>
          </cell>
          <cell r="F33" t="str">
            <v>รพท.พระพุทธบาท</v>
          </cell>
          <cell r="G33" t="str">
            <v>โรงพยาบาลทั่วไปพระพุทธบาท</v>
          </cell>
          <cell r="H33" t="str">
            <v>19090308</v>
          </cell>
          <cell r="I33">
            <v>19</v>
          </cell>
          <cell r="J33" t="str">
            <v>จังหวัดสระบุรี</v>
          </cell>
          <cell r="K33">
            <v>1909</v>
          </cell>
          <cell r="L33" t="str">
            <v>พระพุทธบาท</v>
          </cell>
          <cell r="M33">
            <v>190903</v>
          </cell>
          <cell r="N33" t="str">
            <v>ธารเกษม</v>
          </cell>
          <cell r="O33" t="str">
            <v>กลาง</v>
          </cell>
          <cell r="P33" t="str">
            <v>06</v>
          </cell>
          <cell r="Q33" t="str">
            <v>โรงพยาบาลทั่วไป</v>
          </cell>
          <cell r="R33">
            <v>2</v>
          </cell>
          <cell r="S33">
            <v>315</v>
          </cell>
          <cell r="T33" t="str">
            <v>315</v>
          </cell>
          <cell r="U33" t="str">
            <v>23</v>
          </cell>
          <cell r="V33" t="str">
            <v>2.3 ทุติยภูมิระดับสูง</v>
          </cell>
        </row>
        <row r="34">
          <cell r="A34" t="str">
            <v>01</v>
          </cell>
          <cell r="B34" t="str">
            <v>21002</v>
          </cell>
          <cell r="C34" t="str">
            <v>กระทรวงสาธารณสุข สำนักงานปลัดกระทรวงสาธารณสุข</v>
          </cell>
          <cell r="D34" t="str">
            <v>001080700</v>
          </cell>
          <cell r="E34" t="str">
            <v>10807</v>
          </cell>
          <cell r="F34" t="str">
            <v>รพช.แก่งคอย</v>
          </cell>
          <cell r="G34" t="str">
            <v>โรงพยาบาลชุมชนแก่งคอย</v>
          </cell>
          <cell r="H34" t="str">
            <v>19020108</v>
          </cell>
          <cell r="I34">
            <v>19</v>
          </cell>
          <cell r="J34" t="str">
            <v>จังหวัดสระบุรี</v>
          </cell>
          <cell r="K34">
            <v>1902</v>
          </cell>
          <cell r="L34" t="str">
            <v>แก่งคอย</v>
          </cell>
          <cell r="M34">
            <v>190201</v>
          </cell>
          <cell r="N34" t="str">
            <v>แก่งคอย</v>
          </cell>
          <cell r="O34" t="str">
            <v>กลาง</v>
          </cell>
          <cell r="P34" t="str">
            <v>07</v>
          </cell>
          <cell r="Q34" t="str">
            <v>โรงพยาบาลชุมชน</v>
          </cell>
          <cell r="R34">
            <v>4</v>
          </cell>
          <cell r="S34">
            <v>60</v>
          </cell>
          <cell r="T34" t="str">
            <v>60</v>
          </cell>
          <cell r="U34" t="str">
            <v>21</v>
          </cell>
          <cell r="V34" t="str">
            <v>2.1 ทุติยภูมิระดับต้น</v>
          </cell>
        </row>
        <row r="35">
          <cell r="A35" t="str">
            <v>01</v>
          </cell>
          <cell r="B35" t="str">
            <v>21002</v>
          </cell>
          <cell r="C35" t="str">
            <v>กระทรวงสาธารณสุข สำนักงานปลัดกระทรวงสาธารณสุข</v>
          </cell>
          <cell r="D35" t="str">
            <v>001080800</v>
          </cell>
          <cell r="E35" t="str">
            <v>10808</v>
          </cell>
          <cell r="F35" t="str">
            <v>รพช.หนองแค</v>
          </cell>
          <cell r="G35" t="str">
            <v>โรงพยาบาลชุมชนหนองแค</v>
          </cell>
          <cell r="H35" t="str">
            <v>19030100</v>
          </cell>
          <cell r="I35">
            <v>19</v>
          </cell>
          <cell r="J35" t="str">
            <v>จังหวัดสระบุรี</v>
          </cell>
          <cell r="K35">
            <v>1903</v>
          </cell>
          <cell r="L35" t="str">
            <v>หนองแค</v>
          </cell>
          <cell r="M35">
            <v>190301</v>
          </cell>
          <cell r="N35" t="str">
            <v>หนองแค</v>
          </cell>
          <cell r="O35" t="str">
            <v>กลาง</v>
          </cell>
          <cell r="P35" t="str">
            <v>07</v>
          </cell>
          <cell r="Q35" t="str">
            <v>โรงพยาบาลชุมชน</v>
          </cell>
          <cell r="R35">
            <v>4</v>
          </cell>
          <cell r="S35">
            <v>60</v>
          </cell>
          <cell r="T35" t="str">
            <v>90</v>
          </cell>
          <cell r="U35" t="str">
            <v>21</v>
          </cell>
          <cell r="V35" t="str">
            <v>2.1 ทุติยภูมิระดับต้น</v>
          </cell>
        </row>
        <row r="36">
          <cell r="A36" t="str">
            <v>01</v>
          </cell>
          <cell r="B36" t="str">
            <v>21002</v>
          </cell>
          <cell r="C36" t="str">
            <v>กระทรวงสาธารณสุข สำนักงานปลัดกระทรวงสาธารณสุข</v>
          </cell>
          <cell r="D36" t="str">
            <v>001080900</v>
          </cell>
          <cell r="E36" t="str">
            <v>10809</v>
          </cell>
          <cell r="F36" t="str">
            <v>รพช.วิหารแดง</v>
          </cell>
          <cell r="G36" t="str">
            <v>โรงพยาบาลชุมชนวิหารแดง</v>
          </cell>
          <cell r="H36" t="str">
            <v>19040203</v>
          </cell>
          <cell r="I36">
            <v>19</v>
          </cell>
          <cell r="J36" t="str">
            <v>จังหวัดสระบุรี</v>
          </cell>
          <cell r="K36">
            <v>1904</v>
          </cell>
          <cell r="L36" t="str">
            <v>วิหารแดง</v>
          </cell>
          <cell r="M36">
            <v>190402</v>
          </cell>
          <cell r="N36" t="str">
            <v>บ้านลำ</v>
          </cell>
          <cell r="O36" t="str">
            <v>กลาง</v>
          </cell>
          <cell r="P36" t="str">
            <v>07</v>
          </cell>
          <cell r="Q36" t="str">
            <v>โรงพยาบาลชุมชน</v>
          </cell>
          <cell r="R36">
            <v>5</v>
          </cell>
          <cell r="S36">
            <v>30</v>
          </cell>
          <cell r="T36" t="str">
            <v>30</v>
          </cell>
          <cell r="U36" t="str">
            <v>21</v>
          </cell>
          <cell r="V36" t="str">
            <v>2.1 ทุติยภูมิระดับต้น</v>
          </cell>
        </row>
        <row r="37">
          <cell r="A37" t="str">
            <v>01</v>
          </cell>
          <cell r="B37" t="str">
            <v>21002</v>
          </cell>
          <cell r="C37" t="str">
            <v>กระทรวงสาธารณสุข สำนักงานปลัดกระทรวงสาธารณสุข</v>
          </cell>
          <cell r="D37" t="str">
            <v>001081000</v>
          </cell>
          <cell r="E37" t="str">
            <v>10810</v>
          </cell>
          <cell r="F37" t="str">
            <v>รพช.หนองแซง</v>
          </cell>
          <cell r="G37" t="str">
            <v>โรงพยาบาลชุมชนหนองแซง</v>
          </cell>
          <cell r="H37" t="str">
            <v>19050606</v>
          </cell>
          <cell r="I37">
            <v>19</v>
          </cell>
          <cell r="J37" t="str">
            <v>จังหวัดสระบุรี</v>
          </cell>
          <cell r="K37">
            <v>1905</v>
          </cell>
          <cell r="L37" t="str">
            <v>หนองแซง</v>
          </cell>
          <cell r="M37">
            <v>190506</v>
          </cell>
          <cell r="N37" t="str">
            <v>ไก่เส่า</v>
          </cell>
          <cell r="O37" t="str">
            <v>กลาง</v>
          </cell>
          <cell r="P37" t="str">
            <v>07</v>
          </cell>
          <cell r="Q37" t="str">
            <v>โรงพยาบาลชุมชน</v>
          </cell>
          <cell r="R37">
            <v>5</v>
          </cell>
          <cell r="S37">
            <v>23</v>
          </cell>
          <cell r="T37" t="str">
            <v>10</v>
          </cell>
          <cell r="U37" t="str">
            <v>21</v>
          </cell>
          <cell r="V37" t="str">
            <v>2.1 ทุติยภูมิระดับต้น</v>
          </cell>
        </row>
        <row r="38">
          <cell r="A38" t="str">
            <v>01</v>
          </cell>
          <cell r="B38" t="str">
            <v>21002</v>
          </cell>
          <cell r="C38" t="str">
            <v>กระทรวงสาธารณสุข สำนักงานปลัดกระทรวงสาธารณสุข</v>
          </cell>
          <cell r="D38" t="str">
            <v>001081100</v>
          </cell>
          <cell r="E38" t="str">
            <v>10811</v>
          </cell>
          <cell r="F38" t="str">
            <v>รพช.บ้านหมอ</v>
          </cell>
          <cell r="G38" t="str">
            <v>โรงพยาบาลชุมชนบ้านหมอ</v>
          </cell>
          <cell r="H38" t="str">
            <v>19060104</v>
          </cell>
          <cell r="I38">
            <v>19</v>
          </cell>
          <cell r="J38" t="str">
            <v>จังหวัดสระบุรี</v>
          </cell>
          <cell r="K38">
            <v>1906</v>
          </cell>
          <cell r="L38" t="str">
            <v>บ้านหมอ</v>
          </cell>
          <cell r="M38">
            <v>190601</v>
          </cell>
          <cell r="N38" t="str">
            <v>บ้านหมอ</v>
          </cell>
          <cell r="O38" t="str">
            <v>กลาง</v>
          </cell>
          <cell r="P38" t="str">
            <v>07</v>
          </cell>
          <cell r="Q38" t="str">
            <v>โรงพยาบาลชุมชน</v>
          </cell>
          <cell r="R38">
            <v>5</v>
          </cell>
          <cell r="S38">
            <v>30</v>
          </cell>
          <cell r="T38" t="str">
            <v>30</v>
          </cell>
          <cell r="U38" t="str">
            <v>21</v>
          </cell>
          <cell r="V38" t="str">
            <v>2.1 ทุติยภูมิระดับต้น</v>
          </cell>
        </row>
        <row r="39">
          <cell r="A39" t="str">
            <v>01</v>
          </cell>
          <cell r="B39" t="str">
            <v>21002</v>
          </cell>
          <cell r="C39" t="str">
            <v>กระทรวงสาธารณสุข สำนักงานปลัดกระทรวงสาธารณสุข</v>
          </cell>
          <cell r="D39" t="str">
            <v>001081200</v>
          </cell>
          <cell r="E39" t="str">
            <v>10812</v>
          </cell>
          <cell r="F39" t="str">
            <v>รพช.ดอนพุด</v>
          </cell>
          <cell r="G39" t="str">
            <v>โรงพยาบาลชุมชนดอนพุด</v>
          </cell>
          <cell r="H39" t="str">
            <v>19070102</v>
          </cell>
          <cell r="I39">
            <v>19</v>
          </cell>
          <cell r="J39" t="str">
            <v>จังหวัดสระบุรี</v>
          </cell>
          <cell r="K39">
            <v>1907</v>
          </cell>
          <cell r="L39" t="str">
            <v>ดอนพุด</v>
          </cell>
          <cell r="M39">
            <v>190701</v>
          </cell>
          <cell r="N39" t="str">
            <v>ดอนพุด</v>
          </cell>
          <cell r="O39" t="str">
            <v>กลาง</v>
          </cell>
          <cell r="P39" t="str">
            <v>07</v>
          </cell>
          <cell r="Q39" t="str">
            <v>โรงพยาบาลชุมชน</v>
          </cell>
          <cell r="R39">
            <v>5</v>
          </cell>
          <cell r="S39">
            <v>10</v>
          </cell>
          <cell r="T39" t="str">
            <v>30</v>
          </cell>
          <cell r="U39" t="str">
            <v>21</v>
          </cell>
          <cell r="V39" t="str">
            <v>2.1 ทุติยภูมิระดับต้น</v>
          </cell>
        </row>
        <row r="40">
          <cell r="A40" t="str">
            <v>01</v>
          </cell>
          <cell r="B40" t="str">
            <v>21002</v>
          </cell>
          <cell r="C40" t="str">
            <v>กระทรวงสาธารณสุข สำนักงานปลัดกระทรวงสาธารณสุข</v>
          </cell>
          <cell r="D40" t="str">
            <v>001081300</v>
          </cell>
          <cell r="E40" t="str">
            <v>10813</v>
          </cell>
          <cell r="F40" t="str">
            <v>รพช.หนองโดน</v>
          </cell>
          <cell r="G40" t="str">
            <v>โรงพยาบาลชุมชนหนองโดน</v>
          </cell>
          <cell r="H40" t="str">
            <v>19080109</v>
          </cell>
          <cell r="I40">
            <v>19</v>
          </cell>
          <cell r="J40" t="str">
            <v>จังหวัดสระบุรี</v>
          </cell>
          <cell r="K40">
            <v>1908</v>
          </cell>
          <cell r="L40" t="str">
            <v>หนองโดน</v>
          </cell>
          <cell r="M40">
            <v>190801</v>
          </cell>
          <cell r="N40" t="str">
            <v>หนองโดน</v>
          </cell>
          <cell r="O40" t="str">
            <v>กลาง</v>
          </cell>
          <cell r="P40" t="str">
            <v>07</v>
          </cell>
          <cell r="Q40" t="str">
            <v>โรงพยาบาลชุมชน</v>
          </cell>
          <cell r="R40">
            <v>5</v>
          </cell>
          <cell r="S40">
            <v>10</v>
          </cell>
          <cell r="T40" t="str">
            <v>10</v>
          </cell>
          <cell r="U40" t="str">
            <v>21</v>
          </cell>
          <cell r="V40" t="str">
            <v>2.1 ทุติยภูมิระดับต้น</v>
          </cell>
        </row>
        <row r="41">
          <cell r="A41" t="str">
            <v>01</v>
          </cell>
          <cell r="B41" t="str">
            <v>21002</v>
          </cell>
          <cell r="C41" t="str">
            <v>กระทรวงสาธารณสุข สำนักงานปลัดกระทรวงสาธารณสุข</v>
          </cell>
          <cell r="D41" t="str">
            <v>001081400</v>
          </cell>
          <cell r="E41" t="str">
            <v>10814</v>
          </cell>
          <cell r="F41" t="str">
            <v>รพช.เสาไห้</v>
          </cell>
          <cell r="G41" t="str">
            <v>โรงพยาบาลชุมชนเสาไห้</v>
          </cell>
          <cell r="H41" t="str">
            <v>19100107</v>
          </cell>
          <cell r="I41">
            <v>19</v>
          </cell>
          <cell r="J41" t="str">
            <v>จังหวัดสระบุรี</v>
          </cell>
          <cell r="K41">
            <v>1910</v>
          </cell>
          <cell r="L41" t="str">
            <v>เสาไห้</v>
          </cell>
          <cell r="M41">
            <v>191001</v>
          </cell>
          <cell r="N41" t="str">
            <v>เสาไห้</v>
          </cell>
          <cell r="O41" t="str">
            <v>กลาง</v>
          </cell>
          <cell r="P41" t="str">
            <v>07</v>
          </cell>
          <cell r="Q41" t="str">
            <v>โรงพยาบาลชุมชน</v>
          </cell>
          <cell r="R41">
            <v>5</v>
          </cell>
          <cell r="S41">
            <v>30</v>
          </cell>
          <cell r="T41" t="str">
            <v>10</v>
          </cell>
          <cell r="U41" t="str">
            <v>21</v>
          </cell>
          <cell r="V41" t="str">
            <v>2.1 ทุติยภูมิระดับต้น</v>
          </cell>
        </row>
        <row r="42">
          <cell r="A42" t="str">
            <v>01</v>
          </cell>
          <cell r="B42" t="str">
            <v>21002</v>
          </cell>
          <cell r="C42" t="str">
            <v>กระทรวงสาธารณสุข สำนักงานปลัดกระทรวงสาธารณสุข</v>
          </cell>
          <cell r="D42" t="str">
            <v>001081500</v>
          </cell>
          <cell r="E42" t="str">
            <v>10815</v>
          </cell>
          <cell r="F42" t="str">
            <v>รพช.มวกเหล็ก</v>
          </cell>
          <cell r="G42" t="str">
            <v>โรงพยาบาลชุมชนมวกเหล็ก</v>
          </cell>
          <cell r="H42" t="str">
            <v>19110209</v>
          </cell>
          <cell r="I42">
            <v>19</v>
          </cell>
          <cell r="J42" t="str">
            <v>จังหวัดสระบุรี</v>
          </cell>
          <cell r="K42">
            <v>1911</v>
          </cell>
          <cell r="L42" t="str">
            <v>มวกเหล็ก</v>
          </cell>
          <cell r="M42">
            <v>191102</v>
          </cell>
          <cell r="N42" t="str">
            <v>มิตรภาพ</v>
          </cell>
          <cell r="O42" t="str">
            <v>กลาง</v>
          </cell>
          <cell r="P42" t="str">
            <v>07</v>
          </cell>
          <cell r="Q42" t="str">
            <v>โรงพยาบาลชุมชน</v>
          </cell>
          <cell r="R42">
            <v>5</v>
          </cell>
          <cell r="S42">
            <v>30</v>
          </cell>
          <cell r="T42" t="str">
            <v>30</v>
          </cell>
          <cell r="U42" t="str">
            <v>21</v>
          </cell>
          <cell r="V42" t="str">
            <v>2.1 ทุติยภูมิระดับต้น</v>
          </cell>
        </row>
        <row r="43">
          <cell r="A43" t="str">
            <v>01</v>
          </cell>
          <cell r="B43" t="str">
            <v>21002</v>
          </cell>
          <cell r="C43" t="str">
            <v>กระทรวงสาธารณสุข สำนักงานปลัดกระทรวงสาธารณสุข</v>
          </cell>
          <cell r="D43" t="str">
            <v>001081600</v>
          </cell>
          <cell r="E43" t="str">
            <v>10816</v>
          </cell>
          <cell r="F43" t="str">
            <v>รพช.วังม่วง</v>
          </cell>
          <cell r="G43" t="str">
            <v>โรงพยาบาลชุมชนวังม่วง</v>
          </cell>
          <cell r="H43" t="str">
            <v>19120301</v>
          </cell>
          <cell r="I43">
            <v>19</v>
          </cell>
          <cell r="J43" t="str">
            <v>จังหวัดสระบุรี</v>
          </cell>
          <cell r="K43">
            <v>1912</v>
          </cell>
          <cell r="L43" t="str">
            <v>วังม่วง</v>
          </cell>
          <cell r="M43">
            <v>191203</v>
          </cell>
          <cell r="N43" t="str">
            <v>วังม่วง</v>
          </cell>
          <cell r="O43" t="str">
            <v>กลาง</v>
          </cell>
          <cell r="P43" t="str">
            <v>07</v>
          </cell>
          <cell r="Q43" t="str">
            <v>โรงพยาบาลชุมชน</v>
          </cell>
          <cell r="R43">
            <v>5</v>
          </cell>
          <cell r="S43">
            <v>30</v>
          </cell>
          <cell r="T43" t="str">
            <v>30</v>
          </cell>
          <cell r="U43" t="str">
            <v>21</v>
          </cell>
          <cell r="V43" t="str">
            <v>2.1 ทุติยภูมิระดับต้น</v>
          </cell>
        </row>
        <row r="44">
          <cell r="A44" t="str">
            <v>02</v>
          </cell>
          <cell r="B44" t="str">
            <v>21002</v>
          </cell>
          <cell r="C44" t="str">
            <v>กระทรวงสาธารณสุข สำนักงานปลัดกระทรวงสาธารณสุข</v>
          </cell>
          <cell r="D44" t="str">
            <v>001068900</v>
          </cell>
          <cell r="E44" t="str">
            <v>10689</v>
          </cell>
          <cell r="F44" t="str">
            <v>รพท.อ่างทอง</v>
          </cell>
          <cell r="G44" t="str">
            <v>โรงพยาบาลทั่วไปอ่างทอง</v>
          </cell>
          <cell r="H44" t="str">
            <v>15010200</v>
          </cell>
          <cell r="I44">
            <v>15</v>
          </cell>
          <cell r="J44" t="str">
            <v>จังหวัดอ่างทอง</v>
          </cell>
          <cell r="K44">
            <v>1501</v>
          </cell>
          <cell r="L44" t="str">
            <v>เมืองอ่างทอง</v>
          </cell>
          <cell r="M44">
            <v>150102</v>
          </cell>
          <cell r="N44" t="str">
            <v>บางแก้ว</v>
          </cell>
          <cell r="O44" t="str">
            <v>กลาง</v>
          </cell>
          <cell r="P44" t="str">
            <v>06</v>
          </cell>
          <cell r="Q44" t="str">
            <v>โรงพยาบาลทั่วไป</v>
          </cell>
          <cell r="R44">
            <v>2</v>
          </cell>
          <cell r="S44">
            <v>326</v>
          </cell>
          <cell r="T44" t="str">
            <v>314</v>
          </cell>
          <cell r="U44" t="str">
            <v>23</v>
          </cell>
          <cell r="V44" t="str">
            <v>2.3 ทุติยภูมิระดับสูง</v>
          </cell>
        </row>
        <row r="45">
          <cell r="A45" t="str">
            <v>02</v>
          </cell>
          <cell r="B45" t="str">
            <v>21002</v>
          </cell>
          <cell r="C45" t="str">
            <v>กระทรวงสาธารณสุข สำนักงานปลัดกระทรวงสาธารณสุข</v>
          </cell>
          <cell r="D45" t="str">
            <v>001078200</v>
          </cell>
          <cell r="E45" t="str">
            <v>10782</v>
          </cell>
          <cell r="F45" t="str">
            <v>รพช.ไชโย</v>
          </cell>
          <cell r="G45" t="str">
            <v>โรงพยาบาลชุมชนไชโย</v>
          </cell>
          <cell r="H45" t="str">
            <v>15020605</v>
          </cell>
          <cell r="I45">
            <v>15</v>
          </cell>
          <cell r="J45" t="str">
            <v>จังหวัดอ่างทอง</v>
          </cell>
          <cell r="K45">
            <v>1502</v>
          </cell>
          <cell r="L45" t="str">
            <v>ไชโย</v>
          </cell>
          <cell r="M45">
            <v>150206</v>
          </cell>
          <cell r="N45" t="str">
            <v>ไชโย</v>
          </cell>
          <cell r="O45" t="str">
            <v>กลาง</v>
          </cell>
          <cell r="P45" t="str">
            <v>07</v>
          </cell>
          <cell r="Q45" t="str">
            <v>โรงพยาบาลชุมชน</v>
          </cell>
          <cell r="R45">
            <v>5</v>
          </cell>
          <cell r="S45">
            <v>30</v>
          </cell>
          <cell r="T45" t="str">
            <v>10</v>
          </cell>
          <cell r="U45" t="str">
            <v>21</v>
          </cell>
          <cell r="V45" t="str">
            <v>2.1 ทุติยภูมิระดับต้น</v>
          </cell>
        </row>
        <row r="46">
          <cell r="A46" t="str">
            <v>02</v>
          </cell>
          <cell r="B46" t="str">
            <v>21002</v>
          </cell>
          <cell r="C46" t="str">
            <v>กระทรวงสาธารณสุข สำนักงานปลัดกระทรวงสาธารณสุข</v>
          </cell>
          <cell r="D46" t="str">
            <v>001078400</v>
          </cell>
          <cell r="E46" t="str">
            <v>10784</v>
          </cell>
          <cell r="F46" t="str">
            <v>รพช.ป่าโมก</v>
          </cell>
          <cell r="G46" t="str">
            <v>โรงพยาบาลชุมชนป่าโมก</v>
          </cell>
          <cell r="H46" t="str">
            <v>15030200</v>
          </cell>
          <cell r="I46">
            <v>15</v>
          </cell>
          <cell r="J46" t="str">
            <v>จังหวัดอ่างทอง</v>
          </cell>
          <cell r="K46">
            <v>1503</v>
          </cell>
          <cell r="L46" t="str">
            <v>ป่าโมก</v>
          </cell>
          <cell r="M46">
            <v>150302</v>
          </cell>
          <cell r="N46" t="str">
            <v>ป่าโมก</v>
          </cell>
          <cell r="O46" t="str">
            <v>กลาง</v>
          </cell>
          <cell r="P46" t="str">
            <v>07</v>
          </cell>
          <cell r="Q46" t="str">
            <v>โรงพยาบาลชุมชน</v>
          </cell>
          <cell r="R46">
            <v>4</v>
          </cell>
          <cell r="S46">
            <v>60</v>
          </cell>
          <cell r="T46" t="str">
            <v>30</v>
          </cell>
          <cell r="U46" t="str">
            <v>21</v>
          </cell>
          <cell r="V46" t="str">
            <v>2.1 ทุติยภูมิระดับต้น</v>
          </cell>
        </row>
        <row r="47">
          <cell r="A47" t="str">
            <v>02</v>
          </cell>
          <cell r="B47" t="str">
            <v>21002</v>
          </cell>
          <cell r="C47" t="str">
            <v>กระทรวงสาธารณสุข สำนักงานปลัดกระทรวงสาธารณสุข</v>
          </cell>
          <cell r="D47" t="str">
            <v>001078500</v>
          </cell>
          <cell r="E47" t="str">
            <v>10785</v>
          </cell>
          <cell r="F47" t="str">
            <v>รพช.โพธิ์ทอง</v>
          </cell>
          <cell r="G47" t="str">
            <v>โรงพยาบาลชุมชนโพธิ์ทอง</v>
          </cell>
          <cell r="H47" t="str">
            <v>15040104</v>
          </cell>
          <cell r="I47">
            <v>15</v>
          </cell>
          <cell r="J47" t="str">
            <v>จังหวัดอ่างทอง</v>
          </cell>
          <cell r="K47">
            <v>1504</v>
          </cell>
          <cell r="L47" t="str">
            <v>โพธิ์ทอง</v>
          </cell>
          <cell r="M47">
            <v>150401</v>
          </cell>
          <cell r="N47" t="str">
            <v>อ่างแก้ว</v>
          </cell>
          <cell r="O47" t="str">
            <v>กลาง</v>
          </cell>
          <cell r="P47" t="str">
            <v>07</v>
          </cell>
          <cell r="Q47" t="str">
            <v>โรงพยาบาลชุมชน</v>
          </cell>
          <cell r="R47">
            <v>4</v>
          </cell>
          <cell r="S47">
            <v>48</v>
          </cell>
          <cell r="T47" t="str">
            <v>30</v>
          </cell>
          <cell r="U47" t="str">
            <v>21</v>
          </cell>
          <cell r="V47" t="str">
            <v>2.1 ทุติยภูมิระดับต้น</v>
          </cell>
        </row>
        <row r="48">
          <cell r="A48" t="str">
            <v>02</v>
          </cell>
          <cell r="B48" t="str">
            <v>21002</v>
          </cell>
          <cell r="C48" t="str">
            <v>กระทรวงสาธารณสุข สำนักงานปลัดกระทรวงสาธารณสุข</v>
          </cell>
          <cell r="D48" t="str">
            <v>001078600</v>
          </cell>
          <cell r="E48" t="str">
            <v>10786</v>
          </cell>
          <cell r="F48" t="str">
            <v>รพช.แสวงหา</v>
          </cell>
          <cell r="G48" t="str">
            <v>โรงพยาบาลชุมชนแสวงหา</v>
          </cell>
          <cell r="H48" t="str">
            <v>15050101</v>
          </cell>
          <cell r="I48">
            <v>15</v>
          </cell>
          <cell r="J48" t="str">
            <v>จังหวัดอ่างทอง</v>
          </cell>
          <cell r="K48">
            <v>1505</v>
          </cell>
          <cell r="L48" t="str">
            <v>แสวงหา</v>
          </cell>
          <cell r="M48">
            <v>150501</v>
          </cell>
          <cell r="N48" t="str">
            <v>แสวงหา</v>
          </cell>
          <cell r="O48" t="str">
            <v>กลาง</v>
          </cell>
          <cell r="P48" t="str">
            <v>07</v>
          </cell>
          <cell r="Q48" t="str">
            <v>โรงพยาบาลชุมชน</v>
          </cell>
          <cell r="R48">
            <v>4</v>
          </cell>
          <cell r="S48">
            <v>48</v>
          </cell>
          <cell r="T48" t="str">
            <v>30</v>
          </cell>
          <cell r="U48" t="str">
            <v>21</v>
          </cell>
          <cell r="V48" t="str">
            <v>2.1 ทุติยภูมิระดับต้น</v>
          </cell>
        </row>
        <row r="49">
          <cell r="A49" t="str">
            <v>02</v>
          </cell>
          <cell r="B49" t="str">
            <v>21002</v>
          </cell>
          <cell r="C49" t="str">
            <v>กระทรวงสาธารณสุข สำนักงานปลัดกระทรวงสาธารณสุข</v>
          </cell>
          <cell r="D49" t="str">
            <v>001078700</v>
          </cell>
          <cell r="E49" t="str">
            <v>10787</v>
          </cell>
          <cell r="F49" t="str">
            <v>รพช.วิเศษชัยชาญ</v>
          </cell>
          <cell r="G49" t="str">
            <v>โรงพยาบาลชุมชนวิเศษชัยชาญ</v>
          </cell>
          <cell r="H49" t="str">
            <v>15060204</v>
          </cell>
          <cell r="I49">
            <v>15</v>
          </cell>
          <cell r="J49" t="str">
            <v>จังหวัดอ่างทอง</v>
          </cell>
          <cell r="K49">
            <v>1506</v>
          </cell>
          <cell r="L49" t="str">
            <v>วิเศษชัยชาญ</v>
          </cell>
          <cell r="M49">
            <v>150602</v>
          </cell>
          <cell r="N49" t="str">
            <v>ศาลเจ้าโรงทอง</v>
          </cell>
          <cell r="O49" t="str">
            <v>กลาง</v>
          </cell>
          <cell r="P49" t="str">
            <v>07</v>
          </cell>
          <cell r="Q49" t="str">
            <v>โรงพยาบาลชุมชน</v>
          </cell>
          <cell r="R49">
            <v>4</v>
          </cell>
          <cell r="S49">
            <v>105</v>
          </cell>
          <cell r="T49" t="str">
            <v>90</v>
          </cell>
          <cell r="U49" t="str">
            <v>22</v>
          </cell>
          <cell r="V49" t="str">
            <v>2.2 ทุติยภูมิระดับกลาง</v>
          </cell>
        </row>
        <row r="50">
          <cell r="A50" t="str">
            <v>02</v>
          </cell>
          <cell r="B50" t="str">
            <v>21002</v>
          </cell>
          <cell r="C50" t="str">
            <v>กระทรวงสาธารณสุข สำนักงานปลัดกระทรวงสาธารณสุข</v>
          </cell>
          <cell r="D50" t="str">
            <v>001078800</v>
          </cell>
          <cell r="E50" t="str">
            <v>10788</v>
          </cell>
          <cell r="F50" t="str">
            <v>รพช.สามโก้</v>
          </cell>
          <cell r="G50" t="str">
            <v>โรงพยาบาลชุมชนสามโก้</v>
          </cell>
          <cell r="H50" t="str">
            <v>15070110</v>
          </cell>
          <cell r="I50">
            <v>15</v>
          </cell>
          <cell r="J50" t="str">
            <v>จังหวัดอ่างทอง</v>
          </cell>
          <cell r="K50">
            <v>1507</v>
          </cell>
          <cell r="L50" t="str">
            <v>สามโก้</v>
          </cell>
          <cell r="M50">
            <v>150701</v>
          </cell>
          <cell r="N50" t="str">
            <v>สามโก้</v>
          </cell>
          <cell r="O50" t="str">
            <v>กลาง</v>
          </cell>
          <cell r="P50" t="str">
            <v>07</v>
          </cell>
          <cell r="Q50" t="str">
            <v>โรงพยาบาลชุมชน</v>
          </cell>
          <cell r="R50">
            <v>5</v>
          </cell>
          <cell r="S50">
            <v>15</v>
          </cell>
          <cell r="T50" t="str">
            <v>10</v>
          </cell>
          <cell r="U50" t="str">
            <v>22</v>
          </cell>
          <cell r="V50" t="str">
            <v>2.2 ทุติยภูมิระดับกลาง</v>
          </cell>
        </row>
        <row r="51">
          <cell r="A51" t="str">
            <v>02</v>
          </cell>
          <cell r="B51" t="str">
            <v>21002</v>
          </cell>
          <cell r="C51" t="str">
            <v>กระทรวงสาธารณสุข สำนักงานปลัดกระทรวงสาธารณสุข</v>
          </cell>
          <cell r="D51" t="str">
            <v>001069000</v>
          </cell>
          <cell r="E51" t="str">
            <v>10690</v>
          </cell>
          <cell r="F51" t="str">
            <v>รพท.พระนารายณ์มหาราช</v>
          </cell>
          <cell r="G51" t="str">
            <v>โรงพยาบาลทั่วไปพระนารายณ์มหาราช</v>
          </cell>
          <cell r="H51" t="str">
            <v>16010601</v>
          </cell>
          <cell r="I51">
            <v>16</v>
          </cell>
          <cell r="J51" t="str">
            <v>จังหวัดลพบุรี</v>
          </cell>
          <cell r="K51">
            <v>1601</v>
          </cell>
          <cell r="L51" t="str">
            <v>เมืองลพบุรี</v>
          </cell>
          <cell r="M51">
            <v>160106</v>
          </cell>
          <cell r="N51" t="str">
            <v>เขาสามยอด</v>
          </cell>
          <cell r="O51" t="str">
            <v>กลาง</v>
          </cell>
          <cell r="P51" t="str">
            <v>06</v>
          </cell>
          <cell r="Q51" t="str">
            <v>โรงพยาบาลทั่วไป</v>
          </cell>
          <cell r="R51">
            <v>2</v>
          </cell>
          <cell r="S51">
            <v>428</v>
          </cell>
          <cell r="T51" t="str">
            <v>428</v>
          </cell>
          <cell r="U51" t="str">
            <v>23</v>
          </cell>
          <cell r="V51" t="str">
            <v>2.3 ทุติยภูมิระดับสูง</v>
          </cell>
        </row>
        <row r="52">
          <cell r="A52" t="str">
            <v>02</v>
          </cell>
          <cell r="B52" t="str">
            <v>21002</v>
          </cell>
          <cell r="C52" t="str">
            <v>กระทรวงสาธารณสุข สำนักงานปลัดกระทรวงสาธารณสุข</v>
          </cell>
          <cell r="D52" t="str">
            <v>001069100</v>
          </cell>
          <cell r="E52" t="str">
            <v>10691</v>
          </cell>
          <cell r="F52" t="str">
            <v>รพท.บ้านหมี่</v>
          </cell>
          <cell r="G52" t="str">
            <v>โรงพยาบาลทั่วไปบ้านหมี่</v>
          </cell>
          <cell r="H52" t="str">
            <v>16061902</v>
          </cell>
          <cell r="I52">
            <v>16</v>
          </cell>
          <cell r="J52" t="str">
            <v>จังหวัดลพบุรี</v>
          </cell>
          <cell r="K52">
            <v>1606</v>
          </cell>
          <cell r="L52" t="str">
            <v>บ้านหมี่</v>
          </cell>
          <cell r="M52">
            <v>160619</v>
          </cell>
          <cell r="N52" t="str">
            <v>บ้านหมี่</v>
          </cell>
          <cell r="O52" t="str">
            <v>กลาง</v>
          </cell>
          <cell r="P52" t="str">
            <v>06</v>
          </cell>
          <cell r="Q52" t="str">
            <v>โรงพยาบาลทั่วไป</v>
          </cell>
          <cell r="R52">
            <v>3</v>
          </cell>
          <cell r="S52">
            <v>258</v>
          </cell>
          <cell r="T52" t="str">
            <v>258</v>
          </cell>
          <cell r="U52" t="str">
            <v>23</v>
          </cell>
          <cell r="V52" t="str">
            <v>2.3 ทุติยภูมิระดับสูง</v>
          </cell>
        </row>
        <row r="53">
          <cell r="A53" t="str">
            <v>02</v>
          </cell>
          <cell r="B53" t="str">
            <v>21002</v>
          </cell>
          <cell r="C53" t="str">
            <v>กระทรวงสาธารณสุข สำนักงานปลัดกระทรวงสาธารณสุข</v>
          </cell>
          <cell r="D53" t="str">
            <v>001078900</v>
          </cell>
          <cell r="E53" t="str">
            <v>10789</v>
          </cell>
          <cell r="F53" t="str">
            <v>รพช.พัฒนานิคม</v>
          </cell>
          <cell r="G53" t="str">
            <v>โรงพยาบาลชุมชนพัฒนานิคม</v>
          </cell>
          <cell r="H53" t="str">
            <v>16020106</v>
          </cell>
          <cell r="I53">
            <v>16</v>
          </cell>
          <cell r="J53" t="str">
            <v>จังหวัดลพบุรี</v>
          </cell>
          <cell r="K53">
            <v>1602</v>
          </cell>
          <cell r="L53" t="str">
            <v>พัฒนานิคม</v>
          </cell>
          <cell r="M53">
            <v>160201</v>
          </cell>
          <cell r="N53" t="str">
            <v>พัฒนานิคม</v>
          </cell>
          <cell r="O53" t="str">
            <v>กลาง</v>
          </cell>
          <cell r="P53" t="str">
            <v>07</v>
          </cell>
          <cell r="Q53" t="str">
            <v>โรงพยาบาลชุมชน</v>
          </cell>
          <cell r="R53">
            <v>4</v>
          </cell>
          <cell r="S53">
            <v>60</v>
          </cell>
          <cell r="T53" t="str">
            <v>60</v>
          </cell>
          <cell r="U53" t="str">
            <v>21</v>
          </cell>
          <cell r="V53" t="str">
            <v>2.1 ทุติยภูมิระดับต้น</v>
          </cell>
        </row>
        <row r="54">
          <cell r="A54" t="str">
            <v>02</v>
          </cell>
          <cell r="B54" t="str">
            <v>21002</v>
          </cell>
          <cell r="C54" t="str">
            <v>กระทรวงสาธารณสุข สำนักงานปลัดกระทรวงสาธารณสุข</v>
          </cell>
          <cell r="D54" t="str">
            <v>001079000</v>
          </cell>
          <cell r="E54" t="str">
            <v>10790</v>
          </cell>
          <cell r="F54" t="str">
            <v>รพช.โคกสำโรง</v>
          </cell>
          <cell r="G54" t="str">
            <v>โรงพยาบาลชุมชนโคกสำโรง</v>
          </cell>
          <cell r="H54" t="str">
            <v>16030104</v>
          </cell>
          <cell r="I54">
            <v>16</v>
          </cell>
          <cell r="J54" t="str">
            <v>จังหวัดลพบุรี</v>
          </cell>
          <cell r="K54">
            <v>1603</v>
          </cell>
          <cell r="L54" t="str">
            <v>โคกสำโรง</v>
          </cell>
          <cell r="M54">
            <v>160301</v>
          </cell>
          <cell r="N54" t="str">
            <v>โคกสำโรง</v>
          </cell>
          <cell r="O54" t="str">
            <v>กลาง</v>
          </cell>
          <cell r="P54" t="str">
            <v>07</v>
          </cell>
          <cell r="Q54" t="str">
            <v>โรงพยาบาลชุมชน</v>
          </cell>
          <cell r="R54">
            <v>4</v>
          </cell>
          <cell r="S54">
            <v>120</v>
          </cell>
          <cell r="T54" t="str">
            <v>120</v>
          </cell>
          <cell r="U54" t="str">
            <v>22</v>
          </cell>
          <cell r="V54" t="str">
            <v>2.2 ทุติยภูมิระดับกลาง</v>
          </cell>
        </row>
        <row r="55">
          <cell r="A55" t="str">
            <v>02</v>
          </cell>
          <cell r="B55" t="str">
            <v>21002</v>
          </cell>
          <cell r="C55" t="str">
            <v>กระทรวงสาธารณสุข สำนักงานปลัดกระทรวงสาธารณสุข</v>
          </cell>
          <cell r="D55" t="str">
            <v>001079100</v>
          </cell>
          <cell r="E55" t="str">
            <v>10791</v>
          </cell>
          <cell r="F55" t="str">
            <v>รพช.ชัยบาดาล</v>
          </cell>
          <cell r="G55" t="str">
            <v>โรงพยาบาลชุมชนชัยบาดาล</v>
          </cell>
          <cell r="H55" t="str">
            <v>16040104</v>
          </cell>
          <cell r="I55">
            <v>16</v>
          </cell>
          <cell r="J55" t="str">
            <v>จังหวัดลพบุรี</v>
          </cell>
          <cell r="K55">
            <v>1604</v>
          </cell>
          <cell r="L55" t="str">
            <v>ชัยบาดาล</v>
          </cell>
          <cell r="M55">
            <v>160401</v>
          </cell>
          <cell r="N55" t="str">
            <v>ลำนารายณ์</v>
          </cell>
          <cell r="O55" t="str">
            <v>กลาง</v>
          </cell>
          <cell r="P55" t="str">
            <v>07</v>
          </cell>
          <cell r="Q55" t="str">
            <v>โรงพยาบาลชุมชน</v>
          </cell>
          <cell r="R55">
            <v>4</v>
          </cell>
          <cell r="S55">
            <v>120</v>
          </cell>
          <cell r="T55" t="str">
            <v>152</v>
          </cell>
          <cell r="U55" t="str">
            <v>22</v>
          </cell>
          <cell r="V55" t="str">
            <v>2.2 ทุติยภูมิระดับกลาง</v>
          </cell>
        </row>
        <row r="56">
          <cell r="A56" t="str">
            <v>02</v>
          </cell>
          <cell r="B56" t="str">
            <v>21002</v>
          </cell>
          <cell r="C56" t="str">
            <v>กระทรวงสาธารณสุข สำนักงานปลัดกระทรวงสาธารณสุข</v>
          </cell>
          <cell r="D56" t="str">
            <v>001079200</v>
          </cell>
          <cell r="E56" t="str">
            <v>10792</v>
          </cell>
          <cell r="F56" t="str">
            <v>รพช.ท่าวุ้ง</v>
          </cell>
          <cell r="G56" t="str">
            <v>โรงพยาบาลชุมชนท่าวุ้ง</v>
          </cell>
          <cell r="H56" t="str">
            <v>16050207</v>
          </cell>
          <cell r="I56">
            <v>16</v>
          </cell>
          <cell r="J56" t="str">
            <v>จังหวัดลพบุรี</v>
          </cell>
          <cell r="K56">
            <v>1605</v>
          </cell>
          <cell r="L56" t="str">
            <v>ท่าวุ้ง</v>
          </cell>
          <cell r="M56">
            <v>160502</v>
          </cell>
          <cell r="N56" t="str">
            <v>บางคู้</v>
          </cell>
          <cell r="O56" t="str">
            <v>กลาง</v>
          </cell>
          <cell r="P56" t="str">
            <v>07</v>
          </cell>
          <cell r="Q56" t="str">
            <v>โรงพยาบาลชุมชน</v>
          </cell>
          <cell r="R56">
            <v>4</v>
          </cell>
          <cell r="S56">
            <v>60</v>
          </cell>
          <cell r="T56" t="str">
            <v>60</v>
          </cell>
          <cell r="U56" t="str">
            <v>21</v>
          </cell>
          <cell r="V56" t="str">
            <v>2.1 ทุติยภูมิระดับต้น</v>
          </cell>
        </row>
        <row r="57">
          <cell r="A57" t="str">
            <v>02</v>
          </cell>
          <cell r="B57" t="str">
            <v>21002</v>
          </cell>
          <cell r="C57" t="str">
            <v>กระทรวงสาธารณสุข สำนักงานปลัดกระทรวงสาธารณสุข</v>
          </cell>
          <cell r="D57" t="str">
            <v>001079300</v>
          </cell>
          <cell r="E57" t="str">
            <v>10793</v>
          </cell>
          <cell r="F57" t="str">
            <v>รพช.ท่าหลวง</v>
          </cell>
          <cell r="G57" t="str">
            <v>โรงพยาบาลชุมชนท่าหลวง</v>
          </cell>
          <cell r="H57" t="str">
            <v>16070109</v>
          </cell>
          <cell r="I57">
            <v>16</v>
          </cell>
          <cell r="J57" t="str">
            <v>จังหวัดลพบุรี</v>
          </cell>
          <cell r="K57">
            <v>1607</v>
          </cell>
          <cell r="L57" t="str">
            <v>ท่าหลวง</v>
          </cell>
          <cell r="M57">
            <v>160701</v>
          </cell>
          <cell r="N57" t="str">
            <v>ท่าหลวง</v>
          </cell>
          <cell r="O57" t="str">
            <v>กลาง</v>
          </cell>
          <cell r="P57" t="str">
            <v>07</v>
          </cell>
          <cell r="Q57" t="str">
            <v>โรงพยาบาลชุมชน</v>
          </cell>
          <cell r="R57">
            <v>4</v>
          </cell>
          <cell r="S57">
            <v>30</v>
          </cell>
          <cell r="T57" t="str">
            <v>35</v>
          </cell>
          <cell r="U57" t="str">
            <v>21</v>
          </cell>
          <cell r="V57" t="str">
            <v>2.1 ทุติยภูมิระดับต้น</v>
          </cell>
        </row>
        <row r="58">
          <cell r="A58" t="str">
            <v>02</v>
          </cell>
          <cell r="B58" t="str">
            <v>21002</v>
          </cell>
          <cell r="C58" t="str">
            <v>กระทรวงสาธารณสุข สำนักงานปลัดกระทรวงสาธารณสุข</v>
          </cell>
          <cell r="D58" t="str">
            <v>001079400</v>
          </cell>
          <cell r="E58" t="str">
            <v>10794</v>
          </cell>
          <cell r="F58" t="str">
            <v>รพช.สระโบสถ์</v>
          </cell>
          <cell r="G58" t="str">
            <v>โรงพยาบาลชุมชนสระโบสถ์</v>
          </cell>
          <cell r="H58" t="str">
            <v>16080510</v>
          </cell>
          <cell r="I58">
            <v>16</v>
          </cell>
          <cell r="J58" t="str">
            <v>จังหวัดลพบุรี</v>
          </cell>
          <cell r="K58">
            <v>1608</v>
          </cell>
          <cell r="L58" t="str">
            <v>สระโบสถ์</v>
          </cell>
          <cell r="M58">
            <v>160805</v>
          </cell>
          <cell r="N58" t="str">
            <v>นิยมชัย</v>
          </cell>
          <cell r="O58" t="str">
            <v>กลาง</v>
          </cell>
          <cell r="P58" t="str">
            <v>07</v>
          </cell>
          <cell r="Q58" t="str">
            <v>โรงพยาบาลชุมชน</v>
          </cell>
          <cell r="R58">
            <v>5</v>
          </cell>
          <cell r="S58">
            <v>10</v>
          </cell>
          <cell r="T58" t="str">
            <v>19</v>
          </cell>
          <cell r="U58" t="str">
            <v>21</v>
          </cell>
          <cell r="V58" t="str">
            <v>2.1 ทุติยภูมิระดับต้น</v>
          </cell>
        </row>
        <row r="59">
          <cell r="A59" t="str">
            <v>02</v>
          </cell>
          <cell r="B59" t="str">
            <v>21002</v>
          </cell>
          <cell r="C59" t="str">
            <v>กระทรวงสาธารณสุข สำนักงานปลัดกระทรวงสาธารณสุข</v>
          </cell>
          <cell r="D59" t="str">
            <v>001079500</v>
          </cell>
          <cell r="E59" t="str">
            <v>10795</v>
          </cell>
          <cell r="F59" t="str">
            <v>รพช.โคกเจริญ</v>
          </cell>
          <cell r="G59" t="str">
            <v>โรงพยาบาลชุมชนโคกเจริญ</v>
          </cell>
          <cell r="H59" t="str">
            <v>16090102</v>
          </cell>
          <cell r="I59">
            <v>16</v>
          </cell>
          <cell r="J59" t="str">
            <v>จังหวัดลพบุรี</v>
          </cell>
          <cell r="K59">
            <v>1609</v>
          </cell>
          <cell r="L59" t="str">
            <v>โคกเจริญ</v>
          </cell>
          <cell r="M59">
            <v>160901</v>
          </cell>
          <cell r="N59" t="str">
            <v>โคกเจริญ</v>
          </cell>
          <cell r="O59" t="str">
            <v>กลาง</v>
          </cell>
          <cell r="P59" t="str">
            <v>07</v>
          </cell>
          <cell r="Q59" t="str">
            <v>โรงพยาบาลชุมชน</v>
          </cell>
          <cell r="R59">
            <v>5</v>
          </cell>
          <cell r="S59">
            <v>10</v>
          </cell>
          <cell r="T59" t="str">
            <v>16</v>
          </cell>
          <cell r="U59" t="str">
            <v>21</v>
          </cell>
          <cell r="V59" t="str">
            <v>2.1 ทุติยภูมิระดับต้น</v>
          </cell>
        </row>
        <row r="60">
          <cell r="A60" t="str">
            <v>02</v>
          </cell>
          <cell r="B60" t="str">
            <v>21002</v>
          </cell>
          <cell r="C60" t="str">
            <v>กระทรวงสาธารณสุข สำนักงานปลัดกระทรวงสาธารณสุข</v>
          </cell>
          <cell r="D60" t="str">
            <v>001079600</v>
          </cell>
          <cell r="E60" t="str">
            <v>10796</v>
          </cell>
          <cell r="F60" t="str">
            <v>รพช.ลำสนธิ</v>
          </cell>
          <cell r="G60" t="str">
            <v>โรงพยาบาลชุมชนลำสนธิ</v>
          </cell>
          <cell r="H60" t="str">
            <v>16100311</v>
          </cell>
          <cell r="I60">
            <v>16</v>
          </cell>
          <cell r="J60" t="str">
            <v>จังหวัดลพบุรี</v>
          </cell>
          <cell r="K60">
            <v>1610</v>
          </cell>
          <cell r="L60" t="str">
            <v>ลำสนธิ</v>
          </cell>
          <cell r="M60">
            <v>161003</v>
          </cell>
          <cell r="N60" t="str">
            <v>หนองรี</v>
          </cell>
          <cell r="O60" t="str">
            <v>กลาง</v>
          </cell>
          <cell r="P60" t="str">
            <v>07</v>
          </cell>
          <cell r="Q60" t="str">
            <v>โรงพยาบาลชุมชน</v>
          </cell>
          <cell r="R60">
            <v>5</v>
          </cell>
          <cell r="S60">
            <v>30</v>
          </cell>
          <cell r="T60" t="str">
            <v>30</v>
          </cell>
          <cell r="U60" t="str">
            <v>21</v>
          </cell>
          <cell r="V60" t="str">
            <v>2.1 ทุติยภูมิระดับต้น</v>
          </cell>
        </row>
        <row r="61">
          <cell r="A61" t="str">
            <v>02</v>
          </cell>
          <cell r="B61" t="str">
            <v>21002</v>
          </cell>
          <cell r="C61" t="str">
            <v>กระทรวงสาธารณสุข สำนักงานปลัดกระทรวงสาธารณสุข</v>
          </cell>
          <cell r="D61" t="str">
            <v>001079700</v>
          </cell>
          <cell r="E61" t="str">
            <v>10797</v>
          </cell>
          <cell r="F61" t="str">
            <v>รพช.หนองม่วง</v>
          </cell>
          <cell r="G61" t="str">
            <v>โรงพยาบาลชุมชนหนองม่วง</v>
          </cell>
          <cell r="H61" t="str">
            <v>16110107</v>
          </cell>
          <cell r="I61">
            <v>16</v>
          </cell>
          <cell r="J61" t="str">
            <v>จังหวัดลพบุรี</v>
          </cell>
          <cell r="K61">
            <v>1611</v>
          </cell>
          <cell r="L61" t="str">
            <v>หนองม่วง</v>
          </cell>
          <cell r="M61">
            <v>161101</v>
          </cell>
          <cell r="N61" t="str">
            <v>หนองม่วง</v>
          </cell>
          <cell r="O61" t="str">
            <v>กลาง</v>
          </cell>
          <cell r="P61" t="str">
            <v>07</v>
          </cell>
          <cell r="Q61" t="str">
            <v>โรงพยาบาลชุมชน</v>
          </cell>
          <cell r="R61">
            <v>5</v>
          </cell>
          <cell r="S61">
            <v>30</v>
          </cell>
          <cell r="T61" t="str">
            <v>30</v>
          </cell>
          <cell r="U61" t="str">
            <v>22</v>
          </cell>
          <cell r="V61" t="str">
            <v>2.2 ทุติยภูมิระดับกลาง</v>
          </cell>
        </row>
        <row r="62">
          <cell r="A62" t="str">
            <v>02</v>
          </cell>
          <cell r="B62" t="str">
            <v>21002</v>
          </cell>
          <cell r="C62" t="str">
            <v>กระทรวงสาธารณสุข สำนักงานปลัดกระทรวงสาธารณสุข</v>
          </cell>
          <cell r="D62" t="str">
            <v>001069200</v>
          </cell>
          <cell r="E62" t="str">
            <v>10692</v>
          </cell>
          <cell r="F62" t="str">
            <v>รพท.สิงห์บุรี</v>
          </cell>
          <cell r="G62" t="str">
            <v>โรงพยาบาลทั่วไปสิงห์บุรี</v>
          </cell>
          <cell r="H62" t="str">
            <v>17010100</v>
          </cell>
          <cell r="I62">
            <v>17</v>
          </cell>
          <cell r="J62" t="str">
            <v>จังหวัดสิงห์บุรี</v>
          </cell>
          <cell r="K62">
            <v>1701</v>
          </cell>
          <cell r="L62" t="str">
            <v>เมืองสิงห์บุรี</v>
          </cell>
          <cell r="M62">
            <v>170101</v>
          </cell>
          <cell r="N62" t="str">
            <v>บางพุทรา</v>
          </cell>
          <cell r="O62" t="str">
            <v>กลาง</v>
          </cell>
          <cell r="P62" t="str">
            <v>06</v>
          </cell>
          <cell r="Q62" t="str">
            <v>โรงพยาบาลทั่วไป</v>
          </cell>
          <cell r="R62">
            <v>2</v>
          </cell>
          <cell r="S62">
            <v>310</v>
          </cell>
          <cell r="T62" t="str">
            <v>310</v>
          </cell>
          <cell r="U62" t="str">
            <v>23</v>
          </cell>
          <cell r="V62" t="str">
            <v>2.3 ทุติยภูมิระดับสูง</v>
          </cell>
        </row>
        <row r="63">
          <cell r="A63" t="str">
            <v>02</v>
          </cell>
          <cell r="B63" t="str">
            <v>21002</v>
          </cell>
          <cell r="C63" t="str">
            <v>กระทรวงสาธารณสุข สำนักงานปลัดกระทรวงสาธารณสุข</v>
          </cell>
          <cell r="D63" t="str">
            <v>001069300</v>
          </cell>
          <cell r="E63" t="str">
            <v>10693</v>
          </cell>
          <cell r="F63" t="str">
            <v>รพท.อินทร์บุรี</v>
          </cell>
          <cell r="G63" t="str">
            <v>โรงพยาบาลทั่วไปอินทร์บุรี</v>
          </cell>
          <cell r="H63" t="str">
            <v>17060301</v>
          </cell>
          <cell r="I63">
            <v>17</v>
          </cell>
          <cell r="J63" t="str">
            <v>จังหวัดสิงห์บุรี</v>
          </cell>
          <cell r="K63">
            <v>1706</v>
          </cell>
          <cell r="L63" t="str">
            <v>อินทร์บุรี</v>
          </cell>
          <cell r="M63">
            <v>170603</v>
          </cell>
          <cell r="N63" t="str">
            <v>ทับยา</v>
          </cell>
          <cell r="O63" t="str">
            <v>กลาง</v>
          </cell>
          <cell r="P63" t="str">
            <v>06</v>
          </cell>
          <cell r="Q63" t="str">
            <v>โรงพยาบาลทั่วไป</v>
          </cell>
          <cell r="R63">
            <v>3</v>
          </cell>
          <cell r="S63">
            <v>210</v>
          </cell>
          <cell r="T63" t="str">
            <v>254</v>
          </cell>
          <cell r="U63" t="str">
            <v>23</v>
          </cell>
          <cell r="V63" t="str">
            <v>2.3 ทุติยภูมิระดับสูง</v>
          </cell>
        </row>
        <row r="64">
          <cell r="A64" t="str">
            <v>02</v>
          </cell>
          <cell r="B64" t="str">
            <v>21002</v>
          </cell>
          <cell r="C64" t="str">
            <v>กระทรวงสาธารณสุข สำนักงานปลัดกระทรวงสาธารณสุข</v>
          </cell>
          <cell r="D64" t="str">
            <v>001079800</v>
          </cell>
          <cell r="E64" t="str">
            <v>10798</v>
          </cell>
          <cell r="F64" t="str">
            <v>รพช.บางระจัน</v>
          </cell>
          <cell r="G64" t="str">
            <v>โรงพยาบาลชุมชนบางระจัน</v>
          </cell>
          <cell r="H64" t="str">
            <v>17020306</v>
          </cell>
          <cell r="I64">
            <v>17</v>
          </cell>
          <cell r="J64" t="str">
            <v>จังหวัดสิงห์บุรี</v>
          </cell>
          <cell r="K64">
            <v>1702</v>
          </cell>
          <cell r="L64" t="str">
            <v>บางระจัน</v>
          </cell>
          <cell r="M64">
            <v>170203</v>
          </cell>
          <cell r="N64" t="str">
            <v>เชิงกลัด</v>
          </cell>
          <cell r="O64" t="str">
            <v>กลาง</v>
          </cell>
          <cell r="P64" t="str">
            <v>07</v>
          </cell>
          <cell r="Q64" t="str">
            <v>โรงพยาบาลชุมชน</v>
          </cell>
          <cell r="R64">
            <v>5</v>
          </cell>
          <cell r="S64">
            <v>30</v>
          </cell>
          <cell r="T64" t="str">
            <v>30</v>
          </cell>
          <cell r="U64" t="str">
            <v>21</v>
          </cell>
          <cell r="V64" t="str">
            <v>2.1 ทุติยภูมิระดับต้น</v>
          </cell>
        </row>
        <row r="65">
          <cell r="A65" t="str">
            <v>02</v>
          </cell>
          <cell r="B65" t="str">
            <v>21002</v>
          </cell>
          <cell r="C65" t="str">
            <v>กระทรวงสาธารณสุข สำนักงานปลัดกระทรวงสาธารณสุข</v>
          </cell>
          <cell r="D65" t="str">
            <v>001079900</v>
          </cell>
          <cell r="E65" t="str">
            <v>10799</v>
          </cell>
          <cell r="F65" t="str">
            <v>รพช.ค่ายบางระจัน</v>
          </cell>
          <cell r="G65" t="str">
            <v>โรงพยาบาลชุมชนค่ายบางระจัน</v>
          </cell>
          <cell r="H65" t="str">
            <v>17030211</v>
          </cell>
          <cell r="I65">
            <v>17</v>
          </cell>
          <cell r="J65" t="str">
            <v>จังหวัดสิงห์บุรี</v>
          </cell>
          <cell r="K65">
            <v>1703</v>
          </cell>
          <cell r="L65" t="str">
            <v>ค่ายบางระจัน</v>
          </cell>
          <cell r="M65">
            <v>170302</v>
          </cell>
          <cell r="N65" t="str">
            <v>บางระจัน</v>
          </cell>
          <cell r="O65" t="str">
            <v>กลาง</v>
          </cell>
          <cell r="P65" t="str">
            <v>07</v>
          </cell>
          <cell r="Q65" t="str">
            <v>โรงพยาบาลชุมชน</v>
          </cell>
          <cell r="R65">
            <v>5</v>
          </cell>
          <cell r="S65">
            <v>30</v>
          </cell>
          <cell r="T65" t="str">
            <v>30</v>
          </cell>
          <cell r="U65" t="str">
            <v>21</v>
          </cell>
          <cell r="V65" t="str">
            <v>2.1 ทุติยภูมิระดับต้น</v>
          </cell>
        </row>
        <row r="66">
          <cell r="A66" t="str">
            <v>02</v>
          </cell>
          <cell r="B66" t="str">
            <v>21002</v>
          </cell>
          <cell r="C66" t="str">
            <v>กระทรวงสาธารณสุข สำนักงานปลัดกระทรวงสาธารณสุข</v>
          </cell>
          <cell r="D66" t="str">
            <v>001080000</v>
          </cell>
          <cell r="E66" t="str">
            <v>10800</v>
          </cell>
          <cell r="F66" t="str">
            <v>รพช.พรหมบุรี</v>
          </cell>
          <cell r="G66" t="str">
            <v>โรงพยาบาลชุมชนพรหมบุรี</v>
          </cell>
          <cell r="H66" t="str">
            <v>17040403</v>
          </cell>
          <cell r="I66">
            <v>17</v>
          </cell>
          <cell r="J66" t="str">
            <v>จังหวัดสิงห์บุรี</v>
          </cell>
          <cell r="K66">
            <v>1704</v>
          </cell>
          <cell r="L66" t="str">
            <v>พรหมบุรี</v>
          </cell>
          <cell r="M66">
            <v>170404</v>
          </cell>
          <cell r="N66" t="str">
            <v>บ้านหม้อ</v>
          </cell>
          <cell r="O66" t="str">
            <v>กลาง</v>
          </cell>
          <cell r="P66" t="str">
            <v>07</v>
          </cell>
          <cell r="Q66" t="str">
            <v>โรงพยาบาลชุมชน</v>
          </cell>
          <cell r="R66">
            <v>5</v>
          </cell>
          <cell r="S66">
            <v>10</v>
          </cell>
          <cell r="T66" t="str">
            <v>10</v>
          </cell>
          <cell r="U66" t="str">
            <v>21</v>
          </cell>
          <cell r="V66" t="str">
            <v>2.1 ทุติยภูมิระดับต้น</v>
          </cell>
        </row>
        <row r="67">
          <cell r="A67" t="str">
            <v>02</v>
          </cell>
          <cell r="B67" t="str">
            <v>21002</v>
          </cell>
          <cell r="C67" t="str">
            <v>กระทรวงสาธารณสุข สำนักงานปลัดกระทรวงสาธารณสุข</v>
          </cell>
          <cell r="D67" t="str">
            <v>001080100</v>
          </cell>
          <cell r="E67" t="str">
            <v>10801</v>
          </cell>
          <cell r="F67" t="str">
            <v>รพช.ท่าช้าง</v>
          </cell>
          <cell r="G67" t="str">
            <v>โรงพยาบาลชุมชนท่าช้าง</v>
          </cell>
          <cell r="H67" t="str">
            <v>17050204</v>
          </cell>
          <cell r="I67">
            <v>17</v>
          </cell>
          <cell r="J67" t="str">
            <v>จังหวัดสิงห์บุรี</v>
          </cell>
          <cell r="K67">
            <v>1705</v>
          </cell>
          <cell r="L67" t="str">
            <v>ท่าช้าง</v>
          </cell>
          <cell r="M67">
            <v>170502</v>
          </cell>
          <cell r="N67" t="str">
            <v>โพประจักษ์</v>
          </cell>
          <cell r="O67" t="str">
            <v>กลาง</v>
          </cell>
          <cell r="P67" t="str">
            <v>07</v>
          </cell>
          <cell r="Q67" t="str">
            <v>โรงพยาบาลชุมชน</v>
          </cell>
          <cell r="R67">
            <v>5</v>
          </cell>
          <cell r="S67">
            <v>30</v>
          </cell>
          <cell r="T67" t="str">
            <v>30</v>
          </cell>
          <cell r="U67" t="str">
            <v>22</v>
          </cell>
          <cell r="V67" t="str">
            <v>2.2 ทุติยภูมิระดับกลาง</v>
          </cell>
        </row>
        <row r="68">
          <cell r="A68" t="str">
            <v>02</v>
          </cell>
          <cell r="B68" t="str">
            <v>21002</v>
          </cell>
          <cell r="C68" t="str">
            <v>กระทรวงสาธารณสุข สำนักงานปลัดกระทรวงสาธารณสุข</v>
          </cell>
          <cell r="D68" t="str">
            <v>001069400</v>
          </cell>
          <cell r="E68" t="str">
            <v>10694</v>
          </cell>
          <cell r="F68" t="str">
            <v>รพท.ชัยนาทนเรนทร</v>
          </cell>
          <cell r="G68" t="str">
            <v>โรงพยาบาลทั่วไปชัยนาทนเรนทร</v>
          </cell>
          <cell r="H68" t="str">
            <v>18010105</v>
          </cell>
          <cell r="I68">
            <v>18</v>
          </cell>
          <cell r="J68" t="str">
            <v>จังหวัดชัยนาท</v>
          </cell>
          <cell r="K68">
            <v>1801</v>
          </cell>
          <cell r="L68" t="str">
            <v>เมืองชัยนาท</v>
          </cell>
          <cell r="M68">
            <v>180101</v>
          </cell>
          <cell r="N68" t="str">
            <v>ในเมือง</v>
          </cell>
          <cell r="O68" t="str">
            <v>กลาง</v>
          </cell>
          <cell r="P68" t="str">
            <v>06</v>
          </cell>
          <cell r="Q68" t="str">
            <v>โรงพยาบาลทั่วไป</v>
          </cell>
          <cell r="R68">
            <v>2</v>
          </cell>
          <cell r="S68">
            <v>367</v>
          </cell>
          <cell r="T68" t="str">
            <v>367</v>
          </cell>
          <cell r="U68" t="str">
            <v>23</v>
          </cell>
          <cell r="V68" t="str">
            <v>2.3 ทุติยภูมิระดับสูง</v>
          </cell>
        </row>
        <row r="69">
          <cell r="A69" t="str">
            <v>02</v>
          </cell>
          <cell r="B69" t="str">
            <v>21002</v>
          </cell>
          <cell r="C69" t="str">
            <v>กระทรวงสาธารณสุข สำนักงานปลัดกระทรวงสาธารณสุข</v>
          </cell>
          <cell r="D69" t="str">
            <v>001080200</v>
          </cell>
          <cell r="E69" t="str">
            <v>10802</v>
          </cell>
          <cell r="F69" t="str">
            <v>รพช.มโนรมย์</v>
          </cell>
          <cell r="G69" t="str">
            <v>โรงพยาบาลชุมชนมโนรมย์</v>
          </cell>
          <cell r="H69" t="str">
            <v>18020504</v>
          </cell>
          <cell r="I69">
            <v>18</v>
          </cell>
          <cell r="J69" t="str">
            <v>จังหวัดชัยนาท</v>
          </cell>
          <cell r="K69">
            <v>1802</v>
          </cell>
          <cell r="L69" t="str">
            <v>มโนรมย์</v>
          </cell>
          <cell r="M69">
            <v>180205</v>
          </cell>
          <cell r="N69" t="str">
            <v>หางน้ำสาคร</v>
          </cell>
          <cell r="O69" t="str">
            <v>กลาง</v>
          </cell>
          <cell r="P69" t="str">
            <v>07</v>
          </cell>
          <cell r="Q69" t="str">
            <v>โรงพยาบาลชุมชน</v>
          </cell>
          <cell r="R69">
            <v>5</v>
          </cell>
          <cell r="S69">
            <v>30</v>
          </cell>
          <cell r="T69" t="str">
            <v>30</v>
          </cell>
          <cell r="U69" t="str">
            <v>21</v>
          </cell>
          <cell r="V69" t="str">
            <v>2.1 ทุติยภูมิระดับต้น</v>
          </cell>
        </row>
        <row r="70">
          <cell r="A70" t="str">
            <v>02</v>
          </cell>
          <cell r="B70" t="str">
            <v>21002</v>
          </cell>
          <cell r="C70" t="str">
            <v>กระทรวงสาธารณสุข สำนักงานปลัดกระทรวงสาธารณสุข</v>
          </cell>
          <cell r="D70" t="str">
            <v>001080300</v>
          </cell>
          <cell r="E70" t="str">
            <v>10803</v>
          </cell>
          <cell r="F70" t="str">
            <v>รพช.วัดสิงห์</v>
          </cell>
          <cell r="G70" t="str">
            <v>โรงพยาบาลชุมชนวัดสิงห์</v>
          </cell>
          <cell r="H70" t="str">
            <v>18030100</v>
          </cell>
          <cell r="I70">
            <v>18</v>
          </cell>
          <cell r="J70" t="str">
            <v>จังหวัดชัยนาท</v>
          </cell>
          <cell r="K70">
            <v>1803</v>
          </cell>
          <cell r="L70" t="str">
            <v>วัดสิงห์</v>
          </cell>
          <cell r="M70">
            <v>180301</v>
          </cell>
          <cell r="N70" t="str">
            <v>วัดสิงห์</v>
          </cell>
          <cell r="O70" t="str">
            <v>กลาง</v>
          </cell>
          <cell r="P70" t="str">
            <v>07</v>
          </cell>
          <cell r="Q70" t="str">
            <v>โรงพยาบาลชุมชน</v>
          </cell>
          <cell r="R70">
            <v>5</v>
          </cell>
          <cell r="S70">
            <v>30</v>
          </cell>
          <cell r="T70" t="str">
            <v>38</v>
          </cell>
          <cell r="U70" t="str">
            <v>21</v>
          </cell>
          <cell r="V70" t="str">
            <v>2.1 ทุติยภูมิระดับต้น</v>
          </cell>
        </row>
        <row r="71">
          <cell r="A71" t="str">
            <v>02</v>
          </cell>
          <cell r="B71" t="str">
            <v>21002</v>
          </cell>
          <cell r="C71" t="str">
            <v>กระทรวงสาธารณสุข สำนักงานปลัดกระทรวงสาธารณสุข</v>
          </cell>
          <cell r="D71" t="str">
            <v>001080400</v>
          </cell>
          <cell r="E71" t="str">
            <v>10804</v>
          </cell>
          <cell r="F71" t="str">
            <v>รพช.สรรพยา</v>
          </cell>
          <cell r="G71" t="str">
            <v>โรงพยาบาลชุมชนสรรพยา</v>
          </cell>
          <cell r="H71" t="str">
            <v>18040405</v>
          </cell>
          <cell r="I71">
            <v>18</v>
          </cell>
          <cell r="J71" t="str">
            <v>จังหวัดชัยนาท</v>
          </cell>
          <cell r="K71">
            <v>1804</v>
          </cell>
          <cell r="L71" t="str">
            <v>สรรพยา</v>
          </cell>
          <cell r="M71">
            <v>180404</v>
          </cell>
          <cell r="N71" t="str">
            <v>โพนางดำตก</v>
          </cell>
          <cell r="O71" t="str">
            <v>กลาง</v>
          </cell>
          <cell r="P71" t="str">
            <v>07</v>
          </cell>
          <cell r="Q71" t="str">
            <v>โรงพยาบาลชุมชน</v>
          </cell>
          <cell r="R71">
            <v>5</v>
          </cell>
          <cell r="S71">
            <v>30</v>
          </cell>
          <cell r="T71" t="str">
            <v>30</v>
          </cell>
          <cell r="U71" t="str">
            <v>21</v>
          </cell>
          <cell r="V71" t="str">
            <v>2.1 ทุติยภูมิระดับต้น</v>
          </cell>
        </row>
        <row r="72">
          <cell r="A72" t="str">
            <v>02</v>
          </cell>
          <cell r="B72" t="str">
            <v>21002</v>
          </cell>
          <cell r="C72" t="str">
            <v>กระทรวงสาธารณสุข สำนักงานปลัดกระทรวงสาธารณสุข</v>
          </cell>
          <cell r="D72" t="str">
            <v>001080500</v>
          </cell>
          <cell r="E72" t="str">
            <v>10805</v>
          </cell>
          <cell r="F72" t="str">
            <v>รพช.สรรคบุรี</v>
          </cell>
          <cell r="G72" t="str">
            <v>โรงพยาบาลชุมชนสรรคบุรี</v>
          </cell>
          <cell r="H72" t="str">
            <v>18050108</v>
          </cell>
          <cell r="I72">
            <v>18</v>
          </cell>
          <cell r="J72" t="str">
            <v>จังหวัดชัยนาท</v>
          </cell>
          <cell r="K72">
            <v>1805</v>
          </cell>
          <cell r="L72" t="str">
            <v>สรรคบุรี</v>
          </cell>
          <cell r="M72">
            <v>180501</v>
          </cell>
          <cell r="N72" t="str">
            <v>แพรกศรีราชา</v>
          </cell>
          <cell r="O72" t="str">
            <v>กลาง</v>
          </cell>
          <cell r="P72" t="str">
            <v>07</v>
          </cell>
          <cell r="Q72" t="str">
            <v>โรงพยาบาลชุมชน</v>
          </cell>
          <cell r="R72">
            <v>5</v>
          </cell>
          <cell r="S72">
            <v>30</v>
          </cell>
          <cell r="T72" t="str">
            <v>36</v>
          </cell>
          <cell r="U72" t="str">
            <v>21</v>
          </cell>
          <cell r="V72" t="str">
            <v>2.1 ทุติยภูมิระดับต้น</v>
          </cell>
        </row>
        <row r="73">
          <cell r="A73" t="str">
            <v>02</v>
          </cell>
          <cell r="B73" t="str">
            <v>21002</v>
          </cell>
          <cell r="C73" t="str">
            <v>กระทรวงสาธารณสุข สำนักงานปลัดกระทรวงสาธารณสุข</v>
          </cell>
          <cell r="D73" t="str">
            <v>001080600</v>
          </cell>
          <cell r="E73" t="str">
            <v>10806</v>
          </cell>
          <cell r="F73" t="str">
            <v>รพช.หันคา</v>
          </cell>
          <cell r="G73" t="str">
            <v>โรงพยาบาลชุมชนหันคา</v>
          </cell>
          <cell r="H73" t="str">
            <v>18060901</v>
          </cell>
          <cell r="I73">
            <v>18</v>
          </cell>
          <cell r="J73" t="str">
            <v>จังหวัดชัยนาท</v>
          </cell>
          <cell r="K73">
            <v>1806</v>
          </cell>
          <cell r="L73" t="str">
            <v>หันคา</v>
          </cell>
          <cell r="M73">
            <v>180609</v>
          </cell>
          <cell r="N73" t="str">
            <v>เด่นใหญ่</v>
          </cell>
          <cell r="O73" t="str">
            <v>กลาง</v>
          </cell>
          <cell r="P73" t="str">
            <v>07</v>
          </cell>
          <cell r="Q73" t="str">
            <v>โรงพยาบาลชุมชน</v>
          </cell>
          <cell r="R73">
            <v>5</v>
          </cell>
          <cell r="S73">
            <v>30</v>
          </cell>
          <cell r="T73" t="str">
            <v>45</v>
          </cell>
          <cell r="U73" t="str">
            <v>22</v>
          </cell>
          <cell r="V73" t="str">
            <v>2.2 ทุติยภูมิระดับกลาง</v>
          </cell>
        </row>
        <row r="74">
          <cell r="A74" t="str">
            <v>03</v>
          </cell>
          <cell r="B74" t="str">
            <v>21002</v>
          </cell>
          <cell r="C74" t="str">
            <v>กระทรวงสาธารณสุข สำนักงานปลัดกระทรวงสาธารณสุข</v>
          </cell>
          <cell r="D74" t="str">
            <v>001068500</v>
          </cell>
          <cell r="E74" t="str">
            <v>10685</v>
          </cell>
          <cell r="F74" t="str">
            <v>รพท.สมุทรปราการ</v>
          </cell>
          <cell r="G74" t="str">
            <v>โรงพยาบาลทั่วไปสมุทรปราการ</v>
          </cell>
          <cell r="H74" t="str">
            <v>11010100</v>
          </cell>
          <cell r="I74">
            <v>11</v>
          </cell>
          <cell r="J74" t="str">
            <v>จังหวัดสมุทรปราการ</v>
          </cell>
          <cell r="K74">
            <v>1101</v>
          </cell>
          <cell r="L74" t="str">
            <v>เมืองสมุทรปราการ</v>
          </cell>
          <cell r="M74">
            <v>110101</v>
          </cell>
          <cell r="N74" t="str">
            <v>ปากน้ำ</v>
          </cell>
          <cell r="O74" t="str">
            <v>กลาง</v>
          </cell>
          <cell r="P74" t="str">
            <v>06</v>
          </cell>
          <cell r="Q74" t="str">
            <v>โรงพยาบาลทั่วไป</v>
          </cell>
          <cell r="R74">
            <v>2</v>
          </cell>
          <cell r="S74">
            <v>385</v>
          </cell>
          <cell r="T74" t="str">
            <v>385</v>
          </cell>
          <cell r="U74" t="str">
            <v>31</v>
          </cell>
          <cell r="V74" t="str">
            <v>3.1 ตติยภูมิ</v>
          </cell>
        </row>
        <row r="75">
          <cell r="A75" t="str">
            <v>03</v>
          </cell>
          <cell r="B75" t="str">
            <v>21002</v>
          </cell>
          <cell r="C75" t="str">
            <v>กระทรวงสาธารณสุข สำนักงานปลัดกระทรวงสาธารณสุข</v>
          </cell>
          <cell r="D75" t="str">
            <v>001075200</v>
          </cell>
          <cell r="E75" t="str">
            <v>10752</v>
          </cell>
          <cell r="F75" t="str">
            <v>รพช.บางบ่อ</v>
          </cell>
          <cell r="G75" t="str">
            <v>โรงพยาบาลชุมชนบางบ่อ</v>
          </cell>
          <cell r="H75" t="str">
            <v>11020101</v>
          </cell>
          <cell r="I75">
            <v>11</v>
          </cell>
          <cell r="J75" t="str">
            <v>จังหวัดสมุทรปราการ</v>
          </cell>
          <cell r="K75">
            <v>1102</v>
          </cell>
          <cell r="L75" t="str">
            <v>บางบ่อ</v>
          </cell>
          <cell r="M75">
            <v>110204</v>
          </cell>
          <cell r="N75" t="str">
            <v>บางเพรียง</v>
          </cell>
          <cell r="O75" t="str">
            <v>กลาง</v>
          </cell>
          <cell r="P75" t="str">
            <v>07</v>
          </cell>
          <cell r="Q75" t="str">
            <v>โรงพยาบาลชุมชน</v>
          </cell>
          <cell r="R75">
            <v>4</v>
          </cell>
          <cell r="S75">
            <v>90</v>
          </cell>
          <cell r="T75" t="str">
            <v>90</v>
          </cell>
          <cell r="U75" t="str">
            <v>22</v>
          </cell>
          <cell r="V75" t="str">
            <v>2.2 ทุติยภูมิระดับกลาง</v>
          </cell>
        </row>
        <row r="76">
          <cell r="A76" t="str">
            <v>03</v>
          </cell>
          <cell r="B76" t="str">
            <v>21002</v>
          </cell>
          <cell r="C76" t="str">
            <v>กระทรวงสาธารณสุข สำนักงานปลัดกระทรวงสาธารณสุข</v>
          </cell>
          <cell r="D76" t="str">
            <v>001075300</v>
          </cell>
          <cell r="E76" t="str">
            <v>10753</v>
          </cell>
          <cell r="F76" t="str">
            <v>รพช.บางพลี</v>
          </cell>
          <cell r="G76" t="str">
            <v>โรงพยาบาลชุมชนบางพลี</v>
          </cell>
          <cell r="H76" t="str">
            <v>11030108</v>
          </cell>
          <cell r="I76">
            <v>11</v>
          </cell>
          <cell r="J76" t="str">
            <v>จังหวัดสมุทรปราการ</v>
          </cell>
          <cell r="K76">
            <v>1103</v>
          </cell>
          <cell r="L76" t="str">
            <v>บางพลี</v>
          </cell>
          <cell r="M76">
            <v>110301</v>
          </cell>
          <cell r="N76" t="str">
            <v>บางพลีใหญ่</v>
          </cell>
          <cell r="O76" t="str">
            <v>กลาง</v>
          </cell>
          <cell r="P76" t="str">
            <v>07</v>
          </cell>
          <cell r="Q76" t="str">
            <v>โรงพยาบาลชุมชน</v>
          </cell>
          <cell r="R76">
            <v>4</v>
          </cell>
          <cell r="S76">
            <v>60</v>
          </cell>
          <cell r="T76" t="str">
            <v>60</v>
          </cell>
          <cell r="U76" t="str">
            <v>22</v>
          </cell>
          <cell r="V76" t="str">
            <v>2.2 ทุติยภูมิระดับกลาง</v>
          </cell>
        </row>
        <row r="77">
          <cell r="A77" t="str">
            <v>03</v>
          </cell>
          <cell r="B77" t="str">
            <v>21002</v>
          </cell>
          <cell r="C77" t="str">
            <v>กระทรวงสาธารณสุข สำนักงานปลัดกระทรวงสาธารณสุข</v>
          </cell>
          <cell r="D77" t="str">
            <v>001075400</v>
          </cell>
          <cell r="E77" t="str">
            <v>10754</v>
          </cell>
          <cell r="F77" t="str">
            <v>รพช.บางจาก</v>
          </cell>
          <cell r="G77" t="str">
            <v>โรงพยาบาลชุมชนบางจาก</v>
          </cell>
          <cell r="H77" t="str">
            <v>11040108</v>
          </cell>
          <cell r="I77">
            <v>11</v>
          </cell>
          <cell r="J77" t="str">
            <v>จังหวัดสมุทรปราการ</v>
          </cell>
          <cell r="K77">
            <v>1104</v>
          </cell>
          <cell r="L77" t="str">
            <v>พระประแดง</v>
          </cell>
          <cell r="M77">
            <v>110403</v>
          </cell>
          <cell r="N77" t="str">
            <v>บางจาก</v>
          </cell>
          <cell r="O77" t="str">
            <v>กลาง</v>
          </cell>
          <cell r="P77" t="str">
            <v>07</v>
          </cell>
          <cell r="Q77" t="str">
            <v>โรงพยาบาลชุมชน</v>
          </cell>
          <cell r="R77">
            <v>5</v>
          </cell>
          <cell r="S77">
            <v>30</v>
          </cell>
          <cell r="T77" t="str">
            <v>30</v>
          </cell>
          <cell r="U77" t="str">
            <v>22</v>
          </cell>
          <cell r="V77" t="str">
            <v>2.2 ทุติยภูมิระดับกลาง</v>
          </cell>
        </row>
        <row r="78">
          <cell r="A78" t="str">
            <v>03</v>
          </cell>
          <cell r="B78" t="str">
            <v>21002</v>
          </cell>
          <cell r="C78" t="str">
            <v>กระทรวงสาธารณสุข สำนักงานปลัดกระทรวงสาธารณสุข</v>
          </cell>
          <cell r="D78" t="str">
            <v>001075500</v>
          </cell>
          <cell r="E78" t="str">
            <v>10755</v>
          </cell>
          <cell r="F78" t="str">
            <v>รพช.พระสมุทรเจดีย์</v>
          </cell>
          <cell r="G78" t="str">
            <v>โรงพยาบาลชุมชนพระสมุทรเจดีย์</v>
          </cell>
          <cell r="H78" t="str">
            <v>11050103</v>
          </cell>
          <cell r="I78">
            <v>11</v>
          </cell>
          <cell r="J78" t="str">
            <v>จังหวัดสมุทรปราการ</v>
          </cell>
          <cell r="K78">
            <v>1105</v>
          </cell>
          <cell r="L78" t="str">
            <v>พระสมุทรเจดีย์</v>
          </cell>
          <cell r="M78">
            <v>110504</v>
          </cell>
          <cell r="N78" t="str">
            <v>ปากคลองบางปลากด</v>
          </cell>
          <cell r="O78" t="str">
            <v>กลาง</v>
          </cell>
          <cell r="P78" t="str">
            <v>07</v>
          </cell>
          <cell r="Q78" t="str">
            <v>โรงพยาบาลชุมชน</v>
          </cell>
          <cell r="R78">
            <v>5</v>
          </cell>
          <cell r="S78">
            <v>30</v>
          </cell>
          <cell r="T78" t="str">
            <v>30</v>
          </cell>
          <cell r="U78" t="str">
            <v>22</v>
          </cell>
          <cell r="V78" t="str">
            <v>2.2 ทุติยภูมิระดับกลาง</v>
          </cell>
        </row>
        <row r="79">
          <cell r="A79" t="str">
            <v>03</v>
          </cell>
          <cell r="B79" t="str">
            <v>21002</v>
          </cell>
          <cell r="C79" t="str">
            <v>กระทรวงสาธารณสุข สำนักงานปลัดกระทรวงสาธารณสุข</v>
          </cell>
          <cell r="D79" t="str">
            <v>001069700</v>
          </cell>
          <cell r="E79" t="str">
            <v>10697</v>
          </cell>
          <cell r="F79" t="str">
            <v>รพท.เมืองฉะเชิงเทรา</v>
          </cell>
          <cell r="G79" t="str">
            <v>โรงพยาบาลทั่วไปเมืองฉะเชิงเทรา</v>
          </cell>
          <cell r="H79" t="str">
            <v>24010100</v>
          </cell>
          <cell r="I79">
            <v>24</v>
          </cell>
          <cell r="J79" t="str">
            <v>จังหวัดฉะเชิงเทรา</v>
          </cell>
          <cell r="K79">
            <v>2401</v>
          </cell>
          <cell r="L79" t="str">
            <v>เมืองฉะเชิงเทรา</v>
          </cell>
          <cell r="M79">
            <v>240101</v>
          </cell>
          <cell r="N79" t="str">
            <v>หน้าเมือง</v>
          </cell>
          <cell r="O79" t="str">
            <v>กลาง</v>
          </cell>
          <cell r="P79" t="str">
            <v>06</v>
          </cell>
          <cell r="Q79" t="str">
            <v>โรงพยาบาลทั่วไป</v>
          </cell>
          <cell r="R79">
            <v>2</v>
          </cell>
          <cell r="S79">
            <v>561</v>
          </cell>
          <cell r="T79" t="str">
            <v>503</v>
          </cell>
          <cell r="U79" t="str">
            <v>31</v>
          </cell>
          <cell r="V79" t="str">
            <v>3.1 ตติยภูมิ</v>
          </cell>
        </row>
        <row r="80">
          <cell r="A80" t="str">
            <v>03</v>
          </cell>
          <cell r="B80" t="str">
            <v>21002</v>
          </cell>
          <cell r="C80" t="str">
            <v>กระทรวงสาธารณสุข สำนักงานปลัดกระทรวงสาธารณสุข</v>
          </cell>
          <cell r="D80" t="str">
            <v>001083300</v>
          </cell>
          <cell r="E80" t="str">
            <v>10833</v>
          </cell>
          <cell r="F80" t="str">
            <v>รพช.ท่าตะเกียบ</v>
          </cell>
          <cell r="G80" t="str">
            <v>โรงพยาบาลชุมชนท่าตะเกียบ</v>
          </cell>
          <cell r="H80" t="str">
            <v>24100113</v>
          </cell>
          <cell r="I80">
            <v>24</v>
          </cell>
          <cell r="J80" t="str">
            <v>จังหวัดฉะเชิงเทรา</v>
          </cell>
          <cell r="K80">
            <v>2410</v>
          </cell>
          <cell r="L80" t="str">
            <v>ท่าตะเกียบ</v>
          </cell>
          <cell r="M80">
            <v>241002</v>
          </cell>
          <cell r="N80" t="str">
            <v>คลองตะเกรา</v>
          </cell>
          <cell r="O80" t="str">
            <v>กลาง</v>
          </cell>
          <cell r="P80" t="str">
            <v>07</v>
          </cell>
          <cell r="Q80" t="str">
            <v>โรงพยาบาลชุมชน</v>
          </cell>
          <cell r="R80">
            <v>5</v>
          </cell>
          <cell r="S80">
            <v>39</v>
          </cell>
          <cell r="T80" t="str">
            <v>30</v>
          </cell>
          <cell r="U80" t="str">
            <v>21</v>
          </cell>
          <cell r="V80" t="str">
            <v>2.1 ทุติยภูมิระดับต้น</v>
          </cell>
        </row>
        <row r="81">
          <cell r="A81" t="str">
            <v>03</v>
          </cell>
          <cell r="B81" t="str">
            <v>21002</v>
          </cell>
          <cell r="C81" t="str">
            <v>กระทรวงสาธารณสุข สำนักงานปลัดกระทรวงสาธารณสุข</v>
          </cell>
          <cell r="D81" t="str">
            <v>001085000</v>
          </cell>
          <cell r="E81" t="str">
            <v>10850</v>
          </cell>
          <cell r="F81" t="str">
            <v>รพช.บางคล้า</v>
          </cell>
          <cell r="G81" t="str">
            <v>โรงพยาบาลชุมชนบางคล้า</v>
          </cell>
          <cell r="H81" t="str">
            <v>24020901</v>
          </cell>
          <cell r="I81">
            <v>24</v>
          </cell>
          <cell r="J81" t="str">
            <v>จังหวัดฉะเชิงเทรา</v>
          </cell>
          <cell r="K81">
            <v>2402</v>
          </cell>
          <cell r="L81" t="str">
            <v>บางคล้า</v>
          </cell>
          <cell r="M81">
            <v>240209</v>
          </cell>
          <cell r="N81" t="str">
            <v>ปากน้ำ</v>
          </cell>
          <cell r="O81" t="str">
            <v>กลาง</v>
          </cell>
          <cell r="P81" t="str">
            <v>07</v>
          </cell>
          <cell r="Q81" t="str">
            <v>โรงพยาบาลชุมชน</v>
          </cell>
          <cell r="R81">
            <v>5</v>
          </cell>
          <cell r="S81">
            <v>30</v>
          </cell>
          <cell r="T81" t="str">
            <v>30</v>
          </cell>
          <cell r="U81" t="str">
            <v>21</v>
          </cell>
          <cell r="V81" t="str">
            <v>2.1 ทุติยภูมิระดับต้น</v>
          </cell>
        </row>
        <row r="82">
          <cell r="A82" t="str">
            <v>03</v>
          </cell>
          <cell r="B82" t="str">
            <v>21002</v>
          </cell>
          <cell r="C82" t="str">
            <v>กระทรวงสาธารณสุข สำนักงานปลัดกระทรวงสาธารณสุข</v>
          </cell>
          <cell r="D82" t="str">
            <v>001085100</v>
          </cell>
          <cell r="E82" t="str">
            <v>10851</v>
          </cell>
          <cell r="F82" t="str">
            <v>รพช.บางน้ำเปรี้ยว</v>
          </cell>
          <cell r="G82" t="str">
            <v>โรงพยาบาลชุมชนบางน้ำเปรี้ยว</v>
          </cell>
          <cell r="H82" t="str">
            <v>24030402</v>
          </cell>
          <cell r="I82">
            <v>24</v>
          </cell>
          <cell r="J82" t="str">
            <v>จังหวัดฉะเชิงเทรา</v>
          </cell>
          <cell r="K82">
            <v>2403</v>
          </cell>
          <cell r="L82" t="str">
            <v>บางน้ำเปรี้ยว</v>
          </cell>
          <cell r="M82">
            <v>240304</v>
          </cell>
          <cell r="N82" t="str">
            <v>หมอนทอง</v>
          </cell>
          <cell r="O82" t="str">
            <v>กลาง</v>
          </cell>
          <cell r="P82" t="str">
            <v>07</v>
          </cell>
          <cell r="Q82" t="str">
            <v>โรงพยาบาลชุมชน</v>
          </cell>
          <cell r="R82">
            <v>4</v>
          </cell>
          <cell r="S82">
            <v>64</v>
          </cell>
          <cell r="T82" t="str">
            <v>64</v>
          </cell>
          <cell r="U82" t="str">
            <v>22</v>
          </cell>
          <cell r="V82" t="str">
            <v>2.2 ทุติยภูมิระดับกลาง</v>
          </cell>
        </row>
        <row r="83">
          <cell r="A83" t="str">
            <v>03</v>
          </cell>
          <cell r="B83" t="str">
            <v>21002</v>
          </cell>
          <cell r="C83" t="str">
            <v>กระทรวงสาธารณสุข สำนักงานปลัดกระทรวงสาธารณสุข</v>
          </cell>
          <cell r="D83" t="str">
            <v>001085200</v>
          </cell>
          <cell r="E83" t="str">
            <v>10852</v>
          </cell>
          <cell r="F83" t="str">
            <v>รพช.บางปะกง</v>
          </cell>
          <cell r="G83" t="str">
            <v>โรงพยาบาลชุมชนบางปะกง</v>
          </cell>
          <cell r="H83" t="str">
            <v>24040113</v>
          </cell>
          <cell r="I83">
            <v>24</v>
          </cell>
          <cell r="J83" t="str">
            <v>จังหวัดฉะเชิงเทรา</v>
          </cell>
          <cell r="K83">
            <v>2404</v>
          </cell>
          <cell r="L83" t="str">
            <v>บางปะกง</v>
          </cell>
          <cell r="M83">
            <v>240401</v>
          </cell>
          <cell r="N83" t="str">
            <v>บางปะกง</v>
          </cell>
          <cell r="O83" t="str">
            <v>กลาง</v>
          </cell>
          <cell r="P83" t="str">
            <v>07</v>
          </cell>
          <cell r="Q83" t="str">
            <v>โรงพยาบาลชุมชน</v>
          </cell>
          <cell r="R83">
            <v>4</v>
          </cell>
          <cell r="S83">
            <v>70</v>
          </cell>
          <cell r="T83" t="str">
            <v>70</v>
          </cell>
          <cell r="U83" t="str">
            <v>22</v>
          </cell>
          <cell r="V83" t="str">
            <v>2.2 ทุติยภูมิระดับกลาง</v>
          </cell>
        </row>
        <row r="84">
          <cell r="A84" t="str">
            <v>03</v>
          </cell>
          <cell r="B84" t="str">
            <v>21002</v>
          </cell>
          <cell r="C84" t="str">
            <v>กระทรวงสาธารณสุข สำนักงานปลัดกระทรวงสาธารณสุข</v>
          </cell>
          <cell r="D84" t="str">
            <v>001085300</v>
          </cell>
          <cell r="E84" t="str">
            <v>10853</v>
          </cell>
          <cell r="F84" t="str">
            <v>รพช.บ้านโพธิ์</v>
          </cell>
          <cell r="G84" t="str">
            <v>โรงพยาบาลชุมชนบ้านโพธิ์</v>
          </cell>
          <cell r="H84" t="str">
            <v>24050101</v>
          </cell>
          <cell r="I84">
            <v>24</v>
          </cell>
          <cell r="J84" t="str">
            <v>จังหวัดฉะเชิงเทรา</v>
          </cell>
          <cell r="K84">
            <v>2405</v>
          </cell>
          <cell r="L84" t="str">
            <v>บ้านโพธิ์</v>
          </cell>
          <cell r="M84">
            <v>240501</v>
          </cell>
          <cell r="N84" t="str">
            <v>บ้านโพธิ์</v>
          </cell>
          <cell r="O84" t="str">
            <v>กลาง</v>
          </cell>
          <cell r="P84" t="str">
            <v>07</v>
          </cell>
          <cell r="Q84" t="str">
            <v>โรงพยาบาลชุมชน</v>
          </cell>
          <cell r="R84">
            <v>4</v>
          </cell>
          <cell r="S84">
            <v>40</v>
          </cell>
          <cell r="T84" t="str">
            <v>40</v>
          </cell>
          <cell r="U84" t="str">
            <v>21</v>
          </cell>
          <cell r="V84" t="str">
            <v>2.1 ทุติยภูมิระดับต้น</v>
          </cell>
        </row>
        <row r="85">
          <cell r="A85" t="str">
            <v>03</v>
          </cell>
          <cell r="B85" t="str">
            <v>21002</v>
          </cell>
          <cell r="C85" t="str">
            <v>กระทรวงสาธารณสุข สำนักงานปลัดกระทรวงสาธารณสุข</v>
          </cell>
          <cell r="D85" t="str">
            <v>001085400</v>
          </cell>
          <cell r="E85" t="str">
            <v>10854</v>
          </cell>
          <cell r="F85" t="str">
            <v>รพช.พนมสารคาม</v>
          </cell>
          <cell r="G85" t="str">
            <v>โรงพยาบาลชุมชนพนมสารคาม</v>
          </cell>
          <cell r="H85" t="str">
            <v>24060604</v>
          </cell>
          <cell r="I85">
            <v>24</v>
          </cell>
          <cell r="J85" t="str">
            <v>จังหวัดฉะเชิงเทรา</v>
          </cell>
          <cell r="K85">
            <v>2406</v>
          </cell>
          <cell r="L85" t="str">
            <v>พนมสารคาม</v>
          </cell>
          <cell r="M85">
            <v>240606</v>
          </cell>
          <cell r="N85" t="str">
            <v>ท่าถ่าน</v>
          </cell>
          <cell r="O85" t="str">
            <v>กลาง</v>
          </cell>
          <cell r="P85" t="str">
            <v>07</v>
          </cell>
          <cell r="Q85" t="str">
            <v>โรงพยาบาลชุมชน</v>
          </cell>
          <cell r="R85">
            <v>4</v>
          </cell>
          <cell r="S85">
            <v>90</v>
          </cell>
          <cell r="T85" t="str">
            <v>90</v>
          </cell>
          <cell r="U85" t="str">
            <v>22</v>
          </cell>
          <cell r="V85" t="str">
            <v>2.2 ทุติยภูมิระดับกลาง</v>
          </cell>
        </row>
        <row r="86">
          <cell r="A86" t="str">
            <v>03</v>
          </cell>
          <cell r="B86" t="str">
            <v>21002</v>
          </cell>
          <cell r="C86" t="str">
            <v>กระทรวงสาธารณสุข สำนักงานปลัดกระทรวงสาธารณสุข</v>
          </cell>
          <cell r="D86" t="str">
            <v>001085500</v>
          </cell>
          <cell r="E86" t="str">
            <v>10855</v>
          </cell>
          <cell r="F86" t="str">
            <v>รพช.สนามชัยเขต</v>
          </cell>
          <cell r="G86" t="str">
            <v>โรงพยาบาลชุมชนสนามชัยเขต</v>
          </cell>
          <cell r="H86" t="str">
            <v>24080104</v>
          </cell>
          <cell r="I86">
            <v>24</v>
          </cell>
          <cell r="J86" t="str">
            <v>จังหวัดฉะเชิงเทรา</v>
          </cell>
          <cell r="K86">
            <v>2408</v>
          </cell>
          <cell r="L86" t="str">
            <v>สนามชัยเขต</v>
          </cell>
          <cell r="M86">
            <v>240801</v>
          </cell>
          <cell r="N86" t="str">
            <v>คู้ยายหมี</v>
          </cell>
          <cell r="O86" t="str">
            <v>กลาง</v>
          </cell>
          <cell r="P86" t="str">
            <v>07</v>
          </cell>
          <cell r="Q86" t="str">
            <v>โรงพยาบาลชุมชน</v>
          </cell>
          <cell r="R86">
            <v>4</v>
          </cell>
          <cell r="S86">
            <v>99</v>
          </cell>
          <cell r="T86" t="str">
            <v>99</v>
          </cell>
          <cell r="U86" t="str">
            <v>22</v>
          </cell>
          <cell r="V86" t="str">
            <v>2.2 ทุติยภูมิระดับกลาง</v>
          </cell>
        </row>
        <row r="87">
          <cell r="A87" t="str">
            <v>03</v>
          </cell>
          <cell r="B87" t="str">
            <v>21002</v>
          </cell>
          <cell r="C87" t="str">
            <v>กระทรวงสาธารณสุข สำนักงานปลัดกระทรวงสาธารณสุข</v>
          </cell>
          <cell r="D87" t="str">
            <v>001085600</v>
          </cell>
          <cell r="E87" t="str">
            <v>10856</v>
          </cell>
          <cell r="F87" t="str">
            <v>รพช.แปลงยาว</v>
          </cell>
          <cell r="G87" t="str">
            <v>โรงพยาบาลชุมชนแปลงยาว</v>
          </cell>
          <cell r="H87" t="str">
            <v>24090204</v>
          </cell>
          <cell r="I87">
            <v>24</v>
          </cell>
          <cell r="J87" t="str">
            <v>จังหวัดฉะเชิงเทรา</v>
          </cell>
          <cell r="K87">
            <v>2409</v>
          </cell>
          <cell r="L87" t="str">
            <v>แปลงยาว</v>
          </cell>
          <cell r="M87">
            <v>240902</v>
          </cell>
          <cell r="N87" t="str">
            <v>วังเย็น</v>
          </cell>
          <cell r="O87" t="str">
            <v>กลาง</v>
          </cell>
          <cell r="P87" t="str">
            <v>07</v>
          </cell>
          <cell r="Q87" t="str">
            <v>โรงพยาบาลชุมชน</v>
          </cell>
          <cell r="R87">
            <v>4</v>
          </cell>
          <cell r="S87">
            <v>47</v>
          </cell>
          <cell r="T87" t="str">
            <v>47</v>
          </cell>
          <cell r="U87" t="str">
            <v>21</v>
          </cell>
          <cell r="V87" t="str">
            <v>2.1 ทุติยภูมิระดับต้น</v>
          </cell>
        </row>
        <row r="88">
          <cell r="A88" t="str">
            <v>03</v>
          </cell>
          <cell r="B88" t="str">
            <v>21002</v>
          </cell>
          <cell r="C88" t="str">
            <v>กระทรวงสาธารณสุข สำนักงานปลัดกระทรวงสาธารณสุข</v>
          </cell>
          <cell r="D88" t="str">
            <v>001374700</v>
          </cell>
          <cell r="E88" t="str">
            <v>13747</v>
          </cell>
          <cell r="F88" t="str">
            <v>รพช.ราชสาส์น</v>
          </cell>
          <cell r="G88" t="str">
            <v>โรงพยาบาลชุมชนราชสาส์น</v>
          </cell>
          <cell r="H88" t="str">
            <v>24070301</v>
          </cell>
          <cell r="I88">
            <v>24</v>
          </cell>
          <cell r="J88" t="str">
            <v>จังหวัดฉะเชิงเทรา</v>
          </cell>
          <cell r="K88">
            <v>2407</v>
          </cell>
          <cell r="L88" t="str">
            <v>ราชสาส์น</v>
          </cell>
          <cell r="M88">
            <v>240703</v>
          </cell>
          <cell r="N88" t="str">
            <v>ดงน้อย</v>
          </cell>
          <cell r="O88" t="str">
            <v>กลาง</v>
          </cell>
          <cell r="P88" t="str">
            <v>07</v>
          </cell>
          <cell r="Q88" t="str">
            <v>โรงพยาบาลชุมชน</v>
          </cell>
          <cell r="R88">
            <v>5</v>
          </cell>
          <cell r="S88">
            <v>30</v>
          </cell>
          <cell r="T88" t="str">
            <v>30</v>
          </cell>
          <cell r="U88" t="str">
            <v>21</v>
          </cell>
          <cell r="V88" t="str">
            <v>2.1 ทุติยภูมิระดับต้น</v>
          </cell>
        </row>
        <row r="89">
          <cell r="A89" t="str">
            <v>03</v>
          </cell>
          <cell r="B89" t="str">
            <v>21002</v>
          </cell>
          <cell r="C89" t="str">
            <v>กระทรวงสาธารณสุข สำนักงานปลัดกระทรวงสาธารณสุข</v>
          </cell>
          <cell r="D89" t="str">
            <v>001066500</v>
          </cell>
          <cell r="E89" t="str">
            <v>10665</v>
          </cell>
          <cell r="F89" t="str">
            <v>รพศ.เจ้าพระยาอภัยภูเบศร</v>
          </cell>
          <cell r="G89" t="str">
            <v>โรงพยาบาลศูนย์เจ้าพระยาอภัยภูเบศร</v>
          </cell>
          <cell r="H89" t="str">
            <v>25010512</v>
          </cell>
          <cell r="I89">
            <v>25</v>
          </cell>
          <cell r="J89" t="str">
            <v>จังหวัดปราจีนบุรี</v>
          </cell>
          <cell r="K89">
            <v>2501</v>
          </cell>
          <cell r="L89" t="str">
            <v>เมืองปราจีนบุรี</v>
          </cell>
          <cell r="M89">
            <v>250105</v>
          </cell>
          <cell r="N89" t="str">
            <v>ท่างาม</v>
          </cell>
          <cell r="O89" t="str">
            <v>กลาง</v>
          </cell>
          <cell r="P89" t="str">
            <v>05</v>
          </cell>
          <cell r="Q89" t="str">
            <v>โรงพยาบาลศูนย์</v>
          </cell>
          <cell r="R89">
            <v>1</v>
          </cell>
          <cell r="S89">
            <v>505</v>
          </cell>
          <cell r="T89" t="str">
            <v>505</v>
          </cell>
          <cell r="U89" t="str">
            <v>31</v>
          </cell>
          <cell r="V89" t="str">
            <v>3.1 ตติยภูมิ</v>
          </cell>
        </row>
        <row r="90">
          <cell r="A90" t="str">
            <v>03</v>
          </cell>
          <cell r="B90" t="str">
            <v>21002</v>
          </cell>
          <cell r="C90" t="str">
            <v>กระทรวงสาธารณสุข สำนักงานปลัดกระทรวงสาธารณสุข</v>
          </cell>
          <cell r="D90" t="str">
            <v>001085700</v>
          </cell>
          <cell r="E90" t="str">
            <v>10857</v>
          </cell>
          <cell r="F90" t="str">
            <v>รพช.กบินทร์บุรี</v>
          </cell>
          <cell r="G90" t="str">
            <v>โรงพยาบาลชุมชนกบินทร์บุรี</v>
          </cell>
          <cell r="H90" t="str">
            <v>25020105</v>
          </cell>
          <cell r="I90">
            <v>25</v>
          </cell>
          <cell r="J90" t="str">
            <v>จังหวัดปราจีนบุรี</v>
          </cell>
          <cell r="K90">
            <v>2502</v>
          </cell>
          <cell r="L90" t="str">
            <v>กบินทร์บุรี</v>
          </cell>
          <cell r="M90">
            <v>250201</v>
          </cell>
          <cell r="N90" t="str">
            <v>กบินทร์</v>
          </cell>
          <cell r="O90" t="str">
            <v>กลาง</v>
          </cell>
          <cell r="P90" t="str">
            <v>07</v>
          </cell>
          <cell r="Q90" t="str">
            <v>โรงพยาบาลชุมชน</v>
          </cell>
          <cell r="R90">
            <v>4</v>
          </cell>
          <cell r="S90">
            <v>120</v>
          </cell>
          <cell r="T90" t="str">
            <v>120</v>
          </cell>
          <cell r="U90" t="str">
            <v>21</v>
          </cell>
          <cell r="V90" t="str">
            <v>2.1 ทุติยภูมิระดับต้น</v>
          </cell>
        </row>
        <row r="91">
          <cell r="A91" t="str">
            <v>03</v>
          </cell>
          <cell r="B91" t="str">
            <v>21002</v>
          </cell>
          <cell r="C91" t="str">
            <v>กระทรวงสาธารณสุข สำนักงานปลัดกระทรวงสาธารณสุข</v>
          </cell>
          <cell r="D91" t="str">
            <v>001085800</v>
          </cell>
          <cell r="E91" t="str">
            <v>10858</v>
          </cell>
          <cell r="F91" t="str">
            <v>รพช.นาดี</v>
          </cell>
          <cell r="G91" t="str">
            <v>โรงพยาบาลชุมชนนาดี</v>
          </cell>
          <cell r="H91" t="str">
            <v>25030201</v>
          </cell>
          <cell r="I91">
            <v>25</v>
          </cell>
          <cell r="J91" t="str">
            <v>จังหวัดปราจีนบุรี</v>
          </cell>
          <cell r="K91">
            <v>2503</v>
          </cell>
          <cell r="L91" t="str">
            <v>นาดี</v>
          </cell>
          <cell r="M91">
            <v>250302</v>
          </cell>
          <cell r="N91" t="str">
            <v>สำพันตา</v>
          </cell>
          <cell r="O91" t="str">
            <v>กลาง</v>
          </cell>
          <cell r="P91" t="str">
            <v>07</v>
          </cell>
          <cell r="Q91" t="str">
            <v>โรงพยาบาลชุมชน</v>
          </cell>
          <cell r="R91">
            <v>4</v>
          </cell>
          <cell r="S91">
            <v>60</v>
          </cell>
          <cell r="T91" t="str">
            <v>60</v>
          </cell>
          <cell r="U91" t="str">
            <v>21</v>
          </cell>
          <cell r="V91" t="str">
            <v>2.1 ทุติยภูมิระดับต้น</v>
          </cell>
        </row>
        <row r="92">
          <cell r="A92" t="str">
            <v>03</v>
          </cell>
          <cell r="B92" t="str">
            <v>21002</v>
          </cell>
          <cell r="C92" t="str">
            <v>กระทรวงสาธารณสุข สำนักงานปลัดกระทรวงสาธารณสุข</v>
          </cell>
          <cell r="D92" t="str">
            <v>001085900</v>
          </cell>
          <cell r="E92" t="str">
            <v>10859</v>
          </cell>
          <cell r="F92" t="str">
            <v>รพช.บ้านสร้าง</v>
          </cell>
          <cell r="G92" t="str">
            <v>โรงพยาบาลชุมชนบ้านสร้าง</v>
          </cell>
          <cell r="H92" t="str">
            <v>25060201</v>
          </cell>
          <cell r="I92">
            <v>25</v>
          </cell>
          <cell r="J92" t="str">
            <v>จังหวัดปราจีนบุรี</v>
          </cell>
          <cell r="K92">
            <v>2506</v>
          </cell>
          <cell r="L92" t="str">
            <v>บ้านสร้าง</v>
          </cell>
          <cell r="M92">
            <v>250602</v>
          </cell>
          <cell r="N92" t="str">
            <v>บางกระเบา</v>
          </cell>
          <cell r="O92" t="str">
            <v>กลาง</v>
          </cell>
          <cell r="P92" t="str">
            <v>07</v>
          </cell>
          <cell r="Q92" t="str">
            <v>โรงพยาบาลชุมชน</v>
          </cell>
          <cell r="R92">
            <v>5</v>
          </cell>
          <cell r="S92">
            <v>30</v>
          </cell>
          <cell r="T92" t="str">
            <v>30</v>
          </cell>
          <cell r="U92" t="str">
            <v>21</v>
          </cell>
          <cell r="V92" t="str">
            <v>2.1 ทุติยภูมิระดับต้น</v>
          </cell>
        </row>
        <row r="93">
          <cell r="A93" t="str">
            <v>03</v>
          </cell>
          <cell r="B93" t="str">
            <v>21002</v>
          </cell>
          <cell r="C93" t="str">
            <v>กระทรวงสาธารณสุข สำนักงานปลัดกระทรวงสาธารณสุข</v>
          </cell>
          <cell r="D93" t="str">
            <v>001086000</v>
          </cell>
          <cell r="E93" t="str">
            <v>10860</v>
          </cell>
          <cell r="F93" t="str">
            <v>รพช.ประจันตคาม</v>
          </cell>
          <cell r="G93" t="str">
            <v>โรงพยาบาลชุมชนประจันตคาม</v>
          </cell>
          <cell r="H93" t="str">
            <v>25070104</v>
          </cell>
          <cell r="I93">
            <v>25</v>
          </cell>
          <cell r="J93" t="str">
            <v>จังหวัดปราจีนบุรี</v>
          </cell>
          <cell r="K93">
            <v>2507</v>
          </cell>
          <cell r="L93" t="str">
            <v>ประจันตคาม</v>
          </cell>
          <cell r="M93">
            <v>250701</v>
          </cell>
          <cell r="N93" t="str">
            <v>ประจันตคาม</v>
          </cell>
          <cell r="O93" t="str">
            <v>กลาง</v>
          </cell>
          <cell r="P93" t="str">
            <v>07</v>
          </cell>
          <cell r="Q93" t="str">
            <v>โรงพยาบาลชุมชน</v>
          </cell>
          <cell r="R93">
            <v>5</v>
          </cell>
          <cell r="S93">
            <v>30</v>
          </cell>
          <cell r="T93" t="str">
            <v>30</v>
          </cell>
          <cell r="U93" t="str">
            <v>21</v>
          </cell>
          <cell r="V93" t="str">
            <v>2.1 ทุติยภูมิระดับต้น</v>
          </cell>
        </row>
        <row r="94">
          <cell r="A94" t="str">
            <v>03</v>
          </cell>
          <cell r="B94" t="str">
            <v>21002</v>
          </cell>
          <cell r="C94" t="str">
            <v>กระทรวงสาธารณสุข สำนักงานปลัดกระทรวงสาธารณสุข</v>
          </cell>
          <cell r="D94" t="str">
            <v>001086100</v>
          </cell>
          <cell r="E94" t="str">
            <v>10861</v>
          </cell>
          <cell r="F94" t="str">
            <v>รพช.ศรีมหาโพธิ</v>
          </cell>
          <cell r="G94" t="str">
            <v>โรงพยาบาลชุมชนศรีมหาโพธิ</v>
          </cell>
          <cell r="H94" t="str">
            <v>25080109</v>
          </cell>
          <cell r="I94">
            <v>25</v>
          </cell>
          <cell r="J94" t="str">
            <v>จังหวัดปราจีนบุรี</v>
          </cell>
          <cell r="K94">
            <v>2508</v>
          </cell>
          <cell r="L94" t="str">
            <v>ศรีมหาโพธิ</v>
          </cell>
          <cell r="M94">
            <v>250801</v>
          </cell>
          <cell r="N94" t="str">
            <v>ศรีมหาโพธิ</v>
          </cell>
          <cell r="O94" t="str">
            <v>กลาง</v>
          </cell>
          <cell r="P94" t="str">
            <v>07</v>
          </cell>
          <cell r="Q94" t="str">
            <v>โรงพยาบาลชุมชน</v>
          </cell>
          <cell r="R94">
            <v>4</v>
          </cell>
          <cell r="S94">
            <v>60</v>
          </cell>
          <cell r="T94" t="str">
            <v>60</v>
          </cell>
          <cell r="U94" t="str">
            <v>21</v>
          </cell>
          <cell r="V94" t="str">
            <v>2.1 ทุติยภูมิระดับต้น</v>
          </cell>
        </row>
        <row r="95">
          <cell r="A95" t="str">
            <v>03</v>
          </cell>
          <cell r="B95" t="str">
            <v>21002</v>
          </cell>
          <cell r="C95" t="str">
            <v>กระทรวงสาธารณสุข สำนักงานปลัดกระทรวงสาธารณสุข</v>
          </cell>
          <cell r="D95" t="str">
            <v>001086200</v>
          </cell>
          <cell r="E95" t="str">
            <v>10862</v>
          </cell>
          <cell r="F95" t="str">
            <v>รพช.ศรีมโหสถ</v>
          </cell>
          <cell r="G95" t="str">
            <v>โรงพยาบาลชุมชนศรีมโหสถ</v>
          </cell>
          <cell r="H95" t="str">
            <v>25090104</v>
          </cell>
          <cell r="I95">
            <v>25</v>
          </cell>
          <cell r="J95" t="str">
            <v>จังหวัดปราจีนบุรี</v>
          </cell>
          <cell r="K95">
            <v>2509</v>
          </cell>
          <cell r="L95" t="str">
            <v>ศรีมโหสถ</v>
          </cell>
          <cell r="M95">
            <v>250901</v>
          </cell>
          <cell r="N95" t="str">
            <v>โคกปีบ</v>
          </cell>
          <cell r="O95" t="str">
            <v>กลาง</v>
          </cell>
          <cell r="P95" t="str">
            <v>07</v>
          </cell>
          <cell r="Q95" t="str">
            <v>โรงพยาบาลชุมชน</v>
          </cell>
          <cell r="R95">
            <v>5</v>
          </cell>
          <cell r="S95">
            <v>30</v>
          </cell>
          <cell r="T95" t="str">
            <v>30</v>
          </cell>
          <cell r="U95" t="str">
            <v>21</v>
          </cell>
          <cell r="V95" t="str">
            <v>2.1 ทุติยภูมิระดับต้น</v>
          </cell>
        </row>
        <row r="96">
          <cell r="A96" t="str">
            <v>03</v>
          </cell>
          <cell r="B96" t="str">
            <v>21002</v>
          </cell>
          <cell r="C96" t="str">
            <v>กระทรวงสาธารณสุข สำนักงานปลัดกระทรวงสาธารณสุข</v>
          </cell>
          <cell r="D96" t="str">
            <v>001069800</v>
          </cell>
          <cell r="E96" t="str">
            <v>10698</v>
          </cell>
          <cell r="F96" t="str">
            <v>รพท.นครนายก</v>
          </cell>
          <cell r="G96" t="str">
            <v>โรงพยาบาลทั่วไปนครนายก</v>
          </cell>
          <cell r="H96" t="str">
            <v>26010106</v>
          </cell>
          <cell r="I96">
            <v>26</v>
          </cell>
          <cell r="J96" t="str">
            <v>จังหวัดนครนายก</v>
          </cell>
          <cell r="K96">
            <v>2601</v>
          </cell>
          <cell r="L96" t="str">
            <v>เมืองนครนายก</v>
          </cell>
          <cell r="M96">
            <v>260101</v>
          </cell>
          <cell r="N96" t="str">
            <v>นครนายก</v>
          </cell>
          <cell r="O96" t="str">
            <v>กลาง</v>
          </cell>
          <cell r="P96" t="str">
            <v>06</v>
          </cell>
          <cell r="Q96" t="str">
            <v>โรงพยาบาลทั่วไป</v>
          </cell>
          <cell r="R96">
            <v>2</v>
          </cell>
          <cell r="S96">
            <v>314</v>
          </cell>
          <cell r="T96" t="str">
            <v>314</v>
          </cell>
          <cell r="U96" t="str">
            <v>23</v>
          </cell>
          <cell r="V96" t="str">
            <v>2.3 ทุติยภูมิระดับสูง</v>
          </cell>
        </row>
        <row r="97">
          <cell r="A97" t="str">
            <v>03</v>
          </cell>
          <cell r="B97" t="str">
            <v>21002</v>
          </cell>
          <cell r="C97" t="str">
            <v>กระทรวงสาธารณสุข สำนักงานปลัดกระทรวงสาธารณสุข</v>
          </cell>
          <cell r="D97" t="str">
            <v>001086300</v>
          </cell>
          <cell r="E97" t="str">
            <v>10863</v>
          </cell>
          <cell r="F97" t="str">
            <v>รพช.ปากพลี</v>
          </cell>
          <cell r="G97" t="str">
            <v>โรงพยาบาลชุมชนปากพลี</v>
          </cell>
          <cell r="H97" t="str">
            <v>26020304</v>
          </cell>
          <cell r="I97">
            <v>26</v>
          </cell>
          <cell r="J97" t="str">
            <v>จังหวัดนครนายก</v>
          </cell>
          <cell r="K97">
            <v>2602</v>
          </cell>
          <cell r="L97" t="str">
            <v>ปากพลี</v>
          </cell>
          <cell r="M97">
            <v>260203</v>
          </cell>
          <cell r="N97" t="str">
            <v>ปากพลี</v>
          </cell>
          <cell r="O97" t="str">
            <v>กลาง</v>
          </cell>
          <cell r="P97" t="str">
            <v>07</v>
          </cell>
          <cell r="Q97" t="str">
            <v>โรงพยาบาลชุมชน</v>
          </cell>
          <cell r="R97">
            <v>5</v>
          </cell>
          <cell r="S97">
            <v>10</v>
          </cell>
          <cell r="T97" t="str">
            <v>10</v>
          </cell>
          <cell r="U97" t="str">
            <v>21</v>
          </cell>
          <cell r="V97" t="str">
            <v>2.1 ทุติยภูมิระดับต้น</v>
          </cell>
        </row>
        <row r="98">
          <cell r="A98" t="str">
            <v>03</v>
          </cell>
          <cell r="B98" t="str">
            <v>21002</v>
          </cell>
          <cell r="C98" t="str">
            <v>กระทรวงสาธารณสุข สำนักงานปลัดกระทรวงสาธารณสุข</v>
          </cell>
          <cell r="D98" t="str">
            <v>001086400</v>
          </cell>
          <cell r="E98" t="str">
            <v>10864</v>
          </cell>
          <cell r="F98" t="str">
            <v>รพช.บ้านนา</v>
          </cell>
          <cell r="G98" t="str">
            <v>โรงพยาบาลชุมชนบ้านนา</v>
          </cell>
          <cell r="H98" t="str">
            <v>26030704</v>
          </cell>
          <cell r="I98">
            <v>26</v>
          </cell>
          <cell r="J98" t="str">
            <v>จังหวัดนครนายก</v>
          </cell>
          <cell r="K98">
            <v>2603</v>
          </cell>
          <cell r="L98" t="str">
            <v>บ้านนา</v>
          </cell>
          <cell r="M98">
            <v>260307</v>
          </cell>
          <cell r="N98" t="str">
            <v>พิกุลออก</v>
          </cell>
          <cell r="O98" t="str">
            <v>กลาง</v>
          </cell>
          <cell r="P98" t="str">
            <v>07</v>
          </cell>
          <cell r="Q98" t="str">
            <v>โรงพยาบาลชุมชน</v>
          </cell>
          <cell r="R98">
            <v>4</v>
          </cell>
          <cell r="S98">
            <v>70</v>
          </cell>
          <cell r="T98" t="str">
            <v>70</v>
          </cell>
          <cell r="U98" t="str">
            <v>22</v>
          </cell>
          <cell r="V98" t="str">
            <v>2.2 ทุติยภูมิระดับกลาง</v>
          </cell>
        </row>
        <row r="99">
          <cell r="A99" t="str">
            <v>03</v>
          </cell>
          <cell r="B99" t="str">
            <v>21002</v>
          </cell>
          <cell r="C99" t="str">
            <v>กระทรวงสาธารณสุข สำนักงานปลัดกระทรวงสาธารณสุข</v>
          </cell>
          <cell r="D99" t="str">
            <v>001086500</v>
          </cell>
          <cell r="E99" t="str">
            <v>10865</v>
          </cell>
          <cell r="F99" t="str">
            <v>รพช.องครักษ์</v>
          </cell>
          <cell r="G99" t="str">
            <v>โรงพยาบาลชุมชนองครักษ์</v>
          </cell>
          <cell r="H99" t="str">
            <v>26040904</v>
          </cell>
          <cell r="I99">
            <v>26</v>
          </cell>
          <cell r="J99" t="str">
            <v>จังหวัดนครนายก</v>
          </cell>
          <cell r="K99">
            <v>2604</v>
          </cell>
          <cell r="L99" t="str">
            <v>องครักษ์</v>
          </cell>
          <cell r="M99">
            <v>260409</v>
          </cell>
          <cell r="N99" t="str">
            <v>องครักษ์</v>
          </cell>
          <cell r="O99" t="str">
            <v>กลาง</v>
          </cell>
          <cell r="P99" t="str">
            <v>07</v>
          </cell>
          <cell r="Q99" t="str">
            <v>โรงพยาบาลชุมชน</v>
          </cell>
          <cell r="R99">
            <v>4</v>
          </cell>
          <cell r="S99">
            <v>40</v>
          </cell>
          <cell r="T99" t="str">
            <v>40</v>
          </cell>
          <cell r="U99" t="str">
            <v>22</v>
          </cell>
          <cell r="V99" t="str">
            <v>2.2 ทุติยภูมิระดับกลาง</v>
          </cell>
        </row>
        <row r="100">
          <cell r="A100" t="str">
            <v>03</v>
          </cell>
          <cell r="B100" t="str">
            <v>21002</v>
          </cell>
          <cell r="C100" t="str">
            <v>กระทรวงสาธารณสุข สำนักงานปลัดกระทรวงสาธารณสุข</v>
          </cell>
          <cell r="D100" t="str">
            <v>001069900</v>
          </cell>
          <cell r="E100" t="str">
            <v>10699</v>
          </cell>
          <cell r="F100" t="str">
            <v>รพท.สมเด็จพระยุพราชสระแก้ว</v>
          </cell>
          <cell r="G100" t="str">
            <v>โรงพยาบาลทั่วไปสมเด็จพระยุพราชสระแก้ว</v>
          </cell>
          <cell r="H100" t="str">
            <v>27010102</v>
          </cell>
          <cell r="I100">
            <v>27</v>
          </cell>
          <cell r="J100" t="str">
            <v>จังหวัดสระแก้ว</v>
          </cell>
          <cell r="K100">
            <v>2701</v>
          </cell>
          <cell r="L100" t="str">
            <v>เมืองสระแก้ว</v>
          </cell>
          <cell r="M100">
            <v>270101</v>
          </cell>
          <cell r="N100" t="str">
            <v>สระแก้ว</v>
          </cell>
          <cell r="O100" t="str">
            <v>กลาง</v>
          </cell>
          <cell r="P100" t="str">
            <v>06</v>
          </cell>
          <cell r="Q100" t="str">
            <v>โรงพยาบาลทั่วไป</v>
          </cell>
          <cell r="R100">
            <v>3</v>
          </cell>
          <cell r="S100">
            <v>225</v>
          </cell>
          <cell r="T100" t="str">
            <v>225</v>
          </cell>
          <cell r="U100" t="str">
            <v>23</v>
          </cell>
          <cell r="V100" t="str">
            <v>2.3 ทุติยภูมิระดับสูง</v>
          </cell>
        </row>
        <row r="101">
          <cell r="A101" t="str">
            <v>03</v>
          </cell>
          <cell r="B101" t="str">
            <v>21002</v>
          </cell>
          <cell r="C101" t="str">
            <v>กระทรวงสาธารณสุข สำนักงานปลัดกระทรวงสาธารณสุข</v>
          </cell>
          <cell r="D101" t="str">
            <v>001086600</v>
          </cell>
          <cell r="E101" t="str">
            <v>10866</v>
          </cell>
          <cell r="F101" t="str">
            <v>รพช.คลองหาด</v>
          </cell>
          <cell r="G101" t="str">
            <v>โรงพยาบาลชุมชนคลองหาด</v>
          </cell>
          <cell r="H101" t="str">
            <v>27020101</v>
          </cell>
          <cell r="I101">
            <v>27</v>
          </cell>
          <cell r="J101" t="str">
            <v>จังหวัดสระแก้ว</v>
          </cell>
          <cell r="K101">
            <v>2702</v>
          </cell>
          <cell r="L101" t="str">
            <v>คลองหาด</v>
          </cell>
          <cell r="M101">
            <v>270201</v>
          </cell>
          <cell r="N101" t="str">
            <v>คลองหาด</v>
          </cell>
          <cell r="O101" t="str">
            <v>กลาง</v>
          </cell>
          <cell r="P101" t="str">
            <v>07</v>
          </cell>
          <cell r="Q101" t="str">
            <v>โรงพยาบาลชุมชน</v>
          </cell>
          <cell r="R101">
            <v>5</v>
          </cell>
          <cell r="S101">
            <v>30</v>
          </cell>
          <cell r="T101" t="str">
            <v>30</v>
          </cell>
          <cell r="U101" t="str">
            <v>21</v>
          </cell>
          <cell r="V101" t="str">
            <v>2.1 ทุติยภูมิระดับต้น</v>
          </cell>
        </row>
        <row r="102">
          <cell r="A102" t="str">
            <v>03</v>
          </cell>
          <cell r="B102" t="str">
            <v>21002</v>
          </cell>
          <cell r="C102" t="str">
            <v>กระทรวงสาธารณสุข สำนักงานปลัดกระทรวงสาธารณสุข</v>
          </cell>
          <cell r="D102" t="str">
            <v>001086700</v>
          </cell>
          <cell r="E102" t="str">
            <v>10867</v>
          </cell>
          <cell r="F102" t="str">
            <v>รพช.ตาพระยา</v>
          </cell>
          <cell r="G102" t="str">
            <v>โรงพยาบาลชุมชนตาพระยา</v>
          </cell>
          <cell r="H102" t="str">
            <v>27030101</v>
          </cell>
          <cell r="I102">
            <v>27</v>
          </cell>
          <cell r="J102" t="str">
            <v>จังหวัดสระแก้ว</v>
          </cell>
          <cell r="K102">
            <v>2703</v>
          </cell>
          <cell r="L102" t="str">
            <v>ตาพระยา</v>
          </cell>
          <cell r="M102">
            <v>270301</v>
          </cell>
          <cell r="N102" t="str">
            <v>ตาพระยา</v>
          </cell>
          <cell r="O102" t="str">
            <v>กลาง</v>
          </cell>
          <cell r="P102" t="str">
            <v>07</v>
          </cell>
          <cell r="Q102" t="str">
            <v>โรงพยาบาลชุมชน</v>
          </cell>
          <cell r="R102">
            <v>4</v>
          </cell>
          <cell r="S102">
            <v>46</v>
          </cell>
          <cell r="T102" t="str">
            <v>30</v>
          </cell>
          <cell r="U102" t="str">
            <v>21</v>
          </cell>
          <cell r="V102" t="str">
            <v>2.1 ทุติยภูมิระดับต้น</v>
          </cell>
        </row>
        <row r="103">
          <cell r="A103" t="str">
            <v>03</v>
          </cell>
          <cell r="B103" t="str">
            <v>21002</v>
          </cell>
          <cell r="C103" t="str">
            <v>กระทรวงสาธารณสุข สำนักงานปลัดกระทรวงสาธารณสุข</v>
          </cell>
          <cell r="D103" t="str">
            <v>001086800</v>
          </cell>
          <cell r="E103" t="str">
            <v>10868</v>
          </cell>
          <cell r="F103" t="str">
            <v>รพช.วังน้ำเย็น</v>
          </cell>
          <cell r="G103" t="str">
            <v>โรงพยาบาลชุมชนวังน้ำเย็น</v>
          </cell>
          <cell r="H103" t="str">
            <v>27040106</v>
          </cell>
          <cell r="I103">
            <v>27</v>
          </cell>
          <cell r="J103" t="str">
            <v>จังหวัดสระแก้ว</v>
          </cell>
          <cell r="K103">
            <v>2704</v>
          </cell>
          <cell r="L103" t="str">
            <v>วังน้ำเย็น</v>
          </cell>
          <cell r="M103">
            <v>270401</v>
          </cell>
          <cell r="N103" t="str">
            <v>วังน้ำเย็น</v>
          </cell>
          <cell r="O103" t="str">
            <v>กลาง</v>
          </cell>
          <cell r="P103" t="str">
            <v>07</v>
          </cell>
          <cell r="Q103" t="str">
            <v>โรงพยาบาลชุมชน</v>
          </cell>
          <cell r="R103">
            <v>4</v>
          </cell>
          <cell r="S103">
            <v>60</v>
          </cell>
          <cell r="T103" t="str">
            <v>60</v>
          </cell>
          <cell r="U103" t="str">
            <v>21</v>
          </cell>
          <cell r="V103" t="str">
            <v>2.1 ทุติยภูมิระดับต้น</v>
          </cell>
        </row>
        <row r="104">
          <cell r="A104" t="str">
            <v>03</v>
          </cell>
          <cell r="B104" t="str">
            <v>21002</v>
          </cell>
          <cell r="C104" t="str">
            <v>กระทรวงสาธารณสุข สำนักงานปลัดกระทรวงสาธารณสุข</v>
          </cell>
          <cell r="D104" t="str">
            <v>001086900</v>
          </cell>
          <cell r="E104" t="str">
            <v>10869</v>
          </cell>
          <cell r="F104" t="str">
            <v>รพช.วัฒนานคร</v>
          </cell>
          <cell r="G104" t="str">
            <v>โรงพยาบาลชุมชนวัฒนานคร</v>
          </cell>
          <cell r="H104" t="str">
            <v>27050111</v>
          </cell>
          <cell r="I104">
            <v>27</v>
          </cell>
          <cell r="J104" t="str">
            <v>จังหวัดสระแก้ว</v>
          </cell>
          <cell r="K104">
            <v>2705</v>
          </cell>
          <cell r="L104" t="str">
            <v>วัฒนานคร</v>
          </cell>
          <cell r="M104">
            <v>270501</v>
          </cell>
          <cell r="N104" t="str">
            <v>วัฒนานคร</v>
          </cell>
          <cell r="O104" t="str">
            <v>กลาง</v>
          </cell>
          <cell r="P104" t="str">
            <v>07</v>
          </cell>
          <cell r="Q104" t="str">
            <v>โรงพยาบาลชุมชน</v>
          </cell>
          <cell r="R104">
            <v>4</v>
          </cell>
          <cell r="S104">
            <v>60</v>
          </cell>
          <cell r="T104" t="str">
            <v>60</v>
          </cell>
          <cell r="U104" t="str">
            <v>21</v>
          </cell>
          <cell r="V104" t="str">
            <v>2.1 ทุติยภูมิระดับต้น</v>
          </cell>
        </row>
        <row r="105">
          <cell r="A105" t="str">
            <v>03</v>
          </cell>
          <cell r="B105" t="str">
            <v>21002</v>
          </cell>
          <cell r="C105" t="str">
            <v>กระทรวงสาธารณสุข สำนักงานปลัดกระทรวงสาธารณสุข</v>
          </cell>
          <cell r="D105" t="str">
            <v>001087000</v>
          </cell>
          <cell r="E105" t="str">
            <v>10870</v>
          </cell>
          <cell r="F105" t="str">
            <v>รพช.อรัญประเทศ</v>
          </cell>
          <cell r="G105" t="str">
            <v>โรงพยาบาลชุมชนอรัญประเทศ</v>
          </cell>
          <cell r="H105" t="str">
            <v>27060101</v>
          </cell>
          <cell r="I105">
            <v>27</v>
          </cell>
          <cell r="J105" t="str">
            <v>จังหวัดสระแก้ว</v>
          </cell>
          <cell r="K105">
            <v>2706</v>
          </cell>
          <cell r="L105" t="str">
            <v>อรัญประเทศ</v>
          </cell>
          <cell r="M105">
            <v>270601</v>
          </cell>
          <cell r="N105" t="str">
            <v>อรัญประเทศ</v>
          </cell>
          <cell r="O105" t="str">
            <v>กลาง</v>
          </cell>
          <cell r="P105" t="str">
            <v>07</v>
          </cell>
          <cell r="Q105" t="str">
            <v>โรงพยาบาลชุมชน</v>
          </cell>
          <cell r="R105">
            <v>4</v>
          </cell>
          <cell r="S105">
            <v>120</v>
          </cell>
          <cell r="T105" t="str">
            <v>120</v>
          </cell>
          <cell r="U105" t="str">
            <v>23</v>
          </cell>
          <cell r="V105" t="str">
            <v>2.3 ทุติยภูมิระดับสูง</v>
          </cell>
        </row>
        <row r="106">
          <cell r="A106" t="str">
            <v>03</v>
          </cell>
          <cell r="B106" t="str">
            <v>21002</v>
          </cell>
          <cell r="C106" t="str">
            <v>กระทรวงสาธารณสุข สำนักงานปลัดกระทรวงสาธารณสุข</v>
          </cell>
          <cell r="D106" t="str">
            <v>001381700</v>
          </cell>
          <cell r="E106" t="str">
            <v>13817</v>
          </cell>
          <cell r="F106" t="str">
            <v>รพช.เขาฉกรรจ์</v>
          </cell>
          <cell r="G106" t="str">
            <v>โรงพยาบาลชุมชนเขาฉกรรจ์</v>
          </cell>
          <cell r="H106" t="str">
            <v>27070106</v>
          </cell>
          <cell r="I106">
            <v>27</v>
          </cell>
          <cell r="J106" t="str">
            <v>จังหวัดสระแก้ว</v>
          </cell>
          <cell r="K106">
            <v>2707</v>
          </cell>
          <cell r="L106" t="str">
            <v>เขาฉกรรจ์</v>
          </cell>
          <cell r="M106">
            <v>270701</v>
          </cell>
          <cell r="N106" t="str">
            <v>เขาฉกรรจ์</v>
          </cell>
          <cell r="O106" t="str">
            <v>กลาง</v>
          </cell>
          <cell r="P106" t="str">
            <v>07</v>
          </cell>
          <cell r="Q106" t="str">
            <v>โรงพยาบาลชุมชน</v>
          </cell>
          <cell r="R106">
            <v>5</v>
          </cell>
          <cell r="S106">
            <v>30</v>
          </cell>
          <cell r="T106" t="str">
            <v>30</v>
          </cell>
          <cell r="U106" t="str">
            <v>21</v>
          </cell>
          <cell r="V106" t="str">
            <v>2.1 ทุติยภูมิระดับต้น</v>
          </cell>
        </row>
        <row r="107">
          <cell r="A107" t="str">
            <v>04</v>
          </cell>
          <cell r="B107" t="str">
            <v>21002</v>
          </cell>
          <cell r="C107" t="str">
            <v>กระทรวงสาธารณสุข สำนักงานปลัดกระทรวงสาธารณสุข</v>
          </cell>
          <cell r="D107" t="str">
            <v>001067700</v>
          </cell>
          <cell r="E107" t="str">
            <v>10677</v>
          </cell>
          <cell r="F107" t="str">
            <v>รพศ.ราชบุรี</v>
          </cell>
          <cell r="G107" t="str">
            <v>โรงพยาบาลศูนย์ราชบุรี</v>
          </cell>
          <cell r="H107" t="str">
            <v>70010101</v>
          </cell>
          <cell r="I107">
            <v>70</v>
          </cell>
          <cell r="J107" t="str">
            <v>จังหวัดราชบุรี</v>
          </cell>
          <cell r="K107">
            <v>7001</v>
          </cell>
          <cell r="L107" t="str">
            <v>เมืองราชบุรี</v>
          </cell>
          <cell r="M107">
            <v>700101</v>
          </cell>
          <cell r="N107" t="str">
            <v>หน้าเมือง</v>
          </cell>
          <cell r="O107" t="str">
            <v>กลาง</v>
          </cell>
          <cell r="P107" t="str">
            <v>05</v>
          </cell>
          <cell r="Q107" t="str">
            <v>โรงพยาบาลศูนย์</v>
          </cell>
          <cell r="R107">
            <v>1</v>
          </cell>
          <cell r="S107">
            <v>855</v>
          </cell>
          <cell r="T107" t="str">
            <v>855</v>
          </cell>
          <cell r="U107" t="str">
            <v>31</v>
          </cell>
          <cell r="V107" t="str">
            <v>3.1 ตติยภูมิ</v>
          </cell>
        </row>
        <row r="108">
          <cell r="A108" t="str">
            <v>04</v>
          </cell>
          <cell r="B108" t="str">
            <v>21002</v>
          </cell>
          <cell r="C108" t="str">
            <v>กระทรวงสาธารณสุข สำนักงานปลัดกระทรวงสาธารณสุข</v>
          </cell>
          <cell r="D108" t="str">
            <v>001072800</v>
          </cell>
          <cell r="E108" t="str">
            <v>10728</v>
          </cell>
          <cell r="F108" t="str">
            <v>รพท.ดำเนินสะดวก</v>
          </cell>
          <cell r="G108" t="str">
            <v>โรงพยาบาลทั่วไปดำเนินสะดวก</v>
          </cell>
          <cell r="H108" t="str">
            <v>70041104</v>
          </cell>
          <cell r="I108">
            <v>70</v>
          </cell>
          <cell r="J108" t="str">
            <v>จังหวัดราชบุรี</v>
          </cell>
          <cell r="K108">
            <v>7004</v>
          </cell>
          <cell r="L108" t="str">
            <v>ดำเนินสะดวก</v>
          </cell>
          <cell r="M108">
            <v>700411</v>
          </cell>
          <cell r="N108" t="str">
            <v>ท่านัด</v>
          </cell>
          <cell r="O108" t="str">
            <v>กลาง</v>
          </cell>
          <cell r="P108" t="str">
            <v>06</v>
          </cell>
          <cell r="Q108" t="str">
            <v>โรงพยาบาลทั่วไป</v>
          </cell>
          <cell r="R108">
            <v>2</v>
          </cell>
          <cell r="S108">
            <v>304</v>
          </cell>
          <cell r="T108" t="str">
            <v>420</v>
          </cell>
          <cell r="U108" t="str">
            <v>23</v>
          </cell>
          <cell r="V108" t="str">
            <v>2.3 ทุติยภูมิระดับสูง</v>
          </cell>
        </row>
        <row r="109">
          <cell r="A109" t="str">
            <v>04</v>
          </cell>
          <cell r="B109" t="str">
            <v>21002</v>
          </cell>
          <cell r="C109" t="str">
            <v>กระทรวงสาธารณสุข สำนักงานปลัดกระทรวงสาธารณสุข</v>
          </cell>
          <cell r="D109" t="str">
            <v>001072900</v>
          </cell>
          <cell r="E109" t="str">
            <v>10729</v>
          </cell>
          <cell r="F109" t="str">
            <v>รพท.บ้านโป่ง</v>
          </cell>
          <cell r="G109" t="str">
            <v>โรงพยาบาลทั่วไปบ้านโป่ง</v>
          </cell>
          <cell r="H109" t="str">
            <v>70050101</v>
          </cell>
          <cell r="I109">
            <v>70</v>
          </cell>
          <cell r="J109" t="str">
            <v>จังหวัดราชบุรี</v>
          </cell>
          <cell r="K109">
            <v>7005</v>
          </cell>
          <cell r="L109" t="str">
            <v>บ้านโป่ง</v>
          </cell>
          <cell r="M109">
            <v>700501</v>
          </cell>
          <cell r="N109" t="str">
            <v>บ้านโป่ง</v>
          </cell>
          <cell r="O109" t="str">
            <v>กลาง</v>
          </cell>
          <cell r="P109" t="str">
            <v>06</v>
          </cell>
          <cell r="Q109" t="str">
            <v>โรงพยาบาลทั่วไป</v>
          </cell>
          <cell r="R109">
            <v>2</v>
          </cell>
          <cell r="S109">
            <v>362</v>
          </cell>
          <cell r="T109" t="str">
            <v>360</v>
          </cell>
          <cell r="U109" t="str">
            <v>23</v>
          </cell>
          <cell r="V109" t="str">
            <v>2.3 ทุติยภูมิระดับสูง</v>
          </cell>
        </row>
        <row r="110">
          <cell r="A110" t="str">
            <v>04</v>
          </cell>
          <cell r="B110" t="str">
            <v>21002</v>
          </cell>
          <cell r="C110" t="str">
            <v>กระทรวงสาธารณสุข สำนักงานปลัดกระทรวงสาธารณสุข</v>
          </cell>
          <cell r="D110" t="str">
            <v>001073000</v>
          </cell>
          <cell r="E110" t="str">
            <v>10730</v>
          </cell>
          <cell r="F110" t="str">
            <v>รพท.โพธาราม</v>
          </cell>
          <cell r="G110" t="str">
            <v>โรงพยาบาลทั่วไปโพธาราม</v>
          </cell>
          <cell r="H110" t="str">
            <v>70070100</v>
          </cell>
          <cell r="I110">
            <v>70</v>
          </cell>
          <cell r="J110" t="str">
            <v>จังหวัดราชบุรี</v>
          </cell>
          <cell r="K110">
            <v>7007</v>
          </cell>
          <cell r="L110" t="str">
            <v>โพธาราม</v>
          </cell>
          <cell r="M110">
            <v>700701</v>
          </cell>
          <cell r="N110" t="str">
            <v>โพธาราม</v>
          </cell>
          <cell r="O110" t="str">
            <v>กลาง</v>
          </cell>
          <cell r="P110" t="str">
            <v>06</v>
          </cell>
          <cell r="Q110" t="str">
            <v>โรงพยาบาลทั่วไป</v>
          </cell>
          <cell r="R110">
            <v>2</v>
          </cell>
          <cell r="S110">
            <v>340</v>
          </cell>
          <cell r="T110" t="str">
            <v>340</v>
          </cell>
          <cell r="U110" t="str">
            <v>23</v>
          </cell>
          <cell r="V110" t="str">
            <v>2.3 ทุติยภูมิระดับสูง</v>
          </cell>
        </row>
        <row r="111">
          <cell r="A111" t="str">
            <v>04</v>
          </cell>
          <cell r="B111" t="str">
            <v>21002</v>
          </cell>
          <cell r="C111" t="str">
            <v>กระทรวงสาธารณสุข สำนักงานปลัดกระทรวงสาธารณสุข</v>
          </cell>
          <cell r="D111" t="str">
            <v>001127300</v>
          </cell>
          <cell r="E111" t="str">
            <v>11273</v>
          </cell>
          <cell r="F111" t="str">
            <v>รพช.สวนผึ้ง</v>
          </cell>
          <cell r="G111" t="str">
            <v>โรงพยาบาลชุมชนสวนผึ้ง</v>
          </cell>
          <cell r="H111" t="str">
            <v>70030405</v>
          </cell>
          <cell r="I111">
            <v>70</v>
          </cell>
          <cell r="J111" t="str">
            <v>จังหวัดราชบุรี</v>
          </cell>
          <cell r="K111">
            <v>7003</v>
          </cell>
          <cell r="L111" t="str">
            <v>สวนผึ้ง</v>
          </cell>
          <cell r="M111">
            <v>700304</v>
          </cell>
          <cell r="N111" t="str">
            <v>ท่าเคย</v>
          </cell>
          <cell r="O111" t="str">
            <v>กลาง</v>
          </cell>
          <cell r="P111" t="str">
            <v>07</v>
          </cell>
          <cell r="Q111" t="str">
            <v>โรงพยาบาลชุมชน</v>
          </cell>
          <cell r="R111">
            <v>4</v>
          </cell>
          <cell r="S111">
            <v>36</v>
          </cell>
          <cell r="T111" t="str">
            <v>30</v>
          </cell>
          <cell r="U111" t="str">
            <v>21</v>
          </cell>
          <cell r="V111" t="str">
            <v>2.1 ทุติยภูมิระดับต้น</v>
          </cell>
        </row>
        <row r="112">
          <cell r="A112" t="str">
            <v>04</v>
          </cell>
          <cell r="B112" t="str">
            <v>21002</v>
          </cell>
          <cell r="C112" t="str">
            <v>กระทรวงสาธารณสุข สำนักงานปลัดกระทรวงสาธารณสุข</v>
          </cell>
          <cell r="D112" t="str">
            <v>001127400</v>
          </cell>
          <cell r="E112" t="str">
            <v>11274</v>
          </cell>
          <cell r="F112" t="str">
            <v>รพช.บางแพ</v>
          </cell>
          <cell r="G112" t="str">
            <v>โรงพยาบาลชุมชนบางแพ</v>
          </cell>
          <cell r="H112" t="str">
            <v>70060205</v>
          </cell>
          <cell r="I112">
            <v>70</v>
          </cell>
          <cell r="J112" t="str">
            <v>จังหวัดราชบุรี</v>
          </cell>
          <cell r="K112">
            <v>7006</v>
          </cell>
          <cell r="L112" t="str">
            <v>บางแพ</v>
          </cell>
          <cell r="M112">
            <v>700602</v>
          </cell>
          <cell r="N112" t="str">
            <v>วังเย็น</v>
          </cell>
          <cell r="O112" t="str">
            <v>กลาง</v>
          </cell>
          <cell r="P112" t="str">
            <v>07</v>
          </cell>
          <cell r="Q112" t="str">
            <v>โรงพยาบาลชุมชน</v>
          </cell>
          <cell r="R112">
            <v>4</v>
          </cell>
          <cell r="S112">
            <v>48</v>
          </cell>
          <cell r="T112" t="str">
            <v>60</v>
          </cell>
          <cell r="U112" t="str">
            <v>21</v>
          </cell>
          <cell r="V112" t="str">
            <v>2.1 ทุติยภูมิระดับต้น</v>
          </cell>
        </row>
        <row r="113">
          <cell r="A113" t="str">
            <v>04</v>
          </cell>
          <cell r="B113" t="str">
            <v>21002</v>
          </cell>
          <cell r="C113" t="str">
            <v>กระทรวงสาธารณสุข สำนักงานปลัดกระทรวงสาธารณสุข</v>
          </cell>
          <cell r="D113" t="str">
            <v>001127500</v>
          </cell>
          <cell r="E113" t="str">
            <v>11275</v>
          </cell>
          <cell r="F113" t="str">
            <v>รพช.เจ็ดเสมียน</v>
          </cell>
          <cell r="G113" t="str">
            <v>โรงพยาบาลชุมชนเจ็ดเสมียน</v>
          </cell>
          <cell r="H113" t="str">
            <v>70070902</v>
          </cell>
          <cell r="I113">
            <v>70</v>
          </cell>
          <cell r="J113" t="str">
            <v>จังหวัดราชบุรี</v>
          </cell>
          <cell r="K113">
            <v>7007</v>
          </cell>
          <cell r="L113" t="str">
            <v>โพธาราม</v>
          </cell>
          <cell r="M113">
            <v>700709</v>
          </cell>
          <cell r="N113" t="str">
            <v>เจ็ดเสมียน</v>
          </cell>
          <cell r="O113" t="str">
            <v>กลาง</v>
          </cell>
          <cell r="P113" t="str">
            <v>07</v>
          </cell>
          <cell r="Q113" t="str">
            <v>โรงพยาบาลชุมชน</v>
          </cell>
          <cell r="R113">
            <v>5</v>
          </cell>
          <cell r="S113">
            <v>30</v>
          </cell>
          <cell r="T113" t="str">
            <v>30</v>
          </cell>
          <cell r="U113" t="str">
            <v>21</v>
          </cell>
          <cell r="V113" t="str">
            <v>2.1 ทุติยภูมิระดับต้น</v>
          </cell>
        </row>
        <row r="114">
          <cell r="A114" t="str">
            <v>04</v>
          </cell>
          <cell r="B114" t="str">
            <v>21002</v>
          </cell>
          <cell r="C114" t="str">
            <v>กระทรวงสาธารณสุข สำนักงานปลัดกระทรวงสาธารณสุข</v>
          </cell>
          <cell r="D114" t="str">
            <v>001127600</v>
          </cell>
          <cell r="E114" t="str">
            <v>11276</v>
          </cell>
          <cell r="F114" t="str">
            <v>รพช.ปากท่อ</v>
          </cell>
          <cell r="G114" t="str">
            <v>โรงพยาบาลชุมชนปากท่อ</v>
          </cell>
          <cell r="H114" t="str">
            <v>70080508</v>
          </cell>
          <cell r="I114">
            <v>70</v>
          </cell>
          <cell r="J114" t="str">
            <v>จังหวัดราชบุรี</v>
          </cell>
          <cell r="K114">
            <v>7008</v>
          </cell>
          <cell r="L114" t="str">
            <v>ปากท่อ</v>
          </cell>
          <cell r="M114">
            <v>700805</v>
          </cell>
          <cell r="N114" t="str">
            <v>ปากท่อ</v>
          </cell>
          <cell r="O114" t="str">
            <v>กลาง</v>
          </cell>
          <cell r="P114" t="str">
            <v>07</v>
          </cell>
          <cell r="Q114" t="str">
            <v>โรงพยาบาลชุมชน</v>
          </cell>
          <cell r="R114">
            <v>4</v>
          </cell>
          <cell r="S114">
            <v>60</v>
          </cell>
          <cell r="T114" t="str">
            <v>30</v>
          </cell>
          <cell r="U114" t="str">
            <v>21</v>
          </cell>
          <cell r="V114" t="str">
            <v>2.1 ทุติยภูมิระดับต้น</v>
          </cell>
        </row>
        <row r="115">
          <cell r="A115" t="str">
            <v>04</v>
          </cell>
          <cell r="B115" t="str">
            <v>21002</v>
          </cell>
          <cell r="C115" t="str">
            <v>กระทรวงสาธารณสุข สำนักงานปลัดกระทรวงสาธารณสุข</v>
          </cell>
          <cell r="D115" t="str">
            <v>001127700</v>
          </cell>
          <cell r="E115" t="str">
            <v>11277</v>
          </cell>
          <cell r="F115" t="str">
            <v>รพช.วัดเพลง</v>
          </cell>
          <cell r="G115" t="str">
            <v>โรงพยาบาลชุมชนวัดเพลง</v>
          </cell>
          <cell r="H115" t="str">
            <v>70090305</v>
          </cell>
          <cell r="I115">
            <v>70</v>
          </cell>
          <cell r="J115" t="str">
            <v>จังหวัดราชบุรี</v>
          </cell>
          <cell r="K115">
            <v>7009</v>
          </cell>
          <cell r="L115" t="str">
            <v>วัดเพลง</v>
          </cell>
          <cell r="M115">
            <v>700903</v>
          </cell>
          <cell r="N115" t="str">
            <v>วัดเพลง</v>
          </cell>
          <cell r="O115" t="str">
            <v>กลาง</v>
          </cell>
          <cell r="P115" t="str">
            <v>07</v>
          </cell>
          <cell r="Q115" t="str">
            <v>โรงพยาบาลชุมชน</v>
          </cell>
          <cell r="R115">
            <v>4</v>
          </cell>
          <cell r="S115">
            <v>52</v>
          </cell>
          <cell r="T115" t="str">
            <v>30</v>
          </cell>
          <cell r="U115" t="str">
            <v>22</v>
          </cell>
          <cell r="V115" t="str">
            <v>2.2 ทุติยภูมิระดับกลาง</v>
          </cell>
        </row>
        <row r="116">
          <cell r="A116" t="str">
            <v>04</v>
          </cell>
          <cell r="B116" t="str">
            <v>21002</v>
          </cell>
          <cell r="C116" t="str">
            <v>กระทรวงสาธารณสุข สำนักงานปลัดกระทรวงสาธารณสุข</v>
          </cell>
          <cell r="D116" t="str">
            <v>001145800</v>
          </cell>
          <cell r="E116" t="str">
            <v>11458</v>
          </cell>
          <cell r="F116" t="str">
            <v>รพร.จอมบึง</v>
          </cell>
          <cell r="G116" t="str">
            <v>โรงพยาบาลสมเด็จพระยุพราชจอมบึง</v>
          </cell>
          <cell r="H116" t="str">
            <v>70020108</v>
          </cell>
          <cell r="I116">
            <v>70</v>
          </cell>
          <cell r="J116" t="str">
            <v>จังหวัดราชบุรี</v>
          </cell>
          <cell r="K116">
            <v>7002</v>
          </cell>
          <cell r="L116" t="str">
            <v>จอมบึง</v>
          </cell>
          <cell r="M116">
            <v>700201</v>
          </cell>
          <cell r="N116" t="str">
            <v>จอมบึง</v>
          </cell>
          <cell r="O116" t="str">
            <v>กลาง</v>
          </cell>
          <cell r="P116" t="str">
            <v>07</v>
          </cell>
          <cell r="Q116" t="str">
            <v>โรงพยาบาลชุมชน</v>
          </cell>
          <cell r="R116">
            <v>4</v>
          </cell>
          <cell r="S116">
            <v>60</v>
          </cell>
          <cell r="T116" t="str">
            <v>60</v>
          </cell>
          <cell r="U116" t="str">
            <v>21</v>
          </cell>
          <cell r="V116" t="str">
            <v>2.1 ทุติยภูมิระดับต้น</v>
          </cell>
        </row>
        <row r="117">
          <cell r="A117" t="str">
            <v>04</v>
          </cell>
          <cell r="B117" t="str">
            <v>21002</v>
          </cell>
          <cell r="C117" t="str">
            <v>กระทรวงสาธารณสุข สำนักงานปลัดกระทรวงสาธารณสุข</v>
          </cell>
          <cell r="D117" t="str">
            <v>001073100</v>
          </cell>
          <cell r="E117" t="str">
            <v>10731</v>
          </cell>
          <cell r="F117" t="str">
            <v>รพท.พหลพลพยุหเสนา</v>
          </cell>
          <cell r="G117" t="str">
            <v>โรงพยาบาลทั่วไปพหลพลพยุหเสนา</v>
          </cell>
          <cell r="H117" t="str">
            <v>71010303</v>
          </cell>
          <cell r="I117">
            <v>71</v>
          </cell>
          <cell r="J117" t="str">
            <v>จังหวัดกาญจนบุรี</v>
          </cell>
          <cell r="K117">
            <v>7101</v>
          </cell>
          <cell r="L117" t="str">
            <v>เมืองกาญจนบุรี</v>
          </cell>
          <cell r="M117">
            <v>710103</v>
          </cell>
          <cell r="N117" t="str">
            <v>ปากแพรก</v>
          </cell>
          <cell r="O117" t="str">
            <v>กลาง</v>
          </cell>
          <cell r="P117" t="str">
            <v>06</v>
          </cell>
          <cell r="Q117" t="str">
            <v>โรงพยาบาลทั่วไป</v>
          </cell>
          <cell r="R117">
            <v>2</v>
          </cell>
          <cell r="S117">
            <v>578</v>
          </cell>
          <cell r="T117" t="str">
            <v>578</v>
          </cell>
          <cell r="U117" t="str">
            <v>23</v>
          </cell>
          <cell r="V117" t="str">
            <v>2.3 ทุติยภูมิระดับสูง</v>
          </cell>
        </row>
        <row r="118">
          <cell r="A118" t="str">
            <v>04</v>
          </cell>
          <cell r="B118" t="str">
            <v>21002</v>
          </cell>
          <cell r="C118" t="str">
            <v>กระทรวงสาธารณสุข สำนักงานปลัดกระทรวงสาธารณสุข</v>
          </cell>
          <cell r="D118" t="str">
            <v>001073200</v>
          </cell>
          <cell r="E118" t="str">
            <v>10732</v>
          </cell>
          <cell r="F118" t="str">
            <v>รพท.มะการักษ์</v>
          </cell>
          <cell r="G118" t="str">
            <v>โรงพยาบาลทั่วไปมะการักษ์</v>
          </cell>
          <cell r="H118" t="str">
            <v>71050604</v>
          </cell>
          <cell r="I118">
            <v>71</v>
          </cell>
          <cell r="J118" t="str">
            <v>จังหวัดกาญจนบุรี</v>
          </cell>
          <cell r="K118">
            <v>7105</v>
          </cell>
          <cell r="L118" t="str">
            <v>ท่ามะกา</v>
          </cell>
          <cell r="M118">
            <v>710506</v>
          </cell>
          <cell r="N118" t="str">
            <v>ท่ามะกา</v>
          </cell>
          <cell r="O118" t="str">
            <v>กลาง</v>
          </cell>
          <cell r="P118" t="str">
            <v>06</v>
          </cell>
          <cell r="Q118" t="str">
            <v>โรงพยาบาลทั่วไป</v>
          </cell>
          <cell r="R118">
            <v>3</v>
          </cell>
          <cell r="S118">
            <v>240</v>
          </cell>
          <cell r="T118" t="str">
            <v>240</v>
          </cell>
          <cell r="U118" t="str">
            <v>23</v>
          </cell>
          <cell r="V118" t="str">
            <v>2.3 ทุติยภูมิระดับสูง</v>
          </cell>
        </row>
        <row r="119">
          <cell r="A119" t="str">
            <v>04</v>
          </cell>
          <cell r="B119" t="str">
            <v>21002</v>
          </cell>
          <cell r="C119" t="str">
            <v>กระทรวงสาธารณสุข สำนักงานปลัดกระทรวงสาธารณสุข</v>
          </cell>
          <cell r="D119" t="str">
            <v>001127800</v>
          </cell>
          <cell r="E119" t="str">
            <v>11278</v>
          </cell>
          <cell r="F119" t="str">
            <v>รพช.ไทรโยค</v>
          </cell>
          <cell r="G119" t="str">
            <v>โรงพยาบาลชุมชนไทรโยค</v>
          </cell>
          <cell r="H119" t="str">
            <v>71020101</v>
          </cell>
          <cell r="I119">
            <v>71</v>
          </cell>
          <cell r="J119" t="str">
            <v>จังหวัดกาญจนบุรี</v>
          </cell>
          <cell r="K119">
            <v>7102</v>
          </cell>
          <cell r="L119" t="str">
            <v>ไทรโยค</v>
          </cell>
          <cell r="M119">
            <v>710201</v>
          </cell>
          <cell r="N119" t="str">
            <v>ลุ่มสุ่ม</v>
          </cell>
          <cell r="O119" t="str">
            <v>กลาง</v>
          </cell>
          <cell r="P119" t="str">
            <v>07</v>
          </cell>
          <cell r="Q119" t="str">
            <v>โรงพยาบาลชุมชน</v>
          </cell>
          <cell r="R119">
            <v>4</v>
          </cell>
          <cell r="S119">
            <v>60</v>
          </cell>
          <cell r="T119" t="str">
            <v>60</v>
          </cell>
          <cell r="U119" t="str">
            <v>21</v>
          </cell>
          <cell r="V119" t="str">
            <v>2.1 ทุติยภูมิระดับต้น</v>
          </cell>
        </row>
        <row r="120">
          <cell r="A120" t="str">
            <v>04</v>
          </cell>
          <cell r="B120" t="str">
            <v>21002</v>
          </cell>
          <cell r="C120" t="str">
            <v>กระทรวงสาธารณสุข สำนักงานปลัดกระทรวงสาธารณสุข</v>
          </cell>
          <cell r="D120" t="str">
            <v>001127900</v>
          </cell>
          <cell r="E120" t="str">
            <v>11279</v>
          </cell>
          <cell r="F120" t="str">
            <v>รพช.สมเด็จพระปิยะมหาราช</v>
          </cell>
          <cell r="G120" t="str">
            <v>โรงพยาบาลชุมชนสมเด็จพระปิยะมหาราช</v>
          </cell>
          <cell r="H120" t="str">
            <v>71020407</v>
          </cell>
          <cell r="I120">
            <v>71</v>
          </cell>
          <cell r="J120" t="str">
            <v>จังหวัดกาญจนบุรี</v>
          </cell>
          <cell r="K120">
            <v>7102</v>
          </cell>
          <cell r="L120" t="str">
            <v>ไทรโยค</v>
          </cell>
          <cell r="M120">
            <v>710204</v>
          </cell>
          <cell r="N120" t="str">
            <v>ไทรโยค</v>
          </cell>
          <cell r="O120" t="str">
            <v>กลาง</v>
          </cell>
          <cell r="P120" t="str">
            <v>07</v>
          </cell>
          <cell r="Q120" t="str">
            <v>โรงพยาบาลชุมชน</v>
          </cell>
          <cell r="R120">
            <v>5</v>
          </cell>
          <cell r="S120">
            <v>30</v>
          </cell>
          <cell r="T120" t="str">
            <v>30</v>
          </cell>
          <cell r="U120" t="str">
            <v>21</v>
          </cell>
          <cell r="V120" t="str">
            <v>2.1 ทุติยภูมิระดับต้น</v>
          </cell>
        </row>
        <row r="121">
          <cell r="A121" t="str">
            <v>04</v>
          </cell>
          <cell r="B121" t="str">
            <v>21002</v>
          </cell>
          <cell r="C121" t="str">
            <v>กระทรวงสาธารณสุข สำนักงานปลัดกระทรวงสาธารณสุข</v>
          </cell>
          <cell r="D121" t="str">
            <v>001128000</v>
          </cell>
          <cell r="E121" t="str">
            <v>11280</v>
          </cell>
          <cell r="F121" t="str">
            <v>รพช.บ่อพลอย</v>
          </cell>
          <cell r="G121" t="str">
            <v>โรงพยาบาลชุมชนบ่อพลอย</v>
          </cell>
          <cell r="H121" t="str">
            <v>71030101</v>
          </cell>
          <cell r="I121">
            <v>71</v>
          </cell>
          <cell r="J121" t="str">
            <v>จังหวัดกาญจนบุรี</v>
          </cell>
          <cell r="K121">
            <v>7103</v>
          </cell>
          <cell r="L121" t="str">
            <v>บ่อพลอย</v>
          </cell>
          <cell r="M121">
            <v>710301</v>
          </cell>
          <cell r="N121" t="str">
            <v>บ่อพลอย</v>
          </cell>
          <cell r="O121" t="str">
            <v>กลาง</v>
          </cell>
          <cell r="P121" t="str">
            <v>07</v>
          </cell>
          <cell r="Q121" t="str">
            <v>โรงพยาบาลชุมชน</v>
          </cell>
          <cell r="R121">
            <v>4</v>
          </cell>
          <cell r="S121">
            <v>70</v>
          </cell>
          <cell r="T121" t="str">
            <v>70</v>
          </cell>
          <cell r="U121" t="str">
            <v>22</v>
          </cell>
          <cell r="V121" t="str">
            <v>2.2 ทุติยภูมิระดับกลาง</v>
          </cell>
        </row>
        <row r="122">
          <cell r="A122" t="str">
            <v>04</v>
          </cell>
          <cell r="B122" t="str">
            <v>21002</v>
          </cell>
          <cell r="C122" t="str">
            <v>กระทรวงสาธารณสุข สำนักงานปลัดกระทรวงสาธารณสุข</v>
          </cell>
          <cell r="D122" t="str">
            <v>001128100</v>
          </cell>
          <cell r="E122" t="str">
            <v>11281</v>
          </cell>
          <cell r="F122" t="str">
            <v>รพช.ท่ากระดาน</v>
          </cell>
          <cell r="G122" t="str">
            <v>โรงพยาบาลชุมชนท่ากระดาน</v>
          </cell>
          <cell r="H122" t="str">
            <v>71040402</v>
          </cell>
          <cell r="I122">
            <v>71</v>
          </cell>
          <cell r="J122" t="str">
            <v>จังหวัดกาญจนบุรี</v>
          </cell>
          <cell r="K122">
            <v>7104</v>
          </cell>
          <cell r="L122" t="str">
            <v>ศรีสวัสดิ์</v>
          </cell>
          <cell r="M122">
            <v>710404</v>
          </cell>
          <cell r="N122" t="str">
            <v>ท่ากระดาน</v>
          </cell>
          <cell r="O122" t="str">
            <v>กลาง</v>
          </cell>
          <cell r="P122" t="str">
            <v>07</v>
          </cell>
          <cell r="Q122" t="str">
            <v>โรงพยาบาลชุมชน</v>
          </cell>
          <cell r="R122">
            <v>5</v>
          </cell>
          <cell r="S122">
            <v>30</v>
          </cell>
          <cell r="T122" t="str">
            <v>30</v>
          </cell>
          <cell r="U122" t="str">
            <v>21</v>
          </cell>
          <cell r="V122" t="str">
            <v>2.1 ทุติยภูมิระดับต้น</v>
          </cell>
        </row>
        <row r="123">
          <cell r="A123" t="str">
            <v>04</v>
          </cell>
          <cell r="B123" t="str">
            <v>21002</v>
          </cell>
          <cell r="C123" t="str">
            <v>กระทรวงสาธารณสุข สำนักงานปลัดกระทรวงสาธารณสุข</v>
          </cell>
          <cell r="D123" t="str">
            <v>001128200</v>
          </cell>
          <cell r="E123" t="str">
            <v>11282</v>
          </cell>
          <cell r="F123" t="str">
            <v>รพช.ท่าม่วง</v>
          </cell>
          <cell r="G123" t="str">
            <v>โรงพยาบาลชุมชนท่าม่วง</v>
          </cell>
          <cell r="H123" t="str">
            <v>71060103</v>
          </cell>
          <cell r="I123">
            <v>71</v>
          </cell>
          <cell r="J123" t="str">
            <v>จังหวัดกาญจนบุรี</v>
          </cell>
          <cell r="K123">
            <v>7106</v>
          </cell>
          <cell r="L123" t="str">
            <v>ท่าม่วง</v>
          </cell>
          <cell r="M123">
            <v>710601</v>
          </cell>
          <cell r="N123" t="str">
            <v>ท่าม่วง</v>
          </cell>
          <cell r="O123" t="str">
            <v>กลาง</v>
          </cell>
          <cell r="P123" t="str">
            <v>07</v>
          </cell>
          <cell r="Q123" t="str">
            <v>โรงพยาบาลชุมชน</v>
          </cell>
          <cell r="R123">
            <v>4</v>
          </cell>
          <cell r="S123">
            <v>120</v>
          </cell>
          <cell r="T123" t="str">
            <v>120</v>
          </cell>
          <cell r="U123" t="str">
            <v>22</v>
          </cell>
          <cell r="V123" t="str">
            <v>2.2 ทุติยภูมิระดับกลาง</v>
          </cell>
        </row>
        <row r="124">
          <cell r="A124" t="str">
            <v>04</v>
          </cell>
          <cell r="B124" t="str">
            <v>21002</v>
          </cell>
          <cell r="C124" t="str">
            <v>กระทรวงสาธารณสุข สำนักงานปลัดกระทรวงสาธารณสุข</v>
          </cell>
          <cell r="D124" t="str">
            <v>001128300</v>
          </cell>
          <cell r="E124" t="str">
            <v>11283</v>
          </cell>
          <cell r="F124" t="str">
            <v>รพช.ทองผาภูมิ</v>
          </cell>
          <cell r="G124" t="str">
            <v>โรงพยาบาลชุมชนทองผาภูมิ</v>
          </cell>
          <cell r="H124" t="str">
            <v>71070101</v>
          </cell>
          <cell r="I124">
            <v>71</v>
          </cell>
          <cell r="J124" t="str">
            <v>จังหวัดกาญจนบุรี</v>
          </cell>
          <cell r="K124">
            <v>7107</v>
          </cell>
          <cell r="L124" t="str">
            <v>ทองผาภูมิ</v>
          </cell>
          <cell r="M124">
            <v>710701</v>
          </cell>
          <cell r="N124" t="str">
            <v>ท่าขนุน</v>
          </cell>
          <cell r="O124" t="str">
            <v>กลาง</v>
          </cell>
          <cell r="P124" t="str">
            <v>07</v>
          </cell>
          <cell r="Q124" t="str">
            <v>โรงพยาบาลชุมชน</v>
          </cell>
          <cell r="R124">
            <v>4</v>
          </cell>
          <cell r="S124">
            <v>90</v>
          </cell>
          <cell r="T124" t="str">
            <v>90</v>
          </cell>
          <cell r="U124" t="str">
            <v>22</v>
          </cell>
          <cell r="V124" t="str">
            <v>2.2 ทุติยภูมิระดับกลาง</v>
          </cell>
        </row>
        <row r="125">
          <cell r="A125" t="str">
            <v>04</v>
          </cell>
          <cell r="B125" t="str">
            <v>21002</v>
          </cell>
          <cell r="C125" t="str">
            <v>กระทรวงสาธารณสุข สำนักงานปลัดกระทรวงสาธารณสุข</v>
          </cell>
          <cell r="D125" t="str">
            <v>001128400</v>
          </cell>
          <cell r="E125" t="str">
            <v>11284</v>
          </cell>
          <cell r="F125" t="str">
            <v>รพช.สังขละบุรี</v>
          </cell>
          <cell r="G125" t="str">
            <v>โรงพยาบาลชุมชนสังขละบุรี</v>
          </cell>
          <cell r="H125" t="str">
            <v>71080103</v>
          </cell>
          <cell r="I125">
            <v>71</v>
          </cell>
          <cell r="J125" t="str">
            <v>จังหวัดกาญจนบุรี</v>
          </cell>
          <cell r="K125">
            <v>7108</v>
          </cell>
          <cell r="L125" t="str">
            <v>สังขละบุรี</v>
          </cell>
          <cell r="M125">
            <v>710801</v>
          </cell>
          <cell r="N125" t="str">
            <v>หนองลู</v>
          </cell>
          <cell r="O125" t="str">
            <v>กลาง</v>
          </cell>
          <cell r="P125" t="str">
            <v>07</v>
          </cell>
          <cell r="Q125" t="str">
            <v>โรงพยาบาลชุมชน</v>
          </cell>
          <cell r="R125">
            <v>5</v>
          </cell>
          <cell r="S125">
            <v>51</v>
          </cell>
          <cell r="T125" t="str">
            <v>51</v>
          </cell>
          <cell r="U125" t="str">
            <v>21</v>
          </cell>
          <cell r="V125" t="str">
            <v>2.1 ทุติยภูมิระดับต้น</v>
          </cell>
        </row>
        <row r="126">
          <cell r="A126" t="str">
            <v>04</v>
          </cell>
          <cell r="B126" t="str">
            <v>21002</v>
          </cell>
          <cell r="C126" t="str">
            <v>กระทรวงสาธารณสุข สำนักงานปลัดกระทรวงสาธารณสุข</v>
          </cell>
          <cell r="D126" t="str">
            <v>001128500</v>
          </cell>
          <cell r="E126" t="str">
            <v>11285</v>
          </cell>
          <cell r="F126" t="str">
            <v>รพช.เจ้าคุณไพบูลย์พนมทวน</v>
          </cell>
          <cell r="G126" t="str">
            <v>โรงพยาบาลชุมชนเจ้าคุณไพบูลย์พนมทวน</v>
          </cell>
          <cell r="H126" t="str">
            <v>71090110</v>
          </cell>
          <cell r="I126">
            <v>71</v>
          </cell>
          <cell r="J126" t="str">
            <v>จังหวัดกาญจนบุรี</v>
          </cell>
          <cell r="K126">
            <v>7109</v>
          </cell>
          <cell r="L126" t="str">
            <v>พนมทวน</v>
          </cell>
          <cell r="M126">
            <v>710901</v>
          </cell>
          <cell r="N126" t="str">
            <v>พนมทวน</v>
          </cell>
          <cell r="O126" t="str">
            <v>กลาง</v>
          </cell>
          <cell r="P126" t="str">
            <v>07</v>
          </cell>
          <cell r="Q126" t="str">
            <v>โรงพยาบาลชุมชน</v>
          </cell>
          <cell r="R126">
            <v>4</v>
          </cell>
          <cell r="S126">
            <v>60</v>
          </cell>
          <cell r="T126" t="str">
            <v>60</v>
          </cell>
          <cell r="U126" t="str">
            <v>21</v>
          </cell>
          <cell r="V126" t="str">
            <v>2.1 ทุติยภูมิระดับต้น</v>
          </cell>
        </row>
        <row r="127">
          <cell r="A127" t="str">
            <v>04</v>
          </cell>
          <cell r="B127" t="str">
            <v>21002</v>
          </cell>
          <cell r="C127" t="str">
            <v>กระทรวงสาธารณสุข สำนักงานปลัดกระทรวงสาธารณสุข</v>
          </cell>
          <cell r="D127" t="str">
            <v>001128600</v>
          </cell>
          <cell r="E127" t="str">
            <v>11286</v>
          </cell>
          <cell r="F127" t="str">
            <v>รพช.เลาขวัญ</v>
          </cell>
          <cell r="G127" t="str">
            <v>โรงพยาบาลชุมชนเลาขวัญ</v>
          </cell>
          <cell r="H127" t="str">
            <v>71100106</v>
          </cell>
          <cell r="I127">
            <v>71</v>
          </cell>
          <cell r="J127" t="str">
            <v>จังหวัดกาญจนบุรี</v>
          </cell>
          <cell r="K127">
            <v>7110</v>
          </cell>
          <cell r="L127" t="str">
            <v>เลาขวัญ</v>
          </cell>
          <cell r="M127">
            <v>711001</v>
          </cell>
          <cell r="N127" t="str">
            <v>เลาขวัญ</v>
          </cell>
          <cell r="O127" t="str">
            <v>กลาง</v>
          </cell>
          <cell r="P127" t="str">
            <v>07</v>
          </cell>
          <cell r="Q127" t="str">
            <v>โรงพยาบาลชุมชน</v>
          </cell>
          <cell r="R127">
            <v>5</v>
          </cell>
          <cell r="S127">
            <v>30</v>
          </cell>
          <cell r="T127" t="str">
            <v>30</v>
          </cell>
          <cell r="U127" t="str">
            <v>21</v>
          </cell>
          <cell r="V127" t="str">
            <v>2.1 ทุติยภูมิระดับต้น</v>
          </cell>
        </row>
        <row r="128">
          <cell r="A128" t="str">
            <v>04</v>
          </cell>
          <cell r="B128" t="str">
            <v>21002</v>
          </cell>
          <cell r="C128" t="str">
            <v>กระทรวงสาธารณสุข สำนักงานปลัดกระทรวงสาธารณสุข</v>
          </cell>
          <cell r="D128" t="str">
            <v>001128700</v>
          </cell>
          <cell r="E128" t="str">
            <v>11287</v>
          </cell>
          <cell r="F128" t="str">
            <v>รพช.ด่านมะขามเตี้ย</v>
          </cell>
          <cell r="G128" t="str">
            <v>โรงพยาบาลชุมชนด่านมะขามเตี้ย</v>
          </cell>
          <cell r="H128" t="str">
            <v>71110101</v>
          </cell>
          <cell r="I128">
            <v>71</v>
          </cell>
          <cell r="J128" t="str">
            <v>จังหวัดกาญจนบุรี</v>
          </cell>
          <cell r="K128">
            <v>7111</v>
          </cell>
          <cell r="L128" t="str">
            <v>ด่านมะขามเตี้ย</v>
          </cell>
          <cell r="M128">
            <v>711101</v>
          </cell>
          <cell r="N128" t="str">
            <v>ด่านมะขามเตี้ย</v>
          </cell>
          <cell r="O128" t="str">
            <v>กลาง</v>
          </cell>
          <cell r="P128" t="str">
            <v>07</v>
          </cell>
          <cell r="Q128" t="str">
            <v>โรงพยาบาลชุมชน</v>
          </cell>
          <cell r="R128">
            <v>5</v>
          </cell>
          <cell r="S128">
            <v>30</v>
          </cell>
          <cell r="T128" t="str">
            <v>30</v>
          </cell>
          <cell r="U128" t="str">
            <v>21</v>
          </cell>
          <cell r="V128" t="str">
            <v>2.1 ทุติยภูมิระดับต้น</v>
          </cell>
        </row>
        <row r="129">
          <cell r="A129" t="str">
            <v>04</v>
          </cell>
          <cell r="B129" t="str">
            <v>21002</v>
          </cell>
          <cell r="C129" t="str">
            <v>กระทรวงสาธารณสุข สำนักงานปลัดกระทรวงสาธารณสุข</v>
          </cell>
          <cell r="D129" t="str">
            <v>001128800</v>
          </cell>
          <cell r="E129" t="str">
            <v>11288</v>
          </cell>
          <cell r="F129" t="str">
            <v>รพช.สถานพระบารมี</v>
          </cell>
          <cell r="G129" t="str">
            <v>โรงพยาบาลชุมชนสถานพระบารมี</v>
          </cell>
          <cell r="H129" t="str">
            <v>71120301</v>
          </cell>
          <cell r="I129">
            <v>71</v>
          </cell>
          <cell r="J129" t="str">
            <v>จังหวัดกาญจนบุรี</v>
          </cell>
          <cell r="K129">
            <v>7112</v>
          </cell>
          <cell r="L129" t="str">
            <v>หนองปรือ</v>
          </cell>
          <cell r="M129">
            <v>711203</v>
          </cell>
          <cell r="N129" t="str">
            <v>สมเด็จเจริญ</v>
          </cell>
          <cell r="O129" t="str">
            <v>กลาง</v>
          </cell>
          <cell r="P129" t="str">
            <v>07</v>
          </cell>
          <cell r="Q129" t="str">
            <v>โรงพยาบาลชุมชน</v>
          </cell>
          <cell r="R129">
            <v>5</v>
          </cell>
          <cell r="S129">
            <v>30</v>
          </cell>
          <cell r="T129" t="str">
            <v>30</v>
          </cell>
          <cell r="U129" t="str">
            <v>21</v>
          </cell>
          <cell r="V129" t="str">
            <v>2.1 ทุติยภูมิระดับต้น</v>
          </cell>
        </row>
        <row r="130">
          <cell r="A130" t="str">
            <v>04</v>
          </cell>
          <cell r="B130" t="str">
            <v>21002</v>
          </cell>
          <cell r="C130" t="str">
            <v>กระทรวงสาธารณสุข สำนักงานปลัดกระทรวงสาธารณสุข</v>
          </cell>
          <cell r="D130" t="str">
            <v>001413600</v>
          </cell>
          <cell r="E130" t="str">
            <v>14136</v>
          </cell>
          <cell r="F130" t="str">
            <v>รพช.ศุกร์ศิริศรีสวัสดิ์</v>
          </cell>
          <cell r="G130" t="str">
            <v>โรงพยาบาลชุมชนศุกร์ศิริศรีสวัสดิ์</v>
          </cell>
          <cell r="H130" t="str">
            <v>71040203</v>
          </cell>
          <cell r="I130">
            <v>71</v>
          </cell>
          <cell r="J130" t="str">
            <v>จังหวัดกาญจนบุรี</v>
          </cell>
          <cell r="K130">
            <v>7104</v>
          </cell>
          <cell r="L130" t="str">
            <v>ศรีสวัสดิ์</v>
          </cell>
          <cell r="M130">
            <v>710402</v>
          </cell>
          <cell r="N130" t="str">
            <v>ด่านแม่แฉลบ</v>
          </cell>
          <cell r="O130" t="str">
            <v>กลาง</v>
          </cell>
          <cell r="P130" t="str">
            <v>07</v>
          </cell>
          <cell r="Q130" t="str">
            <v>โรงพยาบาลชุมชน</v>
          </cell>
          <cell r="R130">
            <v>5</v>
          </cell>
          <cell r="S130">
            <v>16</v>
          </cell>
          <cell r="T130" t="str">
            <v>30</v>
          </cell>
          <cell r="U130" t="str">
            <v>21</v>
          </cell>
          <cell r="V130" t="str">
            <v>2.1 ทุติยภูมิระดับต้น</v>
          </cell>
        </row>
        <row r="131">
          <cell r="A131" t="str">
            <v>04</v>
          </cell>
          <cell r="B131" t="str">
            <v>21002</v>
          </cell>
          <cell r="C131" t="str">
            <v>กระทรวงสาธารณสุข สำนักงานปลัดกระทรวงสาธารณสุข</v>
          </cell>
          <cell r="D131" t="str">
            <v>002194800</v>
          </cell>
          <cell r="E131" t="str">
            <v>21948</v>
          </cell>
          <cell r="F131" t="str">
            <v>รพช.ห้วยกระเจาเฉลิมพระเกียรติ 80 พรรษา</v>
          </cell>
          <cell r="G131" t="str">
            <v>โรงพยาบาลชุมชนห้วยกระเจาเฉลิมพระเกียรติ 80 พรรษา</v>
          </cell>
          <cell r="H131" t="str">
            <v>71130106</v>
          </cell>
          <cell r="I131">
            <v>71</v>
          </cell>
          <cell r="J131" t="str">
            <v>จังหวัดกาญจนบุรี</v>
          </cell>
          <cell r="K131">
            <v>7113</v>
          </cell>
          <cell r="L131" t="str">
            <v>ห้วยกระเจา</v>
          </cell>
          <cell r="M131">
            <v>711301</v>
          </cell>
          <cell r="N131" t="str">
            <v>ห้วยกระเจา</v>
          </cell>
          <cell r="O131" t="str">
            <v>กลาง</v>
          </cell>
          <cell r="P131" t="str">
            <v>07</v>
          </cell>
          <cell r="Q131" t="str">
            <v>โรงพยาบาลชุมชน</v>
          </cell>
          <cell r="R131">
            <v>5</v>
          </cell>
          <cell r="S131">
            <v>30</v>
          </cell>
          <cell r="T131" t="str">
            <v>30</v>
          </cell>
          <cell r="U131" t="str">
            <v>21</v>
          </cell>
          <cell r="V131" t="str">
            <v>2.1 ทุติยภูมิระดับต้น</v>
          </cell>
        </row>
        <row r="132">
          <cell r="A132" t="str">
            <v>04</v>
          </cell>
          <cell r="B132" t="str">
            <v>21002</v>
          </cell>
          <cell r="C132" t="str">
            <v>กระทรวงสาธารณสุข สำนักงานปลัดกระทรวงสาธารณสุข</v>
          </cell>
          <cell r="D132" t="str">
            <v>001067800</v>
          </cell>
          <cell r="E132" t="str">
            <v>10678</v>
          </cell>
          <cell r="F132" t="str">
            <v>รพศ.เจ้าพระยายมราช</v>
          </cell>
          <cell r="G132" t="str">
            <v>โรงพยาบาลศูนย์เจ้าพระยายมราช</v>
          </cell>
          <cell r="H132" t="str">
            <v>72010100</v>
          </cell>
          <cell r="I132">
            <v>72</v>
          </cell>
          <cell r="J132" t="str">
            <v>จังหวัดสุพรรณบุรี</v>
          </cell>
          <cell r="K132">
            <v>7201</v>
          </cell>
          <cell r="L132" t="str">
            <v>เมืองสุพรรณบุรี</v>
          </cell>
          <cell r="M132">
            <v>720101</v>
          </cell>
          <cell r="N132" t="str">
            <v>ท่าพี่เลี้ยง</v>
          </cell>
          <cell r="O132" t="str">
            <v>กลาง</v>
          </cell>
          <cell r="P132" t="str">
            <v>05</v>
          </cell>
          <cell r="Q132" t="str">
            <v>โรงพยาบาลศูนย์</v>
          </cell>
          <cell r="R132">
            <v>1</v>
          </cell>
          <cell r="S132">
            <v>602</v>
          </cell>
          <cell r="T132" t="str">
            <v>602</v>
          </cell>
          <cell r="U132" t="str">
            <v>31</v>
          </cell>
          <cell r="V132" t="str">
            <v>3.1 ตติยภูมิ</v>
          </cell>
        </row>
        <row r="133">
          <cell r="A133" t="str">
            <v>04</v>
          </cell>
          <cell r="B133" t="str">
            <v>21002</v>
          </cell>
          <cell r="C133" t="str">
            <v>กระทรวงสาธารณสุข สำนักงานปลัดกระทรวงสาธารณสุข</v>
          </cell>
          <cell r="D133" t="str">
            <v>001073300</v>
          </cell>
          <cell r="E133" t="str">
            <v>10733</v>
          </cell>
          <cell r="F133" t="str">
            <v>รพท.สมเด็จพระสังฆราชองค์ที่17</v>
          </cell>
          <cell r="G133" t="str">
            <v>โรงพยาบาลทั่วไปสมเด็จพระสังฆราชองค์ที่17</v>
          </cell>
          <cell r="H133" t="str">
            <v>72070100</v>
          </cell>
          <cell r="I133">
            <v>72</v>
          </cell>
          <cell r="J133" t="str">
            <v>จังหวัดสุพรรณบุรี</v>
          </cell>
          <cell r="K133">
            <v>7207</v>
          </cell>
          <cell r="L133" t="str">
            <v>สองพี่น้อง</v>
          </cell>
          <cell r="M133">
            <v>720701</v>
          </cell>
          <cell r="N133" t="str">
            <v>สองพี่น้อง</v>
          </cell>
          <cell r="O133" t="str">
            <v>กลาง</v>
          </cell>
          <cell r="P133" t="str">
            <v>06</v>
          </cell>
          <cell r="Q133" t="str">
            <v>โรงพยาบาลทั่วไป</v>
          </cell>
          <cell r="R133">
            <v>3</v>
          </cell>
          <cell r="S133">
            <v>210</v>
          </cell>
          <cell r="T133" t="str">
            <v>210</v>
          </cell>
          <cell r="U133" t="str">
            <v>23</v>
          </cell>
          <cell r="V133" t="str">
            <v>2.3 ทุติยภูมิระดับสูง</v>
          </cell>
        </row>
        <row r="134">
          <cell r="A134" t="str">
            <v>04</v>
          </cell>
          <cell r="B134" t="str">
            <v>21002</v>
          </cell>
          <cell r="C134" t="str">
            <v>กระทรวงสาธารณสุข สำนักงานปลัดกระทรวงสาธารณสุข</v>
          </cell>
          <cell r="D134" t="str">
            <v>001128900</v>
          </cell>
          <cell r="E134" t="str">
            <v>11289</v>
          </cell>
          <cell r="F134" t="str">
            <v>รพช.เดิมบางนางบวช</v>
          </cell>
          <cell r="G134" t="str">
            <v>โรงพยาบาลชุมชนเดิมบางนางบวช</v>
          </cell>
          <cell r="H134" t="str">
            <v>72020102</v>
          </cell>
          <cell r="I134">
            <v>72</v>
          </cell>
          <cell r="J134" t="str">
            <v>จังหวัดสุพรรณบุรี</v>
          </cell>
          <cell r="K134">
            <v>7202</v>
          </cell>
          <cell r="L134" t="str">
            <v>เดิมบางนางบวช</v>
          </cell>
          <cell r="M134">
            <v>720201</v>
          </cell>
          <cell r="N134" t="str">
            <v>เขาพระ</v>
          </cell>
          <cell r="O134" t="str">
            <v>กลาง</v>
          </cell>
          <cell r="P134" t="str">
            <v>07</v>
          </cell>
          <cell r="Q134" t="str">
            <v>โรงพยาบาลชุมชน</v>
          </cell>
          <cell r="R134">
            <v>4</v>
          </cell>
          <cell r="S134">
            <v>112</v>
          </cell>
          <cell r="T134" t="str">
            <v>112</v>
          </cell>
          <cell r="U134" t="str">
            <v>22</v>
          </cell>
          <cell r="V134" t="str">
            <v>2.2 ทุติยภูมิระดับกลาง</v>
          </cell>
        </row>
        <row r="135">
          <cell r="A135" t="str">
            <v>04</v>
          </cell>
          <cell r="B135" t="str">
            <v>21002</v>
          </cell>
          <cell r="C135" t="str">
            <v>กระทรวงสาธารณสุข สำนักงานปลัดกระทรวงสาธารณสุข</v>
          </cell>
          <cell r="D135" t="str">
            <v>001129000</v>
          </cell>
          <cell r="E135" t="str">
            <v>11290</v>
          </cell>
          <cell r="F135" t="str">
            <v>รพช.ด่านช้าง</v>
          </cell>
          <cell r="G135" t="str">
            <v>โรงพยาบาลชุมชนด่านช้าง</v>
          </cell>
          <cell r="H135" t="str">
            <v>72030201</v>
          </cell>
          <cell r="I135">
            <v>72</v>
          </cell>
          <cell r="J135" t="str">
            <v>จังหวัดสุพรรณบุรี</v>
          </cell>
          <cell r="K135">
            <v>7203</v>
          </cell>
          <cell r="L135" t="str">
            <v>ด่านช้าง</v>
          </cell>
          <cell r="M135">
            <v>720302</v>
          </cell>
          <cell r="N135" t="str">
            <v>ด่านช้าง</v>
          </cell>
          <cell r="O135" t="str">
            <v>กลาง</v>
          </cell>
          <cell r="P135" t="str">
            <v>07</v>
          </cell>
          <cell r="Q135" t="str">
            <v>โรงพยาบาลชุมชน</v>
          </cell>
          <cell r="R135">
            <v>4</v>
          </cell>
          <cell r="S135">
            <v>88</v>
          </cell>
          <cell r="T135" t="str">
            <v>86</v>
          </cell>
          <cell r="U135" t="str">
            <v>22</v>
          </cell>
          <cell r="V135" t="str">
            <v>2.2 ทุติยภูมิระดับกลาง</v>
          </cell>
        </row>
        <row r="136">
          <cell r="A136" t="str">
            <v>04</v>
          </cell>
          <cell r="B136" t="str">
            <v>21002</v>
          </cell>
          <cell r="C136" t="str">
            <v>กระทรวงสาธารณสุข สำนักงานปลัดกระทรวงสาธารณสุข</v>
          </cell>
          <cell r="D136" t="str">
            <v>001129100</v>
          </cell>
          <cell r="E136" t="str">
            <v>11291</v>
          </cell>
          <cell r="F136" t="str">
            <v>รพช.บางปลาม้า</v>
          </cell>
          <cell r="G136" t="str">
            <v>โรงพยาบาลชุมชนบางปลาม้า</v>
          </cell>
          <cell r="H136" t="str">
            <v>72040105</v>
          </cell>
          <cell r="I136">
            <v>72</v>
          </cell>
          <cell r="J136" t="str">
            <v>จังหวัดสุพรรณบุรี</v>
          </cell>
          <cell r="K136">
            <v>7204</v>
          </cell>
          <cell r="L136" t="str">
            <v>บางปลาม้า</v>
          </cell>
          <cell r="M136">
            <v>720401</v>
          </cell>
          <cell r="N136" t="str">
            <v>โคกคราม</v>
          </cell>
          <cell r="O136" t="str">
            <v>กลาง</v>
          </cell>
          <cell r="P136" t="str">
            <v>07</v>
          </cell>
          <cell r="Q136" t="str">
            <v>โรงพยาบาลชุมชน</v>
          </cell>
          <cell r="R136">
            <v>4</v>
          </cell>
          <cell r="S136">
            <v>60</v>
          </cell>
          <cell r="T136" t="str">
            <v>60</v>
          </cell>
          <cell r="U136" t="str">
            <v>22</v>
          </cell>
          <cell r="V136" t="str">
            <v>2.2 ทุติยภูมิระดับกลาง</v>
          </cell>
        </row>
        <row r="137">
          <cell r="A137" t="str">
            <v>04</v>
          </cell>
          <cell r="B137" t="str">
            <v>21002</v>
          </cell>
          <cell r="C137" t="str">
            <v>กระทรวงสาธารณสุข สำนักงานปลัดกระทรวงสาธารณสุข</v>
          </cell>
          <cell r="D137" t="str">
            <v>001129200</v>
          </cell>
          <cell r="E137" t="str">
            <v>11292</v>
          </cell>
          <cell r="F137" t="str">
            <v>รพช.ศรีประจันต์</v>
          </cell>
          <cell r="G137" t="str">
            <v>โรงพยาบาลชุมชนศรีประจันต์</v>
          </cell>
          <cell r="H137" t="str">
            <v>72050801</v>
          </cell>
          <cell r="I137">
            <v>72</v>
          </cell>
          <cell r="J137" t="str">
            <v>จังหวัดสุพรรณบุรี</v>
          </cell>
          <cell r="K137">
            <v>7205</v>
          </cell>
          <cell r="L137" t="str">
            <v>ศรีประจันต์</v>
          </cell>
          <cell r="M137">
            <v>720508</v>
          </cell>
          <cell r="N137" t="str">
            <v>วังน้ำซับ</v>
          </cell>
          <cell r="O137" t="str">
            <v>กลาง</v>
          </cell>
          <cell r="P137" t="str">
            <v>07</v>
          </cell>
          <cell r="Q137" t="str">
            <v>โรงพยาบาลชุมชน</v>
          </cell>
          <cell r="R137">
            <v>4</v>
          </cell>
          <cell r="S137">
            <v>63</v>
          </cell>
          <cell r="T137" t="str">
            <v>66</v>
          </cell>
          <cell r="U137" t="str">
            <v>22</v>
          </cell>
          <cell r="V137" t="str">
            <v>2.2 ทุติยภูมิระดับกลาง</v>
          </cell>
        </row>
        <row r="138">
          <cell r="A138" t="str">
            <v>04</v>
          </cell>
          <cell r="B138" t="str">
            <v>21002</v>
          </cell>
          <cell r="C138" t="str">
            <v>กระทรวงสาธารณสุข สำนักงานปลัดกระทรวงสาธารณสุข</v>
          </cell>
          <cell r="D138" t="str">
            <v>001129300</v>
          </cell>
          <cell r="E138" t="str">
            <v>11293</v>
          </cell>
          <cell r="F138" t="str">
            <v>รพช.ดอนเจดีย์</v>
          </cell>
          <cell r="G138" t="str">
            <v>โรงพยาบาลชุมชนดอนเจดีย์</v>
          </cell>
          <cell r="H138" t="str">
            <v>72060105</v>
          </cell>
          <cell r="I138">
            <v>72</v>
          </cell>
          <cell r="J138" t="str">
            <v>จังหวัดสุพรรณบุรี</v>
          </cell>
          <cell r="K138">
            <v>7206</v>
          </cell>
          <cell r="L138" t="str">
            <v>ดอนเจดีย์</v>
          </cell>
          <cell r="M138">
            <v>720601</v>
          </cell>
          <cell r="N138" t="str">
            <v>ดอนเจดีย์</v>
          </cell>
          <cell r="O138" t="str">
            <v>กลาง</v>
          </cell>
          <cell r="P138" t="str">
            <v>07</v>
          </cell>
          <cell r="Q138" t="str">
            <v>โรงพยาบาลชุมชน</v>
          </cell>
          <cell r="R138">
            <v>4</v>
          </cell>
          <cell r="S138">
            <v>60</v>
          </cell>
          <cell r="T138" t="str">
            <v>60</v>
          </cell>
          <cell r="U138" t="str">
            <v>22</v>
          </cell>
          <cell r="V138" t="str">
            <v>2.2 ทุติยภูมิระดับกลาง</v>
          </cell>
        </row>
        <row r="139">
          <cell r="A139" t="str">
            <v>04</v>
          </cell>
          <cell r="B139" t="str">
            <v>21002</v>
          </cell>
          <cell r="C139" t="str">
            <v>กระทรวงสาธารณสุข สำนักงานปลัดกระทรวงสาธารณสุข</v>
          </cell>
          <cell r="D139" t="str">
            <v>001129400</v>
          </cell>
          <cell r="E139" t="str">
            <v>11294</v>
          </cell>
          <cell r="F139" t="str">
            <v>รพช.สามชุก</v>
          </cell>
          <cell r="G139" t="str">
            <v>โรงพยาบาลชุมชนสามชุก</v>
          </cell>
          <cell r="H139" t="str">
            <v>72080407</v>
          </cell>
          <cell r="I139">
            <v>72</v>
          </cell>
          <cell r="J139" t="str">
            <v>จังหวัดสุพรรณบุรี</v>
          </cell>
          <cell r="K139">
            <v>7208</v>
          </cell>
          <cell r="L139" t="str">
            <v>สามชุก</v>
          </cell>
          <cell r="M139">
            <v>720804</v>
          </cell>
          <cell r="N139" t="str">
            <v>หนองผักนาก</v>
          </cell>
          <cell r="O139" t="str">
            <v>กลาง</v>
          </cell>
          <cell r="P139" t="str">
            <v>07</v>
          </cell>
          <cell r="Q139" t="str">
            <v>โรงพยาบาลชุมชน</v>
          </cell>
          <cell r="R139">
            <v>4</v>
          </cell>
          <cell r="S139">
            <v>60</v>
          </cell>
          <cell r="T139" t="str">
            <v>60</v>
          </cell>
          <cell r="U139" t="str">
            <v>22</v>
          </cell>
          <cell r="V139" t="str">
            <v>2.2 ทุติยภูมิระดับกลาง</v>
          </cell>
        </row>
        <row r="140">
          <cell r="A140" t="str">
            <v>04</v>
          </cell>
          <cell r="B140" t="str">
            <v>21002</v>
          </cell>
          <cell r="C140" t="str">
            <v>กระทรวงสาธารณสุข สำนักงานปลัดกระทรวงสาธารณสุข</v>
          </cell>
          <cell r="D140" t="str">
            <v>001129500</v>
          </cell>
          <cell r="E140" t="str">
            <v>11295</v>
          </cell>
          <cell r="F140" t="str">
            <v>รพช.อู่ทอง</v>
          </cell>
          <cell r="G140" t="str">
            <v>โรงพยาบาลชุมชนอู่ทอง</v>
          </cell>
          <cell r="H140" t="str">
            <v>72090106</v>
          </cell>
          <cell r="I140">
            <v>72</v>
          </cell>
          <cell r="J140" t="str">
            <v>จังหวัดสุพรรณบุรี</v>
          </cell>
          <cell r="K140">
            <v>7209</v>
          </cell>
          <cell r="L140" t="str">
            <v>อู่ทอง</v>
          </cell>
          <cell r="M140">
            <v>720901</v>
          </cell>
          <cell r="N140" t="str">
            <v>อู่ทอง</v>
          </cell>
          <cell r="O140" t="str">
            <v>กลาง</v>
          </cell>
          <cell r="P140" t="str">
            <v>07</v>
          </cell>
          <cell r="Q140" t="str">
            <v>โรงพยาบาลชุมชน</v>
          </cell>
          <cell r="R140">
            <v>4</v>
          </cell>
          <cell r="S140">
            <v>120</v>
          </cell>
          <cell r="T140" t="str">
            <v>134</v>
          </cell>
          <cell r="U140" t="str">
            <v>22</v>
          </cell>
          <cell r="V140" t="str">
            <v>2.2 ทุติยภูมิระดับกลาง</v>
          </cell>
        </row>
        <row r="141">
          <cell r="A141" t="str">
            <v>04</v>
          </cell>
          <cell r="B141" t="str">
            <v>21002</v>
          </cell>
          <cell r="C141" t="str">
            <v>กระทรวงสาธารณสุข สำนักงานปลัดกระทรวงสาธารณสุข</v>
          </cell>
          <cell r="D141" t="str">
            <v>001129600</v>
          </cell>
          <cell r="E141" t="str">
            <v>11296</v>
          </cell>
          <cell r="F141" t="str">
            <v>รพช.หนองหญ้าไซ</v>
          </cell>
          <cell r="G141" t="str">
            <v>โรงพยาบาลชุมชนหนองหญ้าไซ</v>
          </cell>
          <cell r="H141" t="str">
            <v>72100105</v>
          </cell>
          <cell r="I141">
            <v>72</v>
          </cell>
          <cell r="J141" t="str">
            <v>จังหวัดสุพรรณบุรี</v>
          </cell>
          <cell r="K141">
            <v>7210</v>
          </cell>
          <cell r="L141" t="str">
            <v>หนองหญ้าไซ</v>
          </cell>
          <cell r="M141">
            <v>721001</v>
          </cell>
          <cell r="N141" t="str">
            <v>หนองหญ้าไซ</v>
          </cell>
          <cell r="O141" t="str">
            <v>กลาง</v>
          </cell>
          <cell r="P141" t="str">
            <v>07</v>
          </cell>
          <cell r="Q141" t="str">
            <v>โรงพยาบาลชุมชน</v>
          </cell>
          <cell r="R141">
            <v>4</v>
          </cell>
          <cell r="S141">
            <v>60</v>
          </cell>
          <cell r="T141" t="str">
            <v>60</v>
          </cell>
          <cell r="U141" t="str">
            <v>22</v>
          </cell>
          <cell r="V141" t="str">
            <v>2.2 ทุติยภูมิระดับกลาง</v>
          </cell>
        </row>
        <row r="142">
          <cell r="A142" t="str">
            <v>04</v>
          </cell>
          <cell r="B142" t="str">
            <v>21002</v>
          </cell>
          <cell r="C142" t="str">
            <v>กระทรวงสาธารณสุข สำนักงานปลัดกระทรวงสาธารณสุข</v>
          </cell>
          <cell r="D142" t="str">
            <v>001067900</v>
          </cell>
          <cell r="E142" t="str">
            <v>10679</v>
          </cell>
          <cell r="F142" t="str">
            <v>รพศ.นครปฐม</v>
          </cell>
          <cell r="G142" t="str">
            <v>โรงพยาบาลศูนย์นครปฐม</v>
          </cell>
          <cell r="H142" t="str">
            <v>73010100</v>
          </cell>
          <cell r="I142">
            <v>73</v>
          </cell>
          <cell r="J142" t="str">
            <v>จังหวัดนครปฐม</v>
          </cell>
          <cell r="K142">
            <v>7301</v>
          </cell>
          <cell r="L142" t="str">
            <v>เมืองนครปฐม</v>
          </cell>
          <cell r="M142">
            <v>730101</v>
          </cell>
          <cell r="N142" t="str">
            <v>พระปฐมเจดีย์</v>
          </cell>
          <cell r="O142" t="str">
            <v>กลาง</v>
          </cell>
          <cell r="P142" t="str">
            <v>05</v>
          </cell>
          <cell r="Q142" t="str">
            <v>โรงพยาบาลศูนย์</v>
          </cell>
          <cell r="R142">
            <v>1</v>
          </cell>
          <cell r="S142">
            <v>552</v>
          </cell>
          <cell r="T142" t="str">
            <v>560</v>
          </cell>
          <cell r="U142" t="str">
            <v>31</v>
          </cell>
          <cell r="V142" t="str">
            <v>3.1 ตติยภูมิ</v>
          </cell>
        </row>
        <row r="143">
          <cell r="A143" t="str">
            <v>04</v>
          </cell>
          <cell r="B143" t="str">
            <v>21002</v>
          </cell>
          <cell r="C143" t="str">
            <v>กระทรวงสาธารณสุข สำนักงานปลัดกระทรวงสาธารณสุข</v>
          </cell>
          <cell r="D143" t="str">
            <v>001129700</v>
          </cell>
          <cell r="E143" t="str">
            <v>11297</v>
          </cell>
          <cell r="F143" t="str">
            <v>รพช.กำแพงแสน</v>
          </cell>
          <cell r="G143" t="str">
            <v>โรงพยาบาลชุมชนกำแพงแสน</v>
          </cell>
          <cell r="H143" t="str">
            <v>73020104</v>
          </cell>
          <cell r="I143">
            <v>73</v>
          </cell>
          <cell r="J143" t="str">
            <v>จังหวัดนครปฐม</v>
          </cell>
          <cell r="K143">
            <v>7302</v>
          </cell>
          <cell r="L143" t="str">
            <v>กำแพงแสน</v>
          </cell>
          <cell r="M143">
            <v>730201</v>
          </cell>
          <cell r="N143" t="str">
            <v>ทุ่งกระพังโหม</v>
          </cell>
          <cell r="O143" t="str">
            <v>กลาง</v>
          </cell>
          <cell r="P143" t="str">
            <v>07</v>
          </cell>
          <cell r="Q143" t="str">
            <v>โรงพยาบาลชุมชน</v>
          </cell>
          <cell r="R143">
            <v>4</v>
          </cell>
          <cell r="S143">
            <v>71</v>
          </cell>
          <cell r="T143" t="str">
            <v>60</v>
          </cell>
          <cell r="U143" t="str">
            <v>22</v>
          </cell>
          <cell r="V143" t="str">
            <v>2.2 ทุติยภูมิระดับกลาง</v>
          </cell>
        </row>
        <row r="144">
          <cell r="A144" t="str">
            <v>04</v>
          </cell>
          <cell r="B144" t="str">
            <v>21002</v>
          </cell>
          <cell r="C144" t="str">
            <v>กระทรวงสาธารณสุข สำนักงานปลัดกระทรวงสาธารณสุข</v>
          </cell>
          <cell r="D144" t="str">
            <v>001129800</v>
          </cell>
          <cell r="E144" t="str">
            <v>11298</v>
          </cell>
          <cell r="F144" t="str">
            <v>รพช.นครชัยศรี</v>
          </cell>
          <cell r="G144" t="str">
            <v>โรงพยาบาลชุมชนนครชัยศรี</v>
          </cell>
          <cell r="H144" t="str">
            <v>73030103</v>
          </cell>
          <cell r="I144">
            <v>73</v>
          </cell>
          <cell r="J144" t="str">
            <v>จังหวัดนครปฐม</v>
          </cell>
          <cell r="K144">
            <v>7303</v>
          </cell>
          <cell r="L144" t="str">
            <v>นครชัยศรี</v>
          </cell>
          <cell r="M144">
            <v>730301</v>
          </cell>
          <cell r="N144" t="str">
            <v>นครชัยศรี</v>
          </cell>
          <cell r="O144" t="str">
            <v>กลาง</v>
          </cell>
          <cell r="P144" t="str">
            <v>07</v>
          </cell>
          <cell r="Q144" t="str">
            <v>โรงพยาบาลชุมชน</v>
          </cell>
          <cell r="R144">
            <v>5</v>
          </cell>
          <cell r="S144">
            <v>30</v>
          </cell>
          <cell r="T144" t="str">
            <v>30</v>
          </cell>
          <cell r="U144" t="str">
            <v>21</v>
          </cell>
          <cell r="V144" t="str">
            <v>2.1 ทุติยภูมิระดับต้น</v>
          </cell>
        </row>
        <row r="145">
          <cell r="A145" t="str">
            <v>04</v>
          </cell>
          <cell r="B145" t="str">
            <v>21002</v>
          </cell>
          <cell r="C145" t="str">
            <v>กระทรวงสาธารณสุข สำนักงานปลัดกระทรวงสาธารณสุข</v>
          </cell>
          <cell r="D145" t="str">
            <v>001129900</v>
          </cell>
          <cell r="E145" t="str">
            <v>11299</v>
          </cell>
          <cell r="F145" t="str">
            <v>รพช.ห้วยพลู</v>
          </cell>
          <cell r="G145" t="str">
            <v>โรงพยาบาลชุมชนห้วยพลู</v>
          </cell>
          <cell r="H145" t="str">
            <v>73031801</v>
          </cell>
          <cell r="I145">
            <v>73</v>
          </cell>
          <cell r="J145" t="str">
            <v>จังหวัดนครปฐม</v>
          </cell>
          <cell r="K145">
            <v>7303</v>
          </cell>
          <cell r="L145" t="str">
            <v>นครชัยศรี</v>
          </cell>
          <cell r="M145">
            <v>730318</v>
          </cell>
          <cell r="N145" t="str">
            <v>ห้วยพลู</v>
          </cell>
          <cell r="O145" t="str">
            <v>กลาง</v>
          </cell>
          <cell r="P145" t="str">
            <v>07</v>
          </cell>
          <cell r="Q145" t="str">
            <v>โรงพยาบาลชุมชน</v>
          </cell>
          <cell r="R145">
            <v>4</v>
          </cell>
          <cell r="S145">
            <v>60</v>
          </cell>
          <cell r="T145" t="str">
            <v>60</v>
          </cell>
          <cell r="U145" t="str">
            <v>21</v>
          </cell>
          <cell r="V145" t="str">
            <v>2.1 ทุติยภูมิระดับต้น</v>
          </cell>
        </row>
        <row r="146">
          <cell r="A146" t="str">
            <v>04</v>
          </cell>
          <cell r="B146" t="str">
            <v>21002</v>
          </cell>
          <cell r="C146" t="str">
            <v>กระทรวงสาธารณสุข สำนักงานปลัดกระทรวงสาธารณสุข</v>
          </cell>
          <cell r="D146" t="str">
            <v>001130000</v>
          </cell>
          <cell r="E146" t="str">
            <v>11300</v>
          </cell>
          <cell r="F146" t="str">
            <v>รพช.ดอนตูม</v>
          </cell>
          <cell r="G146" t="str">
            <v>โรงพยาบาลชุมชนดอนตูม</v>
          </cell>
          <cell r="H146" t="str">
            <v>73040105</v>
          </cell>
          <cell r="I146">
            <v>73</v>
          </cell>
          <cell r="J146" t="str">
            <v>จังหวัดนครปฐม</v>
          </cell>
          <cell r="K146">
            <v>7304</v>
          </cell>
          <cell r="L146" t="str">
            <v>ดอนตูม</v>
          </cell>
          <cell r="M146">
            <v>730401</v>
          </cell>
          <cell r="N146" t="str">
            <v>สามง่าม</v>
          </cell>
          <cell r="O146" t="str">
            <v>กลาง</v>
          </cell>
          <cell r="P146" t="str">
            <v>07</v>
          </cell>
          <cell r="Q146" t="str">
            <v>โรงพยาบาลชุมชน</v>
          </cell>
          <cell r="R146">
            <v>5</v>
          </cell>
          <cell r="S146">
            <v>30</v>
          </cell>
          <cell r="T146" t="str">
            <v>30</v>
          </cell>
          <cell r="U146" t="str">
            <v>21</v>
          </cell>
          <cell r="V146" t="str">
            <v>2.1 ทุติยภูมิระดับต้น</v>
          </cell>
        </row>
        <row r="147">
          <cell r="A147" t="str">
            <v>04</v>
          </cell>
          <cell r="B147" t="str">
            <v>21002</v>
          </cell>
          <cell r="C147" t="str">
            <v>กระทรวงสาธารณสุข สำนักงานปลัดกระทรวงสาธารณสุข</v>
          </cell>
          <cell r="D147" t="str">
            <v>001130100</v>
          </cell>
          <cell r="E147" t="str">
            <v>11301</v>
          </cell>
          <cell r="F147" t="str">
            <v>รพช.บางเลน</v>
          </cell>
          <cell r="G147" t="str">
            <v>โรงพยาบาลชุมชนบางเลน</v>
          </cell>
          <cell r="H147" t="str">
            <v>73050106</v>
          </cell>
          <cell r="I147">
            <v>73</v>
          </cell>
          <cell r="J147" t="str">
            <v>จังหวัดนครปฐม</v>
          </cell>
          <cell r="K147">
            <v>7305</v>
          </cell>
          <cell r="L147" t="str">
            <v>บางเลน</v>
          </cell>
          <cell r="M147">
            <v>730501</v>
          </cell>
          <cell r="N147" t="str">
            <v>บางเลน</v>
          </cell>
          <cell r="O147" t="str">
            <v>กลาง</v>
          </cell>
          <cell r="P147" t="str">
            <v>07</v>
          </cell>
          <cell r="Q147" t="str">
            <v>โรงพยาบาลชุมชน</v>
          </cell>
          <cell r="R147">
            <v>4</v>
          </cell>
          <cell r="S147">
            <v>60</v>
          </cell>
          <cell r="T147" t="str">
            <v>60</v>
          </cell>
          <cell r="U147" t="str">
            <v>22</v>
          </cell>
          <cell r="V147" t="str">
            <v>2.2 ทุติยภูมิระดับกลาง</v>
          </cell>
        </row>
        <row r="148">
          <cell r="A148" t="str">
            <v>04</v>
          </cell>
          <cell r="B148" t="str">
            <v>21002</v>
          </cell>
          <cell r="C148" t="str">
            <v>กระทรวงสาธารณสุข สำนักงานปลัดกระทรวงสาธารณสุข</v>
          </cell>
          <cell r="D148" t="str">
            <v>001130200</v>
          </cell>
          <cell r="E148" t="str">
            <v>11302</v>
          </cell>
          <cell r="F148" t="str">
            <v>รพช.สามพราน</v>
          </cell>
          <cell r="G148" t="str">
            <v>โรงพยาบาลชุมชนสามพราน</v>
          </cell>
          <cell r="H148" t="str">
            <v>73060901</v>
          </cell>
          <cell r="I148">
            <v>73</v>
          </cell>
          <cell r="J148" t="str">
            <v>จังหวัดนครปฐม</v>
          </cell>
          <cell r="K148">
            <v>7306</v>
          </cell>
          <cell r="L148" t="str">
            <v>สามพราน</v>
          </cell>
          <cell r="M148">
            <v>730609</v>
          </cell>
          <cell r="N148" t="str">
            <v>ท่าตลาด</v>
          </cell>
          <cell r="O148" t="str">
            <v>กลาง</v>
          </cell>
          <cell r="P148" t="str">
            <v>07</v>
          </cell>
          <cell r="Q148" t="str">
            <v>โรงพยาบาลชุมชน</v>
          </cell>
          <cell r="R148">
            <v>4</v>
          </cell>
          <cell r="S148">
            <v>60</v>
          </cell>
          <cell r="T148" t="str">
            <v>60</v>
          </cell>
          <cell r="U148" t="str">
            <v>22</v>
          </cell>
          <cell r="V148" t="str">
            <v>2.2 ทุติยภูมิระดับกลาง</v>
          </cell>
        </row>
        <row r="149">
          <cell r="A149" t="str">
            <v>04</v>
          </cell>
          <cell r="B149" t="str">
            <v>21002</v>
          </cell>
          <cell r="C149" t="str">
            <v>กระทรวงสาธารณสุข สำนักงานปลัดกระทรวงสาธารณสุข</v>
          </cell>
          <cell r="D149" t="str">
            <v>001130300</v>
          </cell>
          <cell r="E149" t="str">
            <v>11303</v>
          </cell>
          <cell r="F149" t="str">
            <v>รพช.พุทธมลฑล</v>
          </cell>
          <cell r="G149" t="str">
            <v>โรงพยาบาลชุมชนพุทธมลฑล</v>
          </cell>
          <cell r="H149" t="str">
            <v>73070101</v>
          </cell>
          <cell r="I149">
            <v>73</v>
          </cell>
          <cell r="J149" t="str">
            <v>จังหวัดนครปฐม</v>
          </cell>
          <cell r="K149">
            <v>7307</v>
          </cell>
          <cell r="L149" t="str">
            <v>พุทธมณฑล</v>
          </cell>
          <cell r="M149">
            <v>730701</v>
          </cell>
          <cell r="N149" t="str">
            <v>ศาลายา</v>
          </cell>
          <cell r="O149" t="str">
            <v>กลาง</v>
          </cell>
          <cell r="P149" t="str">
            <v>07</v>
          </cell>
          <cell r="Q149" t="str">
            <v>โรงพยาบาลชุมชน</v>
          </cell>
          <cell r="R149">
            <v>5</v>
          </cell>
          <cell r="S149">
            <v>10</v>
          </cell>
          <cell r="T149" t="str">
            <v>10</v>
          </cell>
          <cell r="U149" t="str">
            <v>21</v>
          </cell>
          <cell r="V149" t="str">
            <v>2.1 ทุติยภูมิระดับต้น</v>
          </cell>
        </row>
        <row r="150">
          <cell r="A150" t="str">
            <v>04</v>
          </cell>
          <cell r="B150" t="str">
            <v>21002</v>
          </cell>
          <cell r="C150" t="str">
            <v>กระทรวงสาธารณสุข สำนักงานปลัดกระทรวงสาธารณสุข</v>
          </cell>
          <cell r="D150" t="str">
            <v>001381900</v>
          </cell>
          <cell r="E150" t="str">
            <v>13819</v>
          </cell>
          <cell r="F150" t="str">
            <v>รพช.หลวงพ่อเปิ่น</v>
          </cell>
          <cell r="G150" t="str">
            <v>โรงพยาบาลชุมชนหลวงพ่อเปิ่น</v>
          </cell>
          <cell r="H150" t="str">
            <v>73032102</v>
          </cell>
          <cell r="I150">
            <v>73</v>
          </cell>
          <cell r="J150" t="str">
            <v>จังหวัดนครปฐม</v>
          </cell>
          <cell r="K150">
            <v>7303</v>
          </cell>
          <cell r="L150" t="str">
            <v>นครชัยศรี</v>
          </cell>
          <cell r="M150">
            <v>730321</v>
          </cell>
          <cell r="N150" t="str">
            <v>บางแก้วฟ้า</v>
          </cell>
          <cell r="O150" t="str">
            <v>กลาง</v>
          </cell>
          <cell r="P150" t="str">
            <v>07</v>
          </cell>
          <cell r="Q150" t="str">
            <v>โรงพยาบาลชุมชน</v>
          </cell>
          <cell r="R150">
            <v>5</v>
          </cell>
          <cell r="S150">
            <v>30</v>
          </cell>
          <cell r="T150" t="str">
            <v>30</v>
          </cell>
          <cell r="U150" t="str">
            <v>21</v>
          </cell>
          <cell r="V150" t="str">
            <v>2.1 ทุติยภูมิระดับต้น</v>
          </cell>
        </row>
        <row r="151">
          <cell r="A151" t="str">
            <v>05</v>
          </cell>
          <cell r="B151" t="str">
            <v>21002</v>
          </cell>
          <cell r="C151" t="str">
            <v>กระทรวงสาธารณสุข สำนักงานปลัดกระทรวงสาธารณสุข</v>
          </cell>
          <cell r="D151" t="str">
            <v>001073400</v>
          </cell>
          <cell r="E151" t="str">
            <v>10734</v>
          </cell>
          <cell r="F151" t="str">
            <v>รพท.สมุทรสาคร</v>
          </cell>
          <cell r="G151" t="str">
            <v>โรงพยาบาลทั่วไปสมุทรสาคร</v>
          </cell>
          <cell r="H151" t="str">
            <v>74010100</v>
          </cell>
          <cell r="I151">
            <v>74</v>
          </cell>
          <cell r="J151" t="str">
            <v>จังหวัดสมุทรสาคร</v>
          </cell>
          <cell r="K151">
            <v>7401</v>
          </cell>
          <cell r="L151" t="str">
            <v>เมืองสมุทรสาคร</v>
          </cell>
          <cell r="M151">
            <v>740101</v>
          </cell>
          <cell r="N151" t="str">
            <v>มหาชัย</v>
          </cell>
          <cell r="O151" t="str">
            <v>กลาง</v>
          </cell>
          <cell r="P151" t="str">
            <v>06</v>
          </cell>
          <cell r="Q151" t="str">
            <v>โรงพยาบาลทั่วไป</v>
          </cell>
          <cell r="R151">
            <v>2</v>
          </cell>
          <cell r="S151">
            <v>509</v>
          </cell>
          <cell r="T151" t="str">
            <v>500</v>
          </cell>
          <cell r="U151" t="str">
            <v>31</v>
          </cell>
          <cell r="V151" t="str">
            <v>3.1 ตติยภูมิ</v>
          </cell>
        </row>
        <row r="152">
          <cell r="A152" t="str">
            <v>05</v>
          </cell>
          <cell r="B152" t="str">
            <v>21002</v>
          </cell>
          <cell r="C152" t="str">
            <v>กระทรวงสาธารณสุข สำนักงานปลัดกระทรวงสาธารณสุข</v>
          </cell>
          <cell r="D152" t="str">
            <v>001130400</v>
          </cell>
          <cell r="E152" t="str">
            <v>11304</v>
          </cell>
          <cell r="F152" t="str">
            <v>รพช.กระทุ่มแบน</v>
          </cell>
          <cell r="G152" t="str">
            <v>โรงพยาบาลชุมชนกระทุ่มแบน</v>
          </cell>
          <cell r="H152" t="str">
            <v>74020100</v>
          </cell>
          <cell r="I152">
            <v>74</v>
          </cell>
          <cell r="J152" t="str">
            <v>จังหวัดสมุทรสาคร</v>
          </cell>
          <cell r="K152">
            <v>7402</v>
          </cell>
          <cell r="L152" t="str">
            <v>กระทุ่มแบน</v>
          </cell>
          <cell r="M152">
            <v>740201</v>
          </cell>
          <cell r="N152" t="str">
            <v>ตลาดกระทุ่มแบน</v>
          </cell>
          <cell r="O152" t="str">
            <v>กลาง</v>
          </cell>
          <cell r="P152" t="str">
            <v>07</v>
          </cell>
          <cell r="Q152" t="str">
            <v>โรงพยาบาลชุมชน</v>
          </cell>
          <cell r="R152">
            <v>4</v>
          </cell>
          <cell r="S152">
            <v>200</v>
          </cell>
          <cell r="T152" t="str">
            <v>120</v>
          </cell>
          <cell r="U152" t="str">
            <v>22</v>
          </cell>
          <cell r="V152" t="str">
            <v>2.2 ทุติยภูมิระดับกลาง</v>
          </cell>
        </row>
        <row r="153">
          <cell r="A153" t="str">
            <v>05</v>
          </cell>
          <cell r="B153" t="str">
            <v>21002</v>
          </cell>
          <cell r="C153" t="str">
            <v>กระทรวงสาธารณสุข สำนักงานปลัดกระทรวงสาธารณสุข</v>
          </cell>
          <cell r="D153" t="str">
            <v>001073500</v>
          </cell>
          <cell r="E153" t="str">
            <v>10735</v>
          </cell>
          <cell r="F153" t="str">
            <v>รพท.สมเด็จพระพุทธเลิศหล้า</v>
          </cell>
          <cell r="G153" t="str">
            <v>โรงพยาบาลทั่วไปสมเด็จพระพุทธเลิศหล้า</v>
          </cell>
          <cell r="H153" t="str">
            <v>75010100</v>
          </cell>
          <cell r="I153">
            <v>75</v>
          </cell>
          <cell r="J153" t="str">
            <v>จังหวัดสมุทรสงคราม</v>
          </cell>
          <cell r="K153">
            <v>7501</v>
          </cell>
          <cell r="L153" t="str">
            <v>เมืองสมุทรสงคราม</v>
          </cell>
          <cell r="M153">
            <v>750101</v>
          </cell>
          <cell r="N153" t="str">
            <v>แม่กลอง</v>
          </cell>
          <cell r="O153" t="str">
            <v>กลาง</v>
          </cell>
          <cell r="P153" t="str">
            <v>06</v>
          </cell>
          <cell r="Q153" t="str">
            <v>โรงพยาบาลทั่วไป</v>
          </cell>
          <cell r="R153">
            <v>3</v>
          </cell>
          <cell r="S153">
            <v>299</v>
          </cell>
          <cell r="T153" t="str">
            <v>260</v>
          </cell>
          <cell r="U153" t="str">
            <v>23</v>
          </cell>
          <cell r="V153" t="str">
            <v>2.3 ทุติยภูมิระดับสูง</v>
          </cell>
        </row>
        <row r="154">
          <cell r="A154" t="str">
            <v>05</v>
          </cell>
          <cell r="B154" t="str">
            <v>21002</v>
          </cell>
          <cell r="C154" t="str">
            <v>กระทรวงสาธารณสุข สำนักงานปลัดกระทรวงสาธารณสุข</v>
          </cell>
          <cell r="D154" t="str">
            <v>001130600</v>
          </cell>
          <cell r="E154" t="str">
            <v>11306</v>
          </cell>
          <cell r="F154" t="str">
            <v>รพช.นภาลัย</v>
          </cell>
          <cell r="G154" t="str">
            <v>โรงพยาบาลชุมชนนภาลัย</v>
          </cell>
          <cell r="H154" t="str">
            <v>75020106</v>
          </cell>
          <cell r="I154">
            <v>75</v>
          </cell>
          <cell r="J154" t="str">
            <v>จังหวัดสมุทรสงคราม</v>
          </cell>
          <cell r="K154">
            <v>7502</v>
          </cell>
          <cell r="L154" t="str">
            <v>บางคนที</v>
          </cell>
          <cell r="M154">
            <v>750201</v>
          </cell>
          <cell r="N154" t="str">
            <v>กระดังงา</v>
          </cell>
          <cell r="O154" t="str">
            <v>กลาง</v>
          </cell>
          <cell r="P154" t="str">
            <v>07</v>
          </cell>
          <cell r="Q154" t="str">
            <v>โรงพยาบาลชุมชน</v>
          </cell>
          <cell r="R154">
            <v>4</v>
          </cell>
          <cell r="S154">
            <v>75</v>
          </cell>
          <cell r="T154" t="str">
            <v>90</v>
          </cell>
          <cell r="U154" t="str">
            <v>22</v>
          </cell>
          <cell r="V154" t="str">
            <v>2.2 ทุติยภูมิระดับกลาง</v>
          </cell>
        </row>
        <row r="155">
          <cell r="A155" t="str">
            <v>05</v>
          </cell>
          <cell r="B155" t="str">
            <v>21002</v>
          </cell>
          <cell r="C155" t="str">
            <v>กระทรวงสาธารณสุข สำนักงานปลัดกระทรวงสาธารณสุข</v>
          </cell>
          <cell r="D155" t="str">
            <v>001130700</v>
          </cell>
          <cell r="E155" t="str">
            <v>11307</v>
          </cell>
          <cell r="F155" t="str">
            <v>รพช.อัมพวา</v>
          </cell>
          <cell r="G155" t="str">
            <v>โรงพยาบาลชุมชนอัมพวา</v>
          </cell>
          <cell r="H155" t="str">
            <v>75030707</v>
          </cell>
          <cell r="I155">
            <v>75</v>
          </cell>
          <cell r="J155" t="str">
            <v>จังหวัดสมุทรสงคราม</v>
          </cell>
          <cell r="K155">
            <v>7503</v>
          </cell>
          <cell r="L155" t="str">
            <v>อัมพวา</v>
          </cell>
          <cell r="M155">
            <v>750307</v>
          </cell>
          <cell r="N155" t="str">
            <v>แควอ้อม</v>
          </cell>
          <cell r="O155" t="str">
            <v>กลาง</v>
          </cell>
          <cell r="P155" t="str">
            <v>07</v>
          </cell>
          <cell r="Q155" t="str">
            <v>โรงพยาบาลชุมชน</v>
          </cell>
          <cell r="R155">
            <v>4</v>
          </cell>
          <cell r="S155">
            <v>32</v>
          </cell>
          <cell r="T155" t="str">
            <v>30</v>
          </cell>
          <cell r="U155" t="str">
            <v>22</v>
          </cell>
          <cell r="V155" t="str">
            <v>2.2 ทุติยภูมิระดับกลาง</v>
          </cell>
        </row>
        <row r="156">
          <cell r="A156" t="str">
            <v>05</v>
          </cell>
          <cell r="B156" t="str">
            <v>21002</v>
          </cell>
          <cell r="C156" t="str">
            <v>กระทรวงสาธารณสุข สำนักงานปลัดกระทรวงสาธารณสุข</v>
          </cell>
          <cell r="D156" t="str">
            <v>001073600</v>
          </cell>
          <cell r="E156" t="str">
            <v>10736</v>
          </cell>
          <cell r="F156" t="str">
            <v>รพท.พระจอมเกล้า</v>
          </cell>
          <cell r="G156" t="str">
            <v>โรงพยาบาลทั่วไปพระจอมเกล้า</v>
          </cell>
          <cell r="H156" t="str">
            <v>76010200</v>
          </cell>
          <cell r="I156">
            <v>76</v>
          </cell>
          <cell r="J156" t="str">
            <v>จังหวัดเพชรบุรี</v>
          </cell>
          <cell r="K156">
            <v>7601</v>
          </cell>
          <cell r="L156" t="str">
            <v>เมืองเพชรบุรี</v>
          </cell>
          <cell r="M156">
            <v>760102</v>
          </cell>
          <cell r="N156" t="str">
            <v>คลองกระแชง</v>
          </cell>
          <cell r="O156" t="str">
            <v>กลาง</v>
          </cell>
          <cell r="P156" t="str">
            <v>06</v>
          </cell>
          <cell r="Q156" t="str">
            <v>โรงพยาบาลทั่วไป</v>
          </cell>
          <cell r="R156">
            <v>2</v>
          </cell>
          <cell r="S156">
            <v>365</v>
          </cell>
          <cell r="T156" t="str">
            <v>365</v>
          </cell>
          <cell r="U156" t="str">
            <v>23</v>
          </cell>
          <cell r="V156" t="str">
            <v>2.3 ทุติยภูมิระดับสูง</v>
          </cell>
        </row>
        <row r="157">
          <cell r="A157" t="str">
            <v>05</v>
          </cell>
          <cell r="B157" t="str">
            <v>21002</v>
          </cell>
          <cell r="C157" t="str">
            <v>กระทรวงสาธารณสุข สำนักงานปลัดกระทรวงสาธารณสุข</v>
          </cell>
          <cell r="D157" t="str">
            <v>001130800</v>
          </cell>
          <cell r="E157" t="str">
            <v>11308</v>
          </cell>
          <cell r="F157" t="str">
            <v>รพช.เขาย้อย</v>
          </cell>
          <cell r="G157" t="str">
            <v>โรงพยาบาลชุมชนเขาย้อย</v>
          </cell>
          <cell r="H157" t="str">
            <v>76020105</v>
          </cell>
          <cell r="I157">
            <v>76</v>
          </cell>
          <cell r="J157" t="str">
            <v>จังหวัดเพชรบุรี</v>
          </cell>
          <cell r="K157">
            <v>7602</v>
          </cell>
          <cell r="L157" t="str">
            <v>เขาย้อย</v>
          </cell>
          <cell r="M157">
            <v>760201</v>
          </cell>
          <cell r="N157" t="str">
            <v>เขาย้อย</v>
          </cell>
          <cell r="O157" t="str">
            <v>กลาง</v>
          </cell>
          <cell r="P157" t="str">
            <v>07</v>
          </cell>
          <cell r="Q157" t="str">
            <v>โรงพยาบาลชุมชน</v>
          </cell>
          <cell r="R157">
            <v>5</v>
          </cell>
          <cell r="S157">
            <v>30</v>
          </cell>
          <cell r="T157" t="str">
            <v>30</v>
          </cell>
          <cell r="U157" t="str">
            <v>21</v>
          </cell>
          <cell r="V157" t="str">
            <v>2.1 ทุติยภูมิระดับต้น</v>
          </cell>
        </row>
        <row r="158">
          <cell r="A158" t="str">
            <v>05</v>
          </cell>
          <cell r="B158" t="str">
            <v>21002</v>
          </cell>
          <cell r="C158" t="str">
            <v>กระทรวงสาธารณสุข สำนักงานปลัดกระทรวงสาธารณสุข</v>
          </cell>
          <cell r="D158" t="str">
            <v>001130900</v>
          </cell>
          <cell r="E158" t="str">
            <v>11309</v>
          </cell>
          <cell r="F158" t="str">
            <v>รพช.หนองหญ้าปล้อง</v>
          </cell>
          <cell r="G158" t="str">
            <v>โรงพยาบาลชุมชนหนองหญ้าปล้อง</v>
          </cell>
          <cell r="H158" t="str">
            <v>76030103</v>
          </cell>
          <cell r="I158">
            <v>76</v>
          </cell>
          <cell r="J158" t="str">
            <v>จังหวัดเพชรบุรี</v>
          </cell>
          <cell r="K158">
            <v>7603</v>
          </cell>
          <cell r="L158" t="str">
            <v>หนองหญ้าปล้อง</v>
          </cell>
          <cell r="M158">
            <v>760301</v>
          </cell>
          <cell r="N158" t="str">
            <v>หนองหญ้าปล้อง</v>
          </cell>
          <cell r="O158" t="str">
            <v>กลาง</v>
          </cell>
          <cell r="P158" t="str">
            <v>07</v>
          </cell>
          <cell r="Q158" t="str">
            <v>โรงพยาบาลชุมชน</v>
          </cell>
          <cell r="R158">
            <v>5</v>
          </cell>
          <cell r="S158">
            <v>30</v>
          </cell>
          <cell r="T158" t="str">
            <v>30</v>
          </cell>
          <cell r="U158" t="str">
            <v>21</v>
          </cell>
          <cell r="V158" t="str">
            <v>2.1 ทุติยภูมิระดับต้น</v>
          </cell>
        </row>
        <row r="159">
          <cell r="A159" t="str">
            <v>05</v>
          </cell>
          <cell r="B159" t="str">
            <v>21002</v>
          </cell>
          <cell r="C159" t="str">
            <v>กระทรวงสาธารณสุข สำนักงานปลัดกระทรวงสาธารณสุข</v>
          </cell>
          <cell r="D159" t="str">
            <v>001131000</v>
          </cell>
          <cell r="E159" t="str">
            <v>11310</v>
          </cell>
          <cell r="F159" t="str">
            <v>รพช.ชะอำ</v>
          </cell>
          <cell r="G159" t="str">
            <v>โรงพยาบาลชุมชนชะอำ</v>
          </cell>
          <cell r="H159" t="str">
            <v>76040100</v>
          </cell>
          <cell r="I159">
            <v>76</v>
          </cell>
          <cell r="J159" t="str">
            <v>จังหวัดเพชรบุรี</v>
          </cell>
          <cell r="K159">
            <v>7604</v>
          </cell>
          <cell r="L159" t="str">
            <v>ชะอำ</v>
          </cell>
          <cell r="M159">
            <v>760401</v>
          </cell>
          <cell r="N159" t="str">
            <v>ชะอำ</v>
          </cell>
          <cell r="O159" t="str">
            <v>กลาง</v>
          </cell>
          <cell r="P159" t="str">
            <v>07</v>
          </cell>
          <cell r="Q159" t="str">
            <v>โรงพยาบาลชุมชน</v>
          </cell>
          <cell r="R159">
            <v>4</v>
          </cell>
          <cell r="S159">
            <v>60</v>
          </cell>
          <cell r="T159" t="str">
            <v>60</v>
          </cell>
          <cell r="U159" t="str">
            <v>22</v>
          </cell>
          <cell r="V159" t="str">
            <v>2.2 ทุติยภูมิระดับกลาง</v>
          </cell>
        </row>
        <row r="160">
          <cell r="A160" t="str">
            <v>05</v>
          </cell>
          <cell r="B160" t="str">
            <v>21002</v>
          </cell>
          <cell r="C160" t="str">
            <v>กระทรวงสาธารณสุข สำนักงานปลัดกระทรวงสาธารณสุข</v>
          </cell>
          <cell r="D160" t="str">
            <v>001131100</v>
          </cell>
          <cell r="E160" t="str">
            <v>11311</v>
          </cell>
          <cell r="F160" t="str">
            <v>รพช.ท่ายาง</v>
          </cell>
          <cell r="G160" t="str">
            <v>โรงพยาบาลชุมชนท่ายาง</v>
          </cell>
          <cell r="H160" t="str">
            <v>76050101</v>
          </cell>
          <cell r="I160">
            <v>76</v>
          </cell>
          <cell r="J160" t="str">
            <v>จังหวัดเพชรบุรี</v>
          </cell>
          <cell r="K160">
            <v>7605</v>
          </cell>
          <cell r="L160" t="str">
            <v>ท่ายาง</v>
          </cell>
          <cell r="M160">
            <v>760501</v>
          </cell>
          <cell r="N160" t="str">
            <v>ท่ายาง</v>
          </cell>
          <cell r="O160" t="str">
            <v>กลาง</v>
          </cell>
          <cell r="P160" t="str">
            <v>07</v>
          </cell>
          <cell r="Q160" t="str">
            <v>โรงพยาบาลชุมชน</v>
          </cell>
          <cell r="R160">
            <v>4</v>
          </cell>
          <cell r="S160">
            <v>60</v>
          </cell>
          <cell r="T160" t="str">
            <v>60</v>
          </cell>
          <cell r="U160" t="str">
            <v>21</v>
          </cell>
          <cell r="V160" t="str">
            <v>2.1 ทุติยภูมิระดับต้น</v>
          </cell>
        </row>
        <row r="161">
          <cell r="A161" t="str">
            <v>05</v>
          </cell>
          <cell r="B161" t="str">
            <v>21002</v>
          </cell>
          <cell r="C161" t="str">
            <v>กระทรวงสาธารณสุข สำนักงานปลัดกระทรวงสาธารณสุข</v>
          </cell>
          <cell r="D161" t="str">
            <v>001131200</v>
          </cell>
          <cell r="E161" t="str">
            <v>11312</v>
          </cell>
          <cell r="F161" t="str">
            <v>รพช.บ้านลาด</v>
          </cell>
          <cell r="G161" t="str">
            <v>โรงพยาบาลชุมชนบ้านลาด</v>
          </cell>
          <cell r="H161" t="str">
            <v>76061608</v>
          </cell>
          <cell r="I161">
            <v>76</v>
          </cell>
          <cell r="J161" t="str">
            <v>จังหวัดเพชรบุรี</v>
          </cell>
          <cell r="K161">
            <v>7606</v>
          </cell>
          <cell r="L161" t="str">
            <v>บ้านลาด</v>
          </cell>
          <cell r="M161">
            <v>760616</v>
          </cell>
          <cell r="N161" t="str">
            <v>ท่าช้าง</v>
          </cell>
          <cell r="O161" t="str">
            <v>กลาง</v>
          </cell>
          <cell r="P161" t="str">
            <v>07</v>
          </cell>
          <cell r="Q161" t="str">
            <v>โรงพยาบาลชุมชน</v>
          </cell>
          <cell r="R161">
            <v>5</v>
          </cell>
          <cell r="S161">
            <v>30</v>
          </cell>
          <cell r="T161" t="str">
            <v>30</v>
          </cell>
          <cell r="U161" t="str">
            <v>21</v>
          </cell>
          <cell r="V161" t="str">
            <v>2.1 ทุติยภูมิระดับต้น</v>
          </cell>
        </row>
        <row r="162">
          <cell r="A162" t="str">
            <v>05</v>
          </cell>
          <cell r="B162" t="str">
            <v>21002</v>
          </cell>
          <cell r="C162" t="str">
            <v>กระทรวงสาธารณสุข สำนักงานปลัดกระทรวงสาธารณสุข</v>
          </cell>
          <cell r="D162" t="str">
            <v>001131300</v>
          </cell>
          <cell r="E162" t="str">
            <v>11313</v>
          </cell>
          <cell r="F162" t="str">
            <v>รพช.บ้านแหลม</v>
          </cell>
          <cell r="G162" t="str">
            <v>โรงพยาบาลชุมชนบ้านแหลม</v>
          </cell>
          <cell r="H162" t="str">
            <v>76070103</v>
          </cell>
          <cell r="I162">
            <v>76</v>
          </cell>
          <cell r="J162" t="str">
            <v>จังหวัดเพชรบุรี</v>
          </cell>
          <cell r="K162">
            <v>7607</v>
          </cell>
          <cell r="L162" t="str">
            <v>บ้านแหลม</v>
          </cell>
          <cell r="M162">
            <v>760701</v>
          </cell>
          <cell r="N162" t="str">
            <v>บ้านแหลม</v>
          </cell>
          <cell r="O162" t="str">
            <v>กลาง</v>
          </cell>
          <cell r="P162" t="str">
            <v>07</v>
          </cell>
          <cell r="Q162" t="str">
            <v>โรงพยาบาลชุมชน</v>
          </cell>
          <cell r="R162">
            <v>5</v>
          </cell>
          <cell r="S162">
            <v>30</v>
          </cell>
          <cell r="T162" t="str">
            <v>30</v>
          </cell>
          <cell r="U162" t="str">
            <v>21</v>
          </cell>
          <cell r="V162" t="str">
            <v>2.1 ทุติยภูมิระดับต้น</v>
          </cell>
        </row>
        <row r="163">
          <cell r="A163" t="str">
            <v>05</v>
          </cell>
          <cell r="B163" t="str">
            <v>21002</v>
          </cell>
          <cell r="C163" t="str">
            <v>กระทรวงสาธารณสุข สำนักงานปลัดกระทรวงสาธารณสุข</v>
          </cell>
          <cell r="D163" t="str">
            <v>001131400</v>
          </cell>
          <cell r="E163" t="str">
            <v>11314</v>
          </cell>
          <cell r="F163" t="str">
            <v>รพช.แก่งกระจาน</v>
          </cell>
          <cell r="G163" t="str">
            <v>โรงพยาบาลชุมชนแก่งกระจาน</v>
          </cell>
          <cell r="H163" t="str">
            <v>76080105</v>
          </cell>
          <cell r="I163">
            <v>76</v>
          </cell>
          <cell r="J163" t="str">
            <v>จังหวัดเพชรบุรี</v>
          </cell>
          <cell r="K163">
            <v>7608</v>
          </cell>
          <cell r="L163" t="str">
            <v>แก่งกระจาน</v>
          </cell>
          <cell r="M163">
            <v>760803</v>
          </cell>
          <cell r="N163" t="str">
            <v>วังจันทร์</v>
          </cell>
          <cell r="O163" t="str">
            <v>กลาง</v>
          </cell>
          <cell r="P163" t="str">
            <v>07</v>
          </cell>
          <cell r="Q163" t="str">
            <v>โรงพยาบาลชุมชน</v>
          </cell>
          <cell r="R163">
            <v>5</v>
          </cell>
          <cell r="S163">
            <v>30</v>
          </cell>
          <cell r="T163" t="str">
            <v>30</v>
          </cell>
          <cell r="U163" t="str">
            <v>21</v>
          </cell>
          <cell r="V163" t="str">
            <v>2.1 ทุติยภูมิระดับต้น</v>
          </cell>
        </row>
        <row r="164">
          <cell r="A164" t="str">
            <v>05</v>
          </cell>
          <cell r="B164" t="str">
            <v>21002</v>
          </cell>
          <cell r="C164" t="str">
            <v>กระทรวงสาธารณสุข สำนักงานปลัดกระทรวงสาธารณสุข</v>
          </cell>
          <cell r="D164" t="str">
            <v>001073700</v>
          </cell>
          <cell r="E164" t="str">
            <v>10737</v>
          </cell>
          <cell r="F164" t="str">
            <v>รพท.ประจวบคีรีขันธ์</v>
          </cell>
          <cell r="G164" t="str">
            <v>โรงพยาบาลทั่วไปประจวบคีรีขันธ์</v>
          </cell>
          <cell r="H164" t="str">
            <v>77010100</v>
          </cell>
          <cell r="I164">
            <v>77</v>
          </cell>
          <cell r="J164" t="str">
            <v>จังหวัดประจวบคีรีขันธ์</v>
          </cell>
          <cell r="K164">
            <v>7701</v>
          </cell>
          <cell r="L164" t="str">
            <v>เมืองประจวบคีรีขันธ์</v>
          </cell>
          <cell r="M164">
            <v>770101</v>
          </cell>
          <cell r="N164" t="str">
            <v>ประจวบคีรีขันธ์</v>
          </cell>
          <cell r="O164" t="str">
            <v>กลาง</v>
          </cell>
          <cell r="P164" t="str">
            <v>06</v>
          </cell>
          <cell r="Q164" t="str">
            <v>โรงพยาบาลทั่วไป</v>
          </cell>
          <cell r="R164">
            <v>2</v>
          </cell>
          <cell r="S164">
            <v>303</v>
          </cell>
          <cell r="T164" t="str">
            <v>278</v>
          </cell>
          <cell r="U164" t="str">
            <v>31</v>
          </cell>
          <cell r="V164" t="str">
            <v>3.1 ตติยภูมิ</v>
          </cell>
        </row>
        <row r="165">
          <cell r="A165" t="str">
            <v>05</v>
          </cell>
          <cell r="B165" t="str">
            <v>21002</v>
          </cell>
          <cell r="C165" t="str">
            <v>กระทรวงสาธารณสุข สำนักงานปลัดกระทรวงสาธารณสุข</v>
          </cell>
          <cell r="D165" t="str">
            <v>001131500</v>
          </cell>
          <cell r="E165" t="str">
            <v>11315</v>
          </cell>
          <cell r="F165" t="str">
            <v>รพช.กุยบุรี</v>
          </cell>
          <cell r="G165" t="str">
            <v>โรงพยาบาลชุมชนกุยบุรี</v>
          </cell>
          <cell r="H165" t="str">
            <v>77020105</v>
          </cell>
          <cell r="I165">
            <v>77</v>
          </cell>
          <cell r="J165" t="str">
            <v>จังหวัดประจวบคีรีขันธ์</v>
          </cell>
          <cell r="K165">
            <v>7702</v>
          </cell>
          <cell r="L165" t="str">
            <v>กุยบุรี</v>
          </cell>
          <cell r="M165">
            <v>770201</v>
          </cell>
          <cell r="N165" t="str">
            <v>กุยบุรี</v>
          </cell>
          <cell r="O165" t="str">
            <v>กลาง</v>
          </cell>
          <cell r="P165" t="str">
            <v>07</v>
          </cell>
          <cell r="Q165" t="str">
            <v>โรงพยาบาลชุมชน</v>
          </cell>
          <cell r="R165">
            <v>5</v>
          </cell>
          <cell r="S165">
            <v>30</v>
          </cell>
          <cell r="T165" t="str">
            <v>30</v>
          </cell>
          <cell r="U165" t="str">
            <v>21</v>
          </cell>
          <cell r="V165" t="str">
            <v>2.1 ทุติยภูมิระดับต้น</v>
          </cell>
        </row>
        <row r="166">
          <cell r="A166" t="str">
            <v>05</v>
          </cell>
          <cell r="B166" t="str">
            <v>21002</v>
          </cell>
          <cell r="C166" t="str">
            <v>กระทรวงสาธารณสุข สำนักงานปลัดกระทรวงสาธารณสุข</v>
          </cell>
          <cell r="D166" t="str">
            <v>001131600</v>
          </cell>
          <cell r="E166" t="str">
            <v>11316</v>
          </cell>
          <cell r="F166" t="str">
            <v>รพช.ทับสะแก</v>
          </cell>
          <cell r="G166" t="str">
            <v>โรงพยาบาลชุมชนทับสะแก</v>
          </cell>
          <cell r="H166" t="str">
            <v>77030306</v>
          </cell>
          <cell r="I166">
            <v>77</v>
          </cell>
          <cell r="J166" t="str">
            <v>จังหวัดประจวบคีรีขันธ์</v>
          </cell>
          <cell r="K166">
            <v>7703</v>
          </cell>
          <cell r="L166" t="str">
            <v>ทับสะแก</v>
          </cell>
          <cell r="M166">
            <v>770303</v>
          </cell>
          <cell r="N166" t="str">
            <v>นาหูกวาง</v>
          </cell>
          <cell r="O166" t="str">
            <v>กลาง</v>
          </cell>
          <cell r="P166" t="str">
            <v>07</v>
          </cell>
          <cell r="Q166" t="str">
            <v>โรงพยาบาลชุมชน</v>
          </cell>
          <cell r="R166">
            <v>4</v>
          </cell>
          <cell r="S166">
            <v>60</v>
          </cell>
          <cell r="T166" t="str">
            <v>60</v>
          </cell>
          <cell r="U166" t="str">
            <v>21</v>
          </cell>
          <cell r="V166" t="str">
            <v>2.1 ทุติยภูมิระดับต้น</v>
          </cell>
        </row>
        <row r="167">
          <cell r="A167" t="str">
            <v>05</v>
          </cell>
          <cell r="B167" t="str">
            <v>21002</v>
          </cell>
          <cell r="C167" t="str">
            <v>กระทรวงสาธารณสุข สำนักงานปลัดกระทรวงสาธารณสุข</v>
          </cell>
          <cell r="D167" t="str">
            <v>001131700</v>
          </cell>
          <cell r="E167" t="str">
            <v>11317</v>
          </cell>
          <cell r="F167" t="str">
            <v>รพช.บางสะพาน</v>
          </cell>
          <cell r="G167" t="str">
            <v>โรงพยาบาลชุมชนบางสะพาน</v>
          </cell>
          <cell r="H167" t="str">
            <v>77040105</v>
          </cell>
          <cell r="I167">
            <v>77</v>
          </cell>
          <cell r="J167" t="str">
            <v>จังหวัดประจวบคีรีขันธ์</v>
          </cell>
          <cell r="K167">
            <v>7704</v>
          </cell>
          <cell r="L167" t="str">
            <v>บางสะพาน</v>
          </cell>
          <cell r="M167">
            <v>770401</v>
          </cell>
          <cell r="N167" t="str">
            <v>กำเนิดนพคุณ</v>
          </cell>
          <cell r="O167" t="str">
            <v>กลาง</v>
          </cell>
          <cell r="P167" t="str">
            <v>07</v>
          </cell>
          <cell r="Q167" t="str">
            <v>โรงพยาบาลชุมชน</v>
          </cell>
          <cell r="R167">
            <v>4</v>
          </cell>
          <cell r="S167">
            <v>90</v>
          </cell>
          <cell r="T167" t="str">
            <v>90</v>
          </cell>
          <cell r="U167" t="str">
            <v>22</v>
          </cell>
          <cell r="V167" t="str">
            <v>2.2 ทุติยภูมิระดับกลาง</v>
          </cell>
        </row>
        <row r="168">
          <cell r="A168" t="str">
            <v>05</v>
          </cell>
          <cell r="B168" t="str">
            <v>21002</v>
          </cell>
          <cell r="C168" t="str">
            <v>กระทรวงสาธารณสุข สำนักงานปลัดกระทรวงสาธารณสุข</v>
          </cell>
          <cell r="D168" t="str">
            <v>001131800</v>
          </cell>
          <cell r="E168" t="str">
            <v>11318</v>
          </cell>
          <cell r="F168" t="str">
            <v>รพช.บางสะพานน้อย</v>
          </cell>
          <cell r="G168" t="str">
            <v>โรงพยาบาลชุมชนบางสะพานน้อย</v>
          </cell>
          <cell r="H168" t="str">
            <v>77050104</v>
          </cell>
          <cell r="I168">
            <v>77</v>
          </cell>
          <cell r="J168" t="str">
            <v>จังหวัดประจวบคีรีขันธ์</v>
          </cell>
          <cell r="K168">
            <v>7705</v>
          </cell>
          <cell r="L168" t="str">
            <v>บางสะพานน้อย</v>
          </cell>
          <cell r="M168">
            <v>770501</v>
          </cell>
          <cell r="N168" t="str">
            <v>ปากแพรก</v>
          </cell>
          <cell r="O168" t="str">
            <v>กลาง</v>
          </cell>
          <cell r="P168" t="str">
            <v>07</v>
          </cell>
          <cell r="Q168" t="str">
            <v>โรงพยาบาลชุมชน</v>
          </cell>
          <cell r="R168">
            <v>5</v>
          </cell>
          <cell r="S168">
            <v>30</v>
          </cell>
          <cell r="T168" t="str">
            <v>30</v>
          </cell>
          <cell r="U168" t="str">
            <v>21</v>
          </cell>
          <cell r="V168" t="str">
            <v>2.1 ทุติยภูมิระดับต้น</v>
          </cell>
        </row>
        <row r="169">
          <cell r="A169" t="str">
            <v>05</v>
          </cell>
          <cell r="B169" t="str">
            <v>21002</v>
          </cell>
          <cell r="C169" t="str">
            <v>กระทรวงสาธารณสุข สำนักงานปลัดกระทรวงสาธารณสุข</v>
          </cell>
          <cell r="D169" t="str">
            <v>001131900</v>
          </cell>
          <cell r="E169" t="str">
            <v>11319</v>
          </cell>
          <cell r="F169" t="str">
            <v>รพช.ปราณบุรี</v>
          </cell>
          <cell r="G169" t="str">
            <v>โรงพยาบาลชุมชนปราณบุรี</v>
          </cell>
          <cell r="H169" t="str">
            <v>77060805</v>
          </cell>
          <cell r="I169">
            <v>77</v>
          </cell>
          <cell r="J169" t="str">
            <v>จังหวัดประจวบคีรีขันธ์</v>
          </cell>
          <cell r="K169">
            <v>7706</v>
          </cell>
          <cell r="L169" t="str">
            <v>ปราณบุรี</v>
          </cell>
          <cell r="M169">
            <v>770608</v>
          </cell>
          <cell r="N169" t="str">
            <v>วังก์พง</v>
          </cell>
          <cell r="O169" t="str">
            <v>กลาง</v>
          </cell>
          <cell r="P169" t="str">
            <v>07</v>
          </cell>
          <cell r="Q169" t="str">
            <v>โรงพยาบาลชุมชน</v>
          </cell>
          <cell r="R169">
            <v>4</v>
          </cell>
          <cell r="S169">
            <v>60</v>
          </cell>
          <cell r="T169" t="str">
            <v>30</v>
          </cell>
          <cell r="U169" t="str">
            <v>21</v>
          </cell>
          <cell r="V169" t="str">
            <v>2.1 ทุติยภูมิระดับต้น</v>
          </cell>
        </row>
        <row r="170">
          <cell r="A170" t="str">
            <v>05</v>
          </cell>
          <cell r="B170" t="str">
            <v>21002</v>
          </cell>
          <cell r="C170" t="str">
            <v>กระทรวงสาธารณสุข สำนักงานปลัดกระทรวงสาธารณสุข</v>
          </cell>
          <cell r="D170" t="str">
            <v>001132000</v>
          </cell>
          <cell r="E170" t="str">
            <v>11320</v>
          </cell>
          <cell r="F170" t="str">
            <v>รพท.หัวหิน</v>
          </cell>
          <cell r="G170" t="str">
            <v>โรงพยาบาลทั่วไปหัวหิน</v>
          </cell>
          <cell r="H170" t="str">
            <v>77070100</v>
          </cell>
          <cell r="I170">
            <v>77</v>
          </cell>
          <cell r="J170" t="str">
            <v>จังหวัดประจวบคีรีขันธ์</v>
          </cell>
          <cell r="K170">
            <v>7707</v>
          </cell>
          <cell r="L170" t="str">
            <v>หัวหิน</v>
          </cell>
          <cell r="M170">
            <v>770701</v>
          </cell>
          <cell r="N170" t="str">
            <v>หัวหิน</v>
          </cell>
          <cell r="O170" t="str">
            <v>กลาง</v>
          </cell>
          <cell r="P170" t="str">
            <v>06</v>
          </cell>
          <cell r="Q170" t="str">
            <v>โรงพยาบาลทั่วไป</v>
          </cell>
          <cell r="R170">
            <v>3</v>
          </cell>
          <cell r="S170">
            <v>200</v>
          </cell>
          <cell r="T170" t="str">
            <v>200</v>
          </cell>
          <cell r="U170" t="str">
            <v>31</v>
          </cell>
          <cell r="V170" t="str">
            <v>3.1 ตติยภูมิ</v>
          </cell>
        </row>
        <row r="171">
          <cell r="A171" t="str">
            <v>05</v>
          </cell>
          <cell r="B171" t="str">
            <v>21002</v>
          </cell>
          <cell r="C171" t="str">
            <v>กระทรวงสาธารณสุข สำนักงานปลัดกระทรวงสาธารณสุข</v>
          </cell>
          <cell r="D171" t="str">
            <v>001132100</v>
          </cell>
          <cell r="E171" t="str">
            <v>11321</v>
          </cell>
          <cell r="F171" t="str">
            <v>รพช.สามร้อยยอด</v>
          </cell>
          <cell r="G171" t="str">
            <v>โรงพยาบาลชุมชนสามร้อยยอด</v>
          </cell>
          <cell r="H171" t="str">
            <v>77080506</v>
          </cell>
          <cell r="I171">
            <v>77</v>
          </cell>
          <cell r="J171" t="str">
            <v>จังหวัดประจวบคีรีขันธ์</v>
          </cell>
          <cell r="K171">
            <v>7708</v>
          </cell>
          <cell r="L171" t="str">
            <v>สามร้อยยอด</v>
          </cell>
          <cell r="M171">
            <v>770805</v>
          </cell>
          <cell r="N171" t="str">
            <v>ไร่ใหม่</v>
          </cell>
          <cell r="O171" t="str">
            <v>กลาง</v>
          </cell>
          <cell r="P171" t="str">
            <v>07</v>
          </cell>
          <cell r="Q171" t="str">
            <v>โรงพยาบาลชุมชน</v>
          </cell>
          <cell r="R171">
            <v>4</v>
          </cell>
          <cell r="S171">
            <v>60</v>
          </cell>
          <cell r="T171" t="str">
            <v>60</v>
          </cell>
          <cell r="U171" t="str">
            <v>21</v>
          </cell>
          <cell r="V171" t="str">
            <v>2.1 ทุติยภูมิระดับต้น</v>
          </cell>
        </row>
        <row r="172">
          <cell r="A172" t="str">
            <v>06</v>
          </cell>
          <cell r="B172" t="str">
            <v>21002</v>
          </cell>
          <cell r="C172" t="str">
            <v>กระทรวงสาธารณสุข สำนักงานปลัดกระทรวงสาธารณสุข</v>
          </cell>
          <cell r="D172" t="str">
            <v>001068000</v>
          </cell>
          <cell r="E172" t="str">
            <v>10680</v>
          </cell>
          <cell r="F172" t="str">
            <v>รพศ.มหาราชนครศรีธรรมราช</v>
          </cell>
          <cell r="G172" t="str">
            <v>โรงพยาบาลศูนย์มหาราชนครศรีธรรมราช</v>
          </cell>
          <cell r="H172" t="str">
            <v>80010100</v>
          </cell>
          <cell r="I172">
            <v>80</v>
          </cell>
          <cell r="J172" t="str">
            <v>จังหวัดนครศรีธรรมราช</v>
          </cell>
          <cell r="K172">
            <v>8001</v>
          </cell>
          <cell r="L172" t="str">
            <v>เมืองนครศรีธรรมราช</v>
          </cell>
          <cell r="M172">
            <v>800101</v>
          </cell>
          <cell r="N172" t="str">
            <v>ในเมือง</v>
          </cell>
          <cell r="O172" t="str">
            <v>ใต้</v>
          </cell>
          <cell r="P172" t="str">
            <v>05</v>
          </cell>
          <cell r="Q172" t="str">
            <v>โรงพยาบาลศูนย์</v>
          </cell>
          <cell r="R172">
            <v>1</v>
          </cell>
          <cell r="S172">
            <v>781</v>
          </cell>
          <cell r="T172" t="str">
            <v>863</v>
          </cell>
          <cell r="U172" t="str">
            <v>31</v>
          </cell>
          <cell r="V172" t="str">
            <v>3.1 ตติยภูมิ</v>
          </cell>
        </row>
        <row r="173">
          <cell r="A173" t="str">
            <v>06</v>
          </cell>
          <cell r="B173" t="str">
            <v>21002</v>
          </cell>
          <cell r="C173" t="str">
            <v>กระทรวงสาธารณสุข สำนักงานปลัดกระทรวงสาธารณสุข</v>
          </cell>
          <cell r="D173" t="str">
            <v>001132200</v>
          </cell>
          <cell r="E173" t="str">
            <v>11322</v>
          </cell>
          <cell r="F173" t="str">
            <v>รพช.พรหมคีรี</v>
          </cell>
          <cell r="G173" t="str">
            <v>โรงพยาบาลชุมชนพรหมคีรี</v>
          </cell>
          <cell r="H173" t="str">
            <v>80020109</v>
          </cell>
          <cell r="I173">
            <v>80</v>
          </cell>
          <cell r="J173" t="str">
            <v>จังหวัดนครศรีธรรมราช</v>
          </cell>
          <cell r="K173">
            <v>8002</v>
          </cell>
          <cell r="L173" t="str">
            <v>พรหมคีรี</v>
          </cell>
          <cell r="M173">
            <v>800201</v>
          </cell>
          <cell r="N173" t="str">
            <v>พรหมโลก</v>
          </cell>
          <cell r="O173" t="str">
            <v>ใต้</v>
          </cell>
          <cell r="P173" t="str">
            <v>07</v>
          </cell>
          <cell r="Q173" t="str">
            <v>โรงพยาบาลชุมชน</v>
          </cell>
          <cell r="R173">
            <v>5</v>
          </cell>
          <cell r="S173">
            <v>30</v>
          </cell>
          <cell r="T173" t="str">
            <v>30</v>
          </cell>
          <cell r="U173" t="str">
            <v>21</v>
          </cell>
          <cell r="V173" t="str">
            <v>2.1 ทุติยภูมิระดับต้น</v>
          </cell>
        </row>
        <row r="174">
          <cell r="A174" t="str">
            <v>06</v>
          </cell>
          <cell r="B174" t="str">
            <v>21002</v>
          </cell>
          <cell r="C174" t="str">
            <v>กระทรวงสาธารณสุข สำนักงานปลัดกระทรวงสาธารณสุข</v>
          </cell>
          <cell r="D174" t="str">
            <v>001132400</v>
          </cell>
          <cell r="E174" t="str">
            <v>11324</v>
          </cell>
          <cell r="F174" t="str">
            <v>รพช.ลานสะกา</v>
          </cell>
          <cell r="G174" t="str">
            <v>โรงพยาบาลชุมชนลานสะกา</v>
          </cell>
          <cell r="H174" t="str">
            <v>80030101</v>
          </cell>
          <cell r="I174">
            <v>80</v>
          </cell>
          <cell r="J174" t="str">
            <v>จังหวัดนครศรีธรรมราช</v>
          </cell>
          <cell r="K174">
            <v>8003</v>
          </cell>
          <cell r="L174" t="str">
            <v>ลานสกา</v>
          </cell>
          <cell r="M174">
            <v>800301</v>
          </cell>
          <cell r="N174" t="str">
            <v>เขาแก้ว</v>
          </cell>
          <cell r="O174" t="str">
            <v>ใต้</v>
          </cell>
          <cell r="P174" t="str">
            <v>07</v>
          </cell>
          <cell r="Q174" t="str">
            <v>โรงพยาบาลชุมชน</v>
          </cell>
          <cell r="R174">
            <v>5</v>
          </cell>
          <cell r="S174">
            <v>30</v>
          </cell>
          <cell r="T174" t="str">
            <v>30</v>
          </cell>
          <cell r="U174" t="str">
            <v>21</v>
          </cell>
          <cell r="V174" t="str">
            <v>2.1 ทุติยภูมิระดับต้น</v>
          </cell>
        </row>
        <row r="175">
          <cell r="A175" t="str">
            <v>06</v>
          </cell>
          <cell r="B175" t="str">
            <v>21002</v>
          </cell>
          <cell r="C175" t="str">
            <v>กระทรวงสาธารณสุข สำนักงานปลัดกระทรวงสาธารณสุข</v>
          </cell>
          <cell r="D175" t="str">
            <v>001132500</v>
          </cell>
          <cell r="E175" t="str">
            <v>11325</v>
          </cell>
          <cell r="F175" t="str">
            <v>รพร.ฉวาง</v>
          </cell>
          <cell r="G175" t="str">
            <v>โรงพยาบาลสมเด็จพระยุพราชฉวาง</v>
          </cell>
          <cell r="H175" t="str">
            <v>80041008</v>
          </cell>
          <cell r="I175">
            <v>80</v>
          </cell>
          <cell r="J175" t="str">
            <v>จังหวัดนครศรีธรรมราช</v>
          </cell>
          <cell r="K175">
            <v>8004</v>
          </cell>
          <cell r="L175" t="str">
            <v>ฉวาง</v>
          </cell>
          <cell r="M175">
            <v>800410</v>
          </cell>
          <cell r="N175" t="str">
            <v>ไสหร้า</v>
          </cell>
          <cell r="O175" t="str">
            <v>ใต้</v>
          </cell>
          <cell r="P175" t="str">
            <v>07</v>
          </cell>
          <cell r="Q175" t="str">
            <v>โรงพยาบาลชุมชน</v>
          </cell>
          <cell r="R175">
            <v>4</v>
          </cell>
          <cell r="S175">
            <v>90</v>
          </cell>
          <cell r="T175" t="str">
            <v>90</v>
          </cell>
          <cell r="U175" t="str">
            <v>22</v>
          </cell>
          <cell r="V175" t="str">
            <v>2.2 ทุติยภูมิระดับกลาง</v>
          </cell>
        </row>
        <row r="176">
          <cell r="A176" t="str">
            <v>06</v>
          </cell>
          <cell r="B176" t="str">
            <v>21002</v>
          </cell>
          <cell r="C176" t="str">
            <v>กระทรวงสาธารณสุข สำนักงานปลัดกระทรวงสาธารณสุข</v>
          </cell>
          <cell r="D176" t="str">
            <v>001132600</v>
          </cell>
          <cell r="E176" t="str">
            <v>11326</v>
          </cell>
          <cell r="F176" t="str">
            <v>รพช.พิปูน</v>
          </cell>
          <cell r="G176" t="str">
            <v>โรงพยาบาลชุมชนพิปูน</v>
          </cell>
          <cell r="H176" t="str">
            <v>80050405</v>
          </cell>
          <cell r="I176">
            <v>80</v>
          </cell>
          <cell r="J176" t="str">
            <v>จังหวัดนครศรีธรรมราช</v>
          </cell>
          <cell r="K176">
            <v>8005</v>
          </cell>
          <cell r="L176" t="str">
            <v>พิปูน</v>
          </cell>
          <cell r="M176">
            <v>800504</v>
          </cell>
          <cell r="N176" t="str">
            <v>ยางค้อม</v>
          </cell>
          <cell r="O176" t="str">
            <v>ใต้</v>
          </cell>
          <cell r="P176" t="str">
            <v>07</v>
          </cell>
          <cell r="Q176" t="str">
            <v>โรงพยาบาลชุมชน</v>
          </cell>
          <cell r="R176">
            <v>5</v>
          </cell>
          <cell r="S176">
            <v>30</v>
          </cell>
          <cell r="T176" t="str">
            <v>30</v>
          </cell>
          <cell r="U176" t="str">
            <v>21</v>
          </cell>
          <cell r="V176" t="str">
            <v>2.1 ทุติยภูมิระดับต้น</v>
          </cell>
        </row>
        <row r="177">
          <cell r="A177" t="str">
            <v>06</v>
          </cell>
          <cell r="B177" t="str">
            <v>21002</v>
          </cell>
          <cell r="C177" t="str">
            <v>กระทรวงสาธารณสุข สำนักงานปลัดกระทรวงสาธารณสุข</v>
          </cell>
          <cell r="D177" t="str">
            <v>001132700</v>
          </cell>
          <cell r="E177" t="str">
            <v>11327</v>
          </cell>
          <cell r="F177" t="str">
            <v>รพช.เชียรใหญ่</v>
          </cell>
          <cell r="G177" t="str">
            <v>โรงพยาบาลชุมชนเชียรใหญ่</v>
          </cell>
          <cell r="H177" t="str">
            <v>80060701</v>
          </cell>
          <cell r="I177">
            <v>80</v>
          </cell>
          <cell r="J177" t="str">
            <v>จังหวัดนครศรีธรรมราช</v>
          </cell>
          <cell r="K177">
            <v>8006</v>
          </cell>
          <cell r="L177" t="str">
            <v>เชียรใหญ่</v>
          </cell>
          <cell r="M177">
            <v>800607</v>
          </cell>
          <cell r="N177" t="str">
            <v>ท้องลำเจียก</v>
          </cell>
          <cell r="O177" t="str">
            <v>ใต้</v>
          </cell>
          <cell r="P177" t="str">
            <v>07</v>
          </cell>
          <cell r="Q177" t="str">
            <v>โรงพยาบาลชุมชน</v>
          </cell>
          <cell r="R177">
            <v>5</v>
          </cell>
          <cell r="S177">
            <v>30</v>
          </cell>
          <cell r="T177" t="str">
            <v>30</v>
          </cell>
          <cell r="U177" t="str">
            <v>21</v>
          </cell>
          <cell r="V177" t="str">
            <v>2.1 ทุติยภูมิระดับต้น</v>
          </cell>
        </row>
        <row r="178">
          <cell r="A178" t="str">
            <v>06</v>
          </cell>
          <cell r="B178" t="str">
            <v>21002</v>
          </cell>
          <cell r="C178" t="str">
            <v>กระทรวงสาธารณสุข สำนักงานปลัดกระทรวงสาธารณสุข</v>
          </cell>
          <cell r="D178" t="str">
            <v>001132800</v>
          </cell>
          <cell r="E178" t="str">
            <v>11328</v>
          </cell>
          <cell r="F178" t="str">
            <v>รพช.ชะอวด</v>
          </cell>
          <cell r="G178" t="str">
            <v>โรงพยาบาลชุมชนชะอวด</v>
          </cell>
          <cell r="H178" t="str">
            <v>80070108</v>
          </cell>
          <cell r="I178">
            <v>80</v>
          </cell>
          <cell r="J178" t="str">
            <v>จังหวัดนครศรีธรรมราช</v>
          </cell>
          <cell r="K178">
            <v>8007</v>
          </cell>
          <cell r="L178" t="str">
            <v>ชะอวด</v>
          </cell>
          <cell r="M178">
            <v>800701</v>
          </cell>
          <cell r="N178" t="str">
            <v>ชะอวด</v>
          </cell>
          <cell r="O178" t="str">
            <v>ใต้</v>
          </cell>
          <cell r="P178" t="str">
            <v>07</v>
          </cell>
          <cell r="Q178" t="str">
            <v>โรงพยาบาลชุมชน</v>
          </cell>
          <cell r="R178">
            <v>4</v>
          </cell>
          <cell r="S178">
            <v>60</v>
          </cell>
          <cell r="T178" t="str">
            <v>30</v>
          </cell>
          <cell r="U178" t="str">
            <v>21</v>
          </cell>
          <cell r="V178" t="str">
            <v>2.1 ทุติยภูมิระดับต้น</v>
          </cell>
        </row>
        <row r="179">
          <cell r="A179" t="str">
            <v>06</v>
          </cell>
          <cell r="B179" t="str">
            <v>21002</v>
          </cell>
          <cell r="C179" t="str">
            <v>กระทรวงสาธารณสุข สำนักงานปลัดกระทรวงสาธารณสุข</v>
          </cell>
          <cell r="D179" t="str">
            <v>001132900</v>
          </cell>
          <cell r="E179" t="str">
            <v>11329</v>
          </cell>
          <cell r="F179" t="str">
            <v>รพช.ท่าศาลา</v>
          </cell>
          <cell r="G179" t="str">
            <v>โรงพยาบาลชุมชนท่าศาลา</v>
          </cell>
          <cell r="H179" t="str">
            <v>80080103</v>
          </cell>
          <cell r="I179">
            <v>80</v>
          </cell>
          <cell r="J179" t="str">
            <v>จังหวัดนครศรีธรรมราช</v>
          </cell>
          <cell r="K179">
            <v>8008</v>
          </cell>
          <cell r="L179" t="str">
            <v>ท่าศาลา</v>
          </cell>
          <cell r="M179">
            <v>800801</v>
          </cell>
          <cell r="N179" t="str">
            <v>ท่าศาลา</v>
          </cell>
          <cell r="O179" t="str">
            <v>ใต้</v>
          </cell>
          <cell r="P179" t="str">
            <v>07</v>
          </cell>
          <cell r="Q179" t="str">
            <v>โรงพยาบาลชุมชน</v>
          </cell>
          <cell r="R179">
            <v>4</v>
          </cell>
          <cell r="S179">
            <v>150</v>
          </cell>
          <cell r="T179" t="str">
            <v>60</v>
          </cell>
          <cell r="U179" t="str">
            <v>22</v>
          </cell>
          <cell r="V179" t="str">
            <v>2.2 ทุติยภูมิระดับกลาง</v>
          </cell>
        </row>
        <row r="180">
          <cell r="A180" t="str">
            <v>06</v>
          </cell>
          <cell r="B180" t="str">
            <v>21002</v>
          </cell>
          <cell r="C180" t="str">
            <v>กระทรวงสาธารณสุข สำนักงานปลัดกระทรวงสาธารณสุข</v>
          </cell>
          <cell r="D180" t="str">
            <v>001133000</v>
          </cell>
          <cell r="E180" t="str">
            <v>11330</v>
          </cell>
          <cell r="F180" t="str">
            <v>รพช.ทุ่งสง</v>
          </cell>
          <cell r="G180" t="str">
            <v>โรงพยาบาลชุมชนทุ่งสง</v>
          </cell>
          <cell r="H180" t="str">
            <v>80090100</v>
          </cell>
          <cell r="I180">
            <v>80</v>
          </cell>
          <cell r="J180" t="str">
            <v>จังหวัดนครศรีธรรมราช</v>
          </cell>
          <cell r="K180">
            <v>8009</v>
          </cell>
          <cell r="L180" t="str">
            <v>ทุ่งสง</v>
          </cell>
          <cell r="M180">
            <v>800901</v>
          </cell>
          <cell r="N180" t="str">
            <v>ปากแพรก</v>
          </cell>
          <cell r="O180" t="str">
            <v>ใต้</v>
          </cell>
          <cell r="P180" t="str">
            <v>07</v>
          </cell>
          <cell r="Q180" t="str">
            <v>โรงพยาบาลชุมชน</v>
          </cell>
          <cell r="R180">
            <v>4</v>
          </cell>
          <cell r="S180">
            <v>150</v>
          </cell>
          <cell r="T180" t="str">
            <v>150</v>
          </cell>
          <cell r="U180" t="str">
            <v>23</v>
          </cell>
          <cell r="V180" t="str">
            <v>2.3 ทุติยภูมิระดับสูง</v>
          </cell>
        </row>
        <row r="181">
          <cell r="A181" t="str">
            <v>06</v>
          </cell>
          <cell r="B181" t="str">
            <v>21002</v>
          </cell>
          <cell r="C181" t="str">
            <v>กระทรวงสาธารณสุข สำนักงานปลัดกระทรวงสาธารณสุข</v>
          </cell>
          <cell r="D181" t="str">
            <v>001133100</v>
          </cell>
          <cell r="E181" t="str">
            <v>11331</v>
          </cell>
          <cell r="F181" t="str">
            <v>รพช.นาบอน</v>
          </cell>
          <cell r="G181" t="str">
            <v>โรงพยาบาลชุมชนนาบอน</v>
          </cell>
          <cell r="H181" t="str">
            <v>80100102</v>
          </cell>
          <cell r="I181">
            <v>80</v>
          </cell>
          <cell r="J181" t="str">
            <v>จังหวัดนครศรีธรรมราช</v>
          </cell>
          <cell r="K181">
            <v>8010</v>
          </cell>
          <cell r="L181" t="str">
            <v>นาบอน</v>
          </cell>
          <cell r="M181">
            <v>801001</v>
          </cell>
          <cell r="N181" t="str">
            <v>นาบอน</v>
          </cell>
          <cell r="O181" t="str">
            <v>ใต้</v>
          </cell>
          <cell r="P181" t="str">
            <v>07</v>
          </cell>
          <cell r="Q181" t="str">
            <v>โรงพยาบาลชุมชน</v>
          </cell>
          <cell r="R181">
            <v>5</v>
          </cell>
          <cell r="S181">
            <v>30</v>
          </cell>
          <cell r="T181" t="str">
            <v>30</v>
          </cell>
          <cell r="U181" t="str">
            <v>21</v>
          </cell>
          <cell r="V181" t="str">
            <v>2.1 ทุติยภูมิระดับต้น</v>
          </cell>
        </row>
        <row r="182">
          <cell r="A182" t="str">
            <v>06</v>
          </cell>
          <cell r="B182" t="str">
            <v>21002</v>
          </cell>
          <cell r="C182" t="str">
            <v>กระทรวงสาธารณสุข สำนักงานปลัดกระทรวงสาธารณสุข</v>
          </cell>
          <cell r="D182" t="str">
            <v>001133200</v>
          </cell>
          <cell r="E182" t="str">
            <v>11332</v>
          </cell>
          <cell r="F182" t="str">
            <v>รพช.ทุ่งใหญ่</v>
          </cell>
          <cell r="G182" t="str">
            <v>โรงพยาบาลชุมชนทุ่งใหญ่</v>
          </cell>
          <cell r="H182" t="str">
            <v>80110102</v>
          </cell>
          <cell r="I182">
            <v>80</v>
          </cell>
          <cell r="J182" t="str">
            <v>จังหวัดนครศรีธรรมราช</v>
          </cell>
          <cell r="K182">
            <v>8011</v>
          </cell>
          <cell r="L182" t="str">
            <v>ทุ่งใหญ่</v>
          </cell>
          <cell r="M182">
            <v>801101</v>
          </cell>
          <cell r="N182" t="str">
            <v>ท่ายาง</v>
          </cell>
          <cell r="O182" t="str">
            <v>ใต้</v>
          </cell>
          <cell r="P182" t="str">
            <v>07</v>
          </cell>
          <cell r="Q182" t="str">
            <v>โรงพยาบาลชุมชน</v>
          </cell>
          <cell r="R182">
            <v>4</v>
          </cell>
          <cell r="S182">
            <v>60</v>
          </cell>
          <cell r="T182" t="str">
            <v>60</v>
          </cell>
          <cell r="U182" t="str">
            <v>21</v>
          </cell>
          <cell r="V182" t="str">
            <v>2.1 ทุติยภูมิระดับต้น</v>
          </cell>
        </row>
        <row r="183">
          <cell r="A183" t="str">
            <v>06</v>
          </cell>
          <cell r="B183" t="str">
            <v>21002</v>
          </cell>
          <cell r="C183" t="str">
            <v>กระทรวงสาธารณสุข สำนักงานปลัดกระทรวงสาธารณสุข</v>
          </cell>
          <cell r="D183" t="str">
            <v>001133300</v>
          </cell>
          <cell r="E183" t="str">
            <v>11333</v>
          </cell>
          <cell r="F183" t="str">
            <v>รพช.ปากพนัง</v>
          </cell>
          <cell r="G183" t="str">
            <v>โรงพยาบาลชุมชนปากพนัง</v>
          </cell>
          <cell r="H183" t="str">
            <v>80121400</v>
          </cell>
          <cell r="I183">
            <v>80</v>
          </cell>
          <cell r="J183" t="str">
            <v>จังหวัดนครศรีธรรมราช</v>
          </cell>
          <cell r="K183">
            <v>8012</v>
          </cell>
          <cell r="L183" t="str">
            <v>ปากพนัง</v>
          </cell>
          <cell r="M183">
            <v>801214</v>
          </cell>
          <cell r="N183" t="str">
            <v>ปากพนังฝั่งตะวันออก</v>
          </cell>
          <cell r="O183" t="str">
            <v>ใต้</v>
          </cell>
          <cell r="P183" t="str">
            <v>07</v>
          </cell>
          <cell r="Q183" t="str">
            <v>โรงพยาบาลชุมชน</v>
          </cell>
          <cell r="R183">
            <v>5</v>
          </cell>
          <cell r="S183">
            <v>59</v>
          </cell>
          <cell r="T183" t="str">
            <v>30</v>
          </cell>
          <cell r="U183" t="str">
            <v>22</v>
          </cell>
          <cell r="V183" t="str">
            <v>2.2 ทุติยภูมิระดับกลาง</v>
          </cell>
        </row>
        <row r="184">
          <cell r="A184" t="str">
            <v>06</v>
          </cell>
          <cell r="B184" t="str">
            <v>21002</v>
          </cell>
          <cell r="C184" t="str">
            <v>กระทรวงสาธารณสุข สำนักงานปลัดกระทรวงสาธารณสุข</v>
          </cell>
          <cell r="D184" t="str">
            <v>001133400</v>
          </cell>
          <cell r="E184" t="str">
            <v>11334</v>
          </cell>
          <cell r="F184" t="str">
            <v>รพช.ร่อนพิบูลย์</v>
          </cell>
          <cell r="G184" t="str">
            <v>โรงพยาบาลชุมชนร่อนพิบูลย์</v>
          </cell>
          <cell r="H184" t="str">
            <v>80130113</v>
          </cell>
          <cell r="I184">
            <v>80</v>
          </cell>
          <cell r="J184" t="str">
            <v>จังหวัดนครศรีธรรมราช</v>
          </cell>
          <cell r="K184">
            <v>8013</v>
          </cell>
          <cell r="L184" t="str">
            <v>ร่อนพิบูลย์</v>
          </cell>
          <cell r="M184">
            <v>801301</v>
          </cell>
          <cell r="N184" t="str">
            <v>ร่อนพิบูลย์</v>
          </cell>
          <cell r="O184" t="str">
            <v>ใต้</v>
          </cell>
          <cell r="P184" t="str">
            <v>07</v>
          </cell>
          <cell r="Q184" t="str">
            <v>โรงพยาบาลชุมชน</v>
          </cell>
          <cell r="R184">
            <v>5</v>
          </cell>
          <cell r="S184">
            <v>30</v>
          </cell>
          <cell r="T184" t="str">
            <v>30</v>
          </cell>
          <cell r="U184" t="str">
            <v>22</v>
          </cell>
          <cell r="V184" t="str">
            <v>2.2 ทุติยภูมิระดับกลาง</v>
          </cell>
        </row>
        <row r="185">
          <cell r="A185" t="str">
            <v>06</v>
          </cell>
          <cell r="B185" t="str">
            <v>21002</v>
          </cell>
          <cell r="C185" t="str">
            <v>กระทรวงสาธารณสุข สำนักงานปลัดกระทรวงสาธารณสุข</v>
          </cell>
          <cell r="D185" t="str">
            <v>001133500</v>
          </cell>
          <cell r="E185" t="str">
            <v>11335</v>
          </cell>
          <cell r="F185" t="str">
            <v>รพช.สิชล</v>
          </cell>
          <cell r="G185" t="str">
            <v>โรงพยาบาลชุมชนสิชล</v>
          </cell>
          <cell r="H185" t="str">
            <v>80140105</v>
          </cell>
          <cell r="I185">
            <v>80</v>
          </cell>
          <cell r="J185" t="str">
            <v>จังหวัดนครศรีธรรมราช</v>
          </cell>
          <cell r="K185">
            <v>8014</v>
          </cell>
          <cell r="L185" t="str">
            <v>สิชล</v>
          </cell>
          <cell r="M185">
            <v>801401</v>
          </cell>
          <cell r="N185" t="str">
            <v>สิชล</v>
          </cell>
          <cell r="O185" t="str">
            <v>ใต้</v>
          </cell>
          <cell r="P185" t="str">
            <v>07</v>
          </cell>
          <cell r="Q185" t="str">
            <v>โรงพยาบาลชุมชน</v>
          </cell>
          <cell r="R185">
            <v>4</v>
          </cell>
          <cell r="S185">
            <v>146</v>
          </cell>
          <cell r="T185" t="str">
            <v>120</v>
          </cell>
          <cell r="U185" t="str">
            <v>22</v>
          </cell>
          <cell r="V185" t="str">
            <v>2.2 ทุติยภูมิระดับกลาง</v>
          </cell>
        </row>
        <row r="186">
          <cell r="A186" t="str">
            <v>06</v>
          </cell>
          <cell r="B186" t="str">
            <v>21002</v>
          </cell>
          <cell r="C186" t="str">
            <v>กระทรวงสาธารณสุข สำนักงานปลัดกระทรวงสาธารณสุข</v>
          </cell>
          <cell r="D186" t="str">
            <v>001133600</v>
          </cell>
          <cell r="E186" t="str">
            <v>11336</v>
          </cell>
          <cell r="F186" t="str">
            <v>รพช.ขนอม</v>
          </cell>
          <cell r="G186" t="str">
            <v>โรงพยาบาลชุมชนขนอม</v>
          </cell>
          <cell r="H186" t="str">
            <v>80150103</v>
          </cell>
          <cell r="I186">
            <v>80</v>
          </cell>
          <cell r="J186" t="str">
            <v>จังหวัดนครศรีธรรมราช</v>
          </cell>
          <cell r="K186">
            <v>8015</v>
          </cell>
          <cell r="L186" t="str">
            <v>ขนอม</v>
          </cell>
          <cell r="M186">
            <v>801501</v>
          </cell>
          <cell r="N186" t="str">
            <v>ขนอม</v>
          </cell>
          <cell r="O186" t="str">
            <v>ใต้</v>
          </cell>
          <cell r="P186" t="str">
            <v>07</v>
          </cell>
          <cell r="Q186" t="str">
            <v>โรงพยาบาลชุมชน</v>
          </cell>
          <cell r="R186">
            <v>5</v>
          </cell>
          <cell r="S186">
            <v>30</v>
          </cell>
          <cell r="T186" t="str">
            <v>30</v>
          </cell>
          <cell r="U186" t="str">
            <v>21</v>
          </cell>
          <cell r="V186" t="str">
            <v>2.1 ทุติยภูมิระดับต้น</v>
          </cell>
        </row>
        <row r="187">
          <cell r="A187" t="str">
            <v>06</v>
          </cell>
          <cell r="B187" t="str">
            <v>21002</v>
          </cell>
          <cell r="C187" t="str">
            <v>กระทรวงสาธารณสุข สำนักงานปลัดกระทรวงสาธารณสุข</v>
          </cell>
          <cell r="D187" t="str">
            <v>001133700</v>
          </cell>
          <cell r="E187" t="str">
            <v>11337</v>
          </cell>
          <cell r="F187" t="str">
            <v>รพช.หัวไทร</v>
          </cell>
          <cell r="G187" t="str">
            <v>โรงพยาบาลชุมชนหัวไทร</v>
          </cell>
          <cell r="H187" t="str">
            <v>80160104</v>
          </cell>
          <cell r="I187">
            <v>80</v>
          </cell>
          <cell r="J187" t="str">
            <v>จังหวัดนครศรีธรรมราช</v>
          </cell>
          <cell r="K187">
            <v>8016</v>
          </cell>
          <cell r="L187" t="str">
            <v>หัวไทร</v>
          </cell>
          <cell r="M187">
            <v>801601</v>
          </cell>
          <cell r="N187" t="str">
            <v>หัวไทร</v>
          </cell>
          <cell r="O187" t="str">
            <v>ใต้</v>
          </cell>
          <cell r="P187" t="str">
            <v>07</v>
          </cell>
          <cell r="Q187" t="str">
            <v>โรงพยาบาลชุมชน</v>
          </cell>
          <cell r="R187">
            <v>4</v>
          </cell>
          <cell r="S187">
            <v>59</v>
          </cell>
          <cell r="T187" t="str">
            <v>30</v>
          </cell>
          <cell r="U187" t="str">
            <v>21</v>
          </cell>
          <cell r="V187" t="str">
            <v>2.1 ทุติยภูมิระดับต้น</v>
          </cell>
        </row>
        <row r="188">
          <cell r="A188" t="str">
            <v>06</v>
          </cell>
          <cell r="B188" t="str">
            <v>21002</v>
          </cell>
          <cell r="C188" t="str">
            <v>กระทรวงสาธารณสุข สำนักงานปลัดกระทรวงสาธารณสุข</v>
          </cell>
          <cell r="D188" t="str">
            <v>001133800</v>
          </cell>
          <cell r="E188" t="str">
            <v>11338</v>
          </cell>
          <cell r="F188" t="str">
            <v>รพช.บางขัน</v>
          </cell>
          <cell r="G188" t="str">
            <v>โรงพยาบาลชุมชนบางขัน</v>
          </cell>
          <cell r="H188" t="str">
            <v>80170201</v>
          </cell>
          <cell r="I188">
            <v>80</v>
          </cell>
          <cell r="J188" t="str">
            <v>จังหวัดนครศรีธรรมราช</v>
          </cell>
          <cell r="K188">
            <v>8017</v>
          </cell>
          <cell r="L188" t="str">
            <v>บางขัน</v>
          </cell>
          <cell r="M188">
            <v>801702</v>
          </cell>
          <cell r="N188" t="str">
            <v>บ้านลำนาว</v>
          </cell>
          <cell r="O188" t="str">
            <v>ใต้</v>
          </cell>
          <cell r="P188" t="str">
            <v>07</v>
          </cell>
          <cell r="Q188" t="str">
            <v>โรงพยาบาลชุมชน</v>
          </cell>
          <cell r="R188">
            <v>5</v>
          </cell>
          <cell r="S188">
            <v>30</v>
          </cell>
          <cell r="T188" t="str">
            <v>30</v>
          </cell>
          <cell r="U188" t="str">
            <v>21</v>
          </cell>
          <cell r="V188" t="str">
            <v>2.1 ทุติยภูมิระดับต้น</v>
          </cell>
        </row>
        <row r="189">
          <cell r="A189" t="str">
            <v>06</v>
          </cell>
          <cell r="B189" t="str">
            <v>21002</v>
          </cell>
          <cell r="C189" t="str">
            <v>กระทรวงสาธารณสุข สำนักงานปลัดกระทรวงสาธารณสุข</v>
          </cell>
          <cell r="D189" t="str">
            <v>001133900</v>
          </cell>
          <cell r="E189" t="str">
            <v>11339</v>
          </cell>
          <cell r="F189" t="str">
            <v>รพช.ถ้ำพรรณรา</v>
          </cell>
          <cell r="G189" t="str">
            <v>โรงพยาบาลชุมชนถ้ำพรรณรา</v>
          </cell>
          <cell r="H189" t="str">
            <v>80180102</v>
          </cell>
          <cell r="I189">
            <v>80</v>
          </cell>
          <cell r="J189" t="str">
            <v>จังหวัดนครศรีธรรมราช</v>
          </cell>
          <cell r="K189">
            <v>8018</v>
          </cell>
          <cell r="L189" t="str">
            <v>ถ้ำพรรณรา</v>
          </cell>
          <cell r="M189">
            <v>801801</v>
          </cell>
          <cell r="N189" t="str">
            <v>ถ้ำพรรณรา</v>
          </cell>
          <cell r="O189" t="str">
            <v>ใต้</v>
          </cell>
          <cell r="P189" t="str">
            <v>07</v>
          </cell>
          <cell r="Q189" t="str">
            <v>โรงพยาบาลชุมชน</v>
          </cell>
          <cell r="R189">
            <v>5</v>
          </cell>
          <cell r="S189">
            <v>17</v>
          </cell>
          <cell r="T189" t="str">
            <v>10</v>
          </cell>
          <cell r="U189" t="str">
            <v>21</v>
          </cell>
          <cell r="V189" t="str">
            <v>2.1 ทุติยภูมิระดับต้น</v>
          </cell>
        </row>
        <row r="190">
          <cell r="A190" t="str">
            <v>06</v>
          </cell>
          <cell r="B190" t="str">
            <v>21002</v>
          </cell>
          <cell r="C190" t="str">
            <v>กระทรวงสาธารณสุข สำนักงานปลัดกระทรวงสาธารณสุข</v>
          </cell>
          <cell r="D190" t="str">
            <v>001166000</v>
          </cell>
          <cell r="E190" t="str">
            <v>11660</v>
          </cell>
          <cell r="F190" t="str">
            <v>รพช.จุฬาภรณ์</v>
          </cell>
          <cell r="G190" t="str">
            <v>โรงพยาบาลชุมชนจุฬาภรณ์</v>
          </cell>
          <cell r="H190" t="str">
            <v>80190604</v>
          </cell>
          <cell r="I190">
            <v>80</v>
          </cell>
          <cell r="J190" t="str">
            <v>จังหวัดนครศรีธรรมราช</v>
          </cell>
          <cell r="K190">
            <v>8019</v>
          </cell>
          <cell r="L190" t="str">
            <v>จุฬาภรณ์</v>
          </cell>
          <cell r="M190">
            <v>801906</v>
          </cell>
          <cell r="N190" t="str">
            <v>สามตำบล</v>
          </cell>
          <cell r="O190" t="str">
            <v>ใต้</v>
          </cell>
          <cell r="P190" t="str">
            <v>07</v>
          </cell>
          <cell r="Q190" t="str">
            <v>โรงพยาบาลชุมชน</v>
          </cell>
          <cell r="R190">
            <v>5</v>
          </cell>
          <cell r="S190">
            <v>30</v>
          </cell>
          <cell r="T190" t="str">
            <v>30</v>
          </cell>
          <cell r="U190" t="str">
            <v>21</v>
          </cell>
          <cell r="V190" t="str">
            <v>2.1 ทุติยภูมิระดับต้น</v>
          </cell>
        </row>
        <row r="191">
          <cell r="A191" t="str">
            <v>06</v>
          </cell>
          <cell r="B191" t="str">
            <v>21002</v>
          </cell>
          <cell r="C191" t="str">
            <v>กระทรวงสาธารณสุข สำนักงานปลัดกระทรวงสาธารณสุข</v>
          </cell>
          <cell r="D191" t="str">
            <v>001068100</v>
          </cell>
          <cell r="E191" t="str">
            <v>10681</v>
          </cell>
          <cell r="F191" t="str">
            <v>รพศ.สุราษฎร์ธานี</v>
          </cell>
          <cell r="G191" t="str">
            <v>โรงพยาบาลศูนย์สุราษฎร์ธานี</v>
          </cell>
          <cell r="H191" t="str">
            <v>84010202</v>
          </cell>
          <cell r="I191">
            <v>84</v>
          </cell>
          <cell r="J191" t="str">
            <v>จังหวัดสุราษฎร์ธานี</v>
          </cell>
          <cell r="K191">
            <v>8401</v>
          </cell>
          <cell r="L191" t="str">
            <v>เมืองสุราษฎร์ธานี</v>
          </cell>
          <cell r="M191">
            <v>840102</v>
          </cell>
          <cell r="N191" t="str">
            <v>มะขามเตี้ย</v>
          </cell>
          <cell r="O191" t="str">
            <v>ใต้</v>
          </cell>
          <cell r="P191" t="str">
            <v>05</v>
          </cell>
          <cell r="Q191" t="str">
            <v>โรงพยาบาลศูนย์</v>
          </cell>
          <cell r="R191">
            <v>1</v>
          </cell>
          <cell r="S191">
            <v>760</v>
          </cell>
          <cell r="T191" t="str">
            <v>660</v>
          </cell>
          <cell r="U191" t="str">
            <v>31</v>
          </cell>
          <cell r="V191" t="str">
            <v>3.1 ตติยภูมิ</v>
          </cell>
        </row>
        <row r="192">
          <cell r="A192" t="str">
            <v>06</v>
          </cell>
          <cell r="B192" t="str">
            <v>21002</v>
          </cell>
          <cell r="C192" t="str">
            <v>กระทรวงสาธารณสุข สำนักงานปลัดกระทรวงสาธารณสุข</v>
          </cell>
          <cell r="D192" t="str">
            <v>001074200</v>
          </cell>
          <cell r="E192" t="str">
            <v>10742</v>
          </cell>
          <cell r="F192" t="str">
            <v>รพท.เกาะสมุย</v>
          </cell>
          <cell r="G192" t="str">
            <v>โรงพยาบาลทั่วไปเกาะสมุย</v>
          </cell>
          <cell r="H192" t="str">
            <v>84040101</v>
          </cell>
          <cell r="I192">
            <v>84</v>
          </cell>
          <cell r="J192" t="str">
            <v>จังหวัดสุราษฎร์ธานี</v>
          </cell>
          <cell r="K192">
            <v>8404</v>
          </cell>
          <cell r="L192" t="str">
            <v>เกาะสมุย</v>
          </cell>
          <cell r="M192">
            <v>840401</v>
          </cell>
          <cell r="N192" t="str">
            <v>อ่างทอง</v>
          </cell>
          <cell r="O192" t="str">
            <v>ใต้</v>
          </cell>
          <cell r="P192" t="str">
            <v>06</v>
          </cell>
          <cell r="Q192" t="str">
            <v>โรงพยาบาลทั่วไป</v>
          </cell>
          <cell r="R192">
            <v>3</v>
          </cell>
          <cell r="S192">
            <v>90</v>
          </cell>
          <cell r="T192" t="str">
            <v>120</v>
          </cell>
          <cell r="U192" t="str">
            <v>23</v>
          </cell>
          <cell r="V192" t="str">
            <v>2.3 ทุติยภูมิระดับสูง</v>
          </cell>
        </row>
        <row r="193">
          <cell r="A193" t="str">
            <v>06</v>
          </cell>
          <cell r="B193" t="str">
            <v>21002</v>
          </cell>
          <cell r="C193" t="str">
            <v>กระทรวงสาธารณสุข สำนักงานปลัดกระทรวงสาธารณสุข</v>
          </cell>
          <cell r="D193" t="str">
            <v>001135700</v>
          </cell>
          <cell r="E193" t="str">
            <v>11357</v>
          </cell>
          <cell r="F193" t="str">
            <v>รพช.กาญจนดิษฐ์</v>
          </cell>
          <cell r="G193" t="str">
            <v>โรงพยาบาลชุมชนกาญจนดิษฐ์</v>
          </cell>
          <cell r="H193" t="str">
            <v>84020709</v>
          </cell>
          <cell r="I193">
            <v>84</v>
          </cell>
          <cell r="J193" t="str">
            <v>จังหวัดสุราษฎร์ธานี</v>
          </cell>
          <cell r="K193">
            <v>8402</v>
          </cell>
          <cell r="L193" t="str">
            <v>กาญจนดิษฐ์</v>
          </cell>
          <cell r="M193">
            <v>840207</v>
          </cell>
          <cell r="N193" t="str">
            <v>พลายวาส</v>
          </cell>
          <cell r="O193" t="str">
            <v>ใต้</v>
          </cell>
          <cell r="P193" t="str">
            <v>07</v>
          </cell>
          <cell r="Q193" t="str">
            <v>โรงพยาบาลชุมชน</v>
          </cell>
          <cell r="R193">
            <v>4</v>
          </cell>
          <cell r="S193">
            <v>60</v>
          </cell>
          <cell r="T193" t="str">
            <v>60</v>
          </cell>
          <cell r="U193" t="str">
            <v>22</v>
          </cell>
          <cell r="V193" t="str">
            <v>2.2 ทุติยภูมิระดับกลาง</v>
          </cell>
        </row>
        <row r="194">
          <cell r="A194" t="str">
            <v>06</v>
          </cell>
          <cell r="B194" t="str">
            <v>21002</v>
          </cell>
          <cell r="C194" t="str">
            <v>กระทรวงสาธารณสุข สำนักงานปลัดกระทรวงสาธารณสุข</v>
          </cell>
          <cell r="D194" t="str">
            <v>001135800</v>
          </cell>
          <cell r="E194" t="str">
            <v>11358</v>
          </cell>
          <cell r="F194" t="str">
            <v>รพช.ดอนสัก</v>
          </cell>
          <cell r="G194" t="str">
            <v>โรงพยาบาลชุมชนดอนสัก</v>
          </cell>
          <cell r="H194" t="str">
            <v>84030105</v>
          </cell>
          <cell r="I194">
            <v>84</v>
          </cell>
          <cell r="J194" t="str">
            <v>จังหวัดสุราษฎร์ธานี</v>
          </cell>
          <cell r="K194">
            <v>8403</v>
          </cell>
          <cell r="L194" t="str">
            <v>ดอนสัก</v>
          </cell>
          <cell r="M194">
            <v>840301</v>
          </cell>
          <cell r="N194" t="str">
            <v>ดอนสัก</v>
          </cell>
          <cell r="O194" t="str">
            <v>ใต้</v>
          </cell>
          <cell r="P194" t="str">
            <v>07</v>
          </cell>
          <cell r="Q194" t="str">
            <v>โรงพยาบาลชุมชน</v>
          </cell>
          <cell r="R194">
            <v>4</v>
          </cell>
          <cell r="S194">
            <v>39</v>
          </cell>
          <cell r="T194" t="str">
            <v>30</v>
          </cell>
          <cell r="U194" t="str">
            <v>21</v>
          </cell>
          <cell r="V194" t="str">
            <v>2.1 ทุติยภูมิระดับต้น</v>
          </cell>
        </row>
        <row r="195">
          <cell r="A195" t="str">
            <v>06</v>
          </cell>
          <cell r="B195" t="str">
            <v>21002</v>
          </cell>
          <cell r="C195" t="str">
            <v>กระทรวงสาธารณสุข สำนักงานปลัดกระทรวงสาธารณสุข</v>
          </cell>
          <cell r="D195" t="str">
            <v>001135900</v>
          </cell>
          <cell r="E195" t="str">
            <v>11359</v>
          </cell>
          <cell r="F195" t="str">
            <v>รพช.เกาะพงัน</v>
          </cell>
          <cell r="G195" t="str">
            <v>โรงพยาบาลชุมชนเกาะพงัน</v>
          </cell>
          <cell r="H195" t="str">
            <v>84050104</v>
          </cell>
          <cell r="I195">
            <v>84</v>
          </cell>
          <cell r="J195" t="str">
            <v>จังหวัดสุราษฎร์ธานี</v>
          </cell>
          <cell r="K195">
            <v>8405</v>
          </cell>
          <cell r="L195" t="str">
            <v>เกาะพะงัน</v>
          </cell>
          <cell r="M195">
            <v>840501</v>
          </cell>
          <cell r="N195" t="str">
            <v>เกาะพะงัน</v>
          </cell>
          <cell r="O195" t="str">
            <v>ใต้</v>
          </cell>
          <cell r="P195" t="str">
            <v>07</v>
          </cell>
          <cell r="Q195" t="str">
            <v>โรงพยาบาลชุมชน</v>
          </cell>
          <cell r="R195">
            <v>5</v>
          </cell>
          <cell r="S195">
            <v>30</v>
          </cell>
          <cell r="T195" t="str">
            <v>30</v>
          </cell>
          <cell r="U195" t="str">
            <v>21</v>
          </cell>
          <cell r="V195" t="str">
            <v>2.1 ทุติยภูมิระดับต้น</v>
          </cell>
        </row>
        <row r="196">
          <cell r="A196" t="str">
            <v>06</v>
          </cell>
          <cell r="B196" t="str">
            <v>21002</v>
          </cell>
          <cell r="C196" t="str">
            <v>กระทรวงสาธารณสุข สำนักงานปลัดกระทรวงสาธารณสุข</v>
          </cell>
          <cell r="D196" t="str">
            <v>001136000</v>
          </cell>
          <cell r="E196" t="str">
            <v>11360</v>
          </cell>
          <cell r="F196" t="str">
            <v>รพช.ไชยา</v>
          </cell>
          <cell r="G196" t="str">
            <v>โรงพยาบาลชุมชนไชยา</v>
          </cell>
          <cell r="H196" t="str">
            <v>84060101</v>
          </cell>
          <cell r="I196">
            <v>84</v>
          </cell>
          <cell r="J196" t="str">
            <v>จังหวัดสุราษฎร์ธานี</v>
          </cell>
          <cell r="K196">
            <v>8406</v>
          </cell>
          <cell r="L196" t="str">
            <v>ไชยา</v>
          </cell>
          <cell r="M196">
            <v>840601</v>
          </cell>
          <cell r="N196" t="str">
            <v>ตลาดไชยา</v>
          </cell>
          <cell r="O196" t="str">
            <v>ใต้</v>
          </cell>
          <cell r="P196" t="str">
            <v>07</v>
          </cell>
          <cell r="Q196" t="str">
            <v>โรงพยาบาลชุมชน</v>
          </cell>
          <cell r="R196">
            <v>4</v>
          </cell>
          <cell r="S196">
            <v>60</v>
          </cell>
          <cell r="T196" t="str">
            <v>30</v>
          </cell>
          <cell r="U196" t="str">
            <v>21</v>
          </cell>
          <cell r="V196" t="str">
            <v>2.1 ทุติยภูมิระดับต้น</v>
          </cell>
        </row>
        <row r="197">
          <cell r="A197" t="str">
            <v>06</v>
          </cell>
          <cell r="B197" t="str">
            <v>21002</v>
          </cell>
          <cell r="C197" t="str">
            <v>กระทรวงสาธารณสุข สำนักงานปลัดกระทรวงสาธารณสุข</v>
          </cell>
          <cell r="D197" t="str">
            <v>001136100</v>
          </cell>
          <cell r="E197" t="str">
            <v>11361</v>
          </cell>
          <cell r="F197" t="str">
            <v>รพช.ท่าชนะ</v>
          </cell>
          <cell r="G197" t="str">
            <v>โรงพยาบาลชุมชนท่าชนะ</v>
          </cell>
          <cell r="H197" t="str">
            <v>84070110</v>
          </cell>
          <cell r="I197">
            <v>84</v>
          </cell>
          <cell r="J197" t="str">
            <v>จังหวัดสุราษฎร์ธานี</v>
          </cell>
          <cell r="K197">
            <v>8407</v>
          </cell>
          <cell r="L197" t="str">
            <v>ท่าชนะ</v>
          </cell>
          <cell r="M197">
            <v>840701</v>
          </cell>
          <cell r="N197" t="str">
            <v>ท่าชนะ</v>
          </cell>
          <cell r="O197" t="str">
            <v>ใต้</v>
          </cell>
          <cell r="P197" t="str">
            <v>07</v>
          </cell>
          <cell r="Q197" t="str">
            <v>โรงพยาบาลชุมชน</v>
          </cell>
          <cell r="R197">
            <v>5</v>
          </cell>
          <cell r="S197">
            <v>30</v>
          </cell>
          <cell r="T197" t="str">
            <v>30</v>
          </cell>
          <cell r="U197" t="str">
            <v>21</v>
          </cell>
          <cell r="V197" t="str">
            <v>2.1 ทุติยภูมิระดับต้น</v>
          </cell>
        </row>
        <row r="198">
          <cell r="A198" t="str">
            <v>06</v>
          </cell>
          <cell r="B198" t="str">
            <v>21002</v>
          </cell>
          <cell r="C198" t="str">
            <v>กระทรวงสาธารณสุข สำนักงานปลัดกระทรวงสาธารณสุข</v>
          </cell>
          <cell r="D198" t="str">
            <v>001136200</v>
          </cell>
          <cell r="E198" t="str">
            <v>11362</v>
          </cell>
          <cell r="F198" t="str">
            <v>รพช.คีรีรัฐนิคม</v>
          </cell>
          <cell r="G198" t="str">
            <v>โรงพยาบาลชุมชนคีรีรัฐนิคม</v>
          </cell>
          <cell r="H198" t="str">
            <v>84080807</v>
          </cell>
          <cell r="I198">
            <v>84</v>
          </cell>
          <cell r="J198" t="str">
            <v>จังหวัดสุราษฎร์ธานี</v>
          </cell>
          <cell r="K198">
            <v>8408</v>
          </cell>
          <cell r="L198" t="str">
            <v>คีรีรัฐนิคม</v>
          </cell>
          <cell r="M198">
            <v>840808</v>
          </cell>
          <cell r="N198" t="str">
            <v>ย่านยาว</v>
          </cell>
          <cell r="O198" t="str">
            <v>ใต้</v>
          </cell>
          <cell r="P198" t="str">
            <v>07</v>
          </cell>
          <cell r="Q198" t="str">
            <v>โรงพยาบาลชุมชน</v>
          </cell>
          <cell r="R198">
            <v>5</v>
          </cell>
          <cell r="S198">
            <v>30</v>
          </cell>
          <cell r="T198" t="str">
            <v>30</v>
          </cell>
          <cell r="U198" t="str">
            <v>21</v>
          </cell>
          <cell r="V198" t="str">
            <v>2.1 ทุติยภูมิระดับต้น</v>
          </cell>
        </row>
        <row r="199">
          <cell r="A199" t="str">
            <v>06</v>
          </cell>
          <cell r="B199" t="str">
            <v>21002</v>
          </cell>
          <cell r="C199" t="str">
            <v>กระทรวงสาธารณสุข สำนักงานปลัดกระทรวงสาธารณสุข</v>
          </cell>
          <cell r="D199" t="str">
            <v>001136300</v>
          </cell>
          <cell r="E199" t="str">
            <v>11363</v>
          </cell>
          <cell r="F199" t="str">
            <v>รพช.บ้านตาขุน</v>
          </cell>
          <cell r="G199" t="str">
            <v>โรงพยาบาลชุมชนบ้านตาขุน</v>
          </cell>
          <cell r="H199" t="str">
            <v>84090103</v>
          </cell>
          <cell r="I199">
            <v>84</v>
          </cell>
          <cell r="J199" t="str">
            <v>จังหวัดสุราษฎร์ธานี</v>
          </cell>
          <cell r="K199">
            <v>8409</v>
          </cell>
          <cell r="L199" t="str">
            <v>บ้านตาขุน</v>
          </cell>
          <cell r="M199">
            <v>840901</v>
          </cell>
          <cell r="N199" t="str">
            <v>เขาวง</v>
          </cell>
          <cell r="O199" t="str">
            <v>ใต้</v>
          </cell>
          <cell r="P199" t="str">
            <v>07</v>
          </cell>
          <cell r="Q199" t="str">
            <v>โรงพยาบาลชุมชน</v>
          </cell>
          <cell r="R199">
            <v>5</v>
          </cell>
          <cell r="S199">
            <v>10</v>
          </cell>
          <cell r="T199" t="str">
            <v>10</v>
          </cell>
          <cell r="U199" t="str">
            <v>21</v>
          </cell>
          <cell r="V199" t="str">
            <v>2.1 ทุติยภูมิระดับต้น</v>
          </cell>
        </row>
        <row r="200">
          <cell r="A200" t="str">
            <v>06</v>
          </cell>
          <cell r="B200" t="str">
            <v>21002</v>
          </cell>
          <cell r="C200" t="str">
            <v>กระทรวงสาธารณสุข สำนักงานปลัดกระทรวงสาธารณสุข</v>
          </cell>
          <cell r="D200" t="str">
            <v>001136400</v>
          </cell>
          <cell r="E200" t="str">
            <v>11364</v>
          </cell>
          <cell r="F200" t="str">
            <v>รพช.พนม</v>
          </cell>
          <cell r="G200" t="str">
            <v>โรงพยาบาลชุมชนพนม</v>
          </cell>
          <cell r="H200" t="str">
            <v>84100503</v>
          </cell>
          <cell r="I200">
            <v>84</v>
          </cell>
          <cell r="J200" t="str">
            <v>จังหวัดสุราษฎร์ธานี</v>
          </cell>
          <cell r="K200">
            <v>8410</v>
          </cell>
          <cell r="L200" t="str">
            <v>พนม</v>
          </cell>
          <cell r="M200">
            <v>841005</v>
          </cell>
          <cell r="N200" t="str">
            <v>พังกาญจน์</v>
          </cell>
          <cell r="O200" t="str">
            <v>ใต้</v>
          </cell>
          <cell r="P200" t="str">
            <v>07</v>
          </cell>
          <cell r="Q200" t="str">
            <v>โรงพยาบาลชุมชน</v>
          </cell>
          <cell r="R200">
            <v>5</v>
          </cell>
          <cell r="S200">
            <v>30</v>
          </cell>
          <cell r="T200" t="str">
            <v>30</v>
          </cell>
          <cell r="U200" t="str">
            <v>21</v>
          </cell>
          <cell r="V200" t="str">
            <v>2.1 ทุติยภูมิระดับต้น</v>
          </cell>
        </row>
        <row r="201">
          <cell r="A201" t="str">
            <v>06</v>
          </cell>
          <cell r="B201" t="str">
            <v>21002</v>
          </cell>
          <cell r="C201" t="str">
            <v>กระทรวงสาธารณสุข สำนักงานปลัดกระทรวงสาธารณสุข</v>
          </cell>
          <cell r="D201" t="str">
            <v>001136500</v>
          </cell>
          <cell r="E201" t="str">
            <v>11365</v>
          </cell>
          <cell r="F201" t="str">
            <v>รพช.ท่าฉาง</v>
          </cell>
          <cell r="G201" t="str">
            <v>โรงพยาบาลชุมชนท่าฉาง</v>
          </cell>
          <cell r="H201" t="str">
            <v>84110101</v>
          </cell>
          <cell r="I201">
            <v>84</v>
          </cell>
          <cell r="J201" t="str">
            <v>จังหวัดสุราษฎร์ธานี</v>
          </cell>
          <cell r="K201">
            <v>8411</v>
          </cell>
          <cell r="L201" t="str">
            <v>ท่าฉาง</v>
          </cell>
          <cell r="M201">
            <v>841101</v>
          </cell>
          <cell r="N201" t="str">
            <v>ท่าฉาง</v>
          </cell>
          <cell r="O201" t="str">
            <v>ใต้</v>
          </cell>
          <cell r="P201" t="str">
            <v>07</v>
          </cell>
          <cell r="Q201" t="str">
            <v>โรงพยาบาลชุมชน</v>
          </cell>
          <cell r="R201">
            <v>5</v>
          </cell>
          <cell r="S201">
            <v>30</v>
          </cell>
          <cell r="T201" t="str">
            <v>30</v>
          </cell>
          <cell r="U201" t="str">
            <v>21</v>
          </cell>
          <cell r="V201" t="str">
            <v>2.1 ทุติยภูมิระดับต้น</v>
          </cell>
        </row>
        <row r="202">
          <cell r="A202" t="str">
            <v>06</v>
          </cell>
          <cell r="B202" t="str">
            <v>21002</v>
          </cell>
          <cell r="C202" t="str">
            <v>กระทรวงสาธารณสุข สำนักงานปลัดกระทรวงสาธารณสุข</v>
          </cell>
          <cell r="D202" t="str">
            <v>001136600</v>
          </cell>
          <cell r="E202" t="str">
            <v>11366</v>
          </cell>
          <cell r="F202" t="str">
            <v>รพช.บ้านนาสาร</v>
          </cell>
          <cell r="G202" t="str">
            <v>โรงพยาบาลชุมชนบ้านนาสาร</v>
          </cell>
          <cell r="H202" t="str">
            <v>84120100</v>
          </cell>
          <cell r="I202">
            <v>84</v>
          </cell>
          <cell r="J202" t="str">
            <v>จังหวัดสุราษฎร์ธานี</v>
          </cell>
          <cell r="K202">
            <v>8412</v>
          </cell>
          <cell r="L202" t="str">
            <v>บ้านนาสาร</v>
          </cell>
          <cell r="M202">
            <v>841201</v>
          </cell>
          <cell r="N202" t="str">
            <v>นาสาร</v>
          </cell>
          <cell r="O202" t="str">
            <v>ใต้</v>
          </cell>
          <cell r="P202" t="str">
            <v>07</v>
          </cell>
          <cell r="Q202" t="str">
            <v>โรงพยาบาลชุมชน</v>
          </cell>
          <cell r="R202">
            <v>4</v>
          </cell>
          <cell r="S202">
            <v>60</v>
          </cell>
          <cell r="T202" t="str">
            <v>60</v>
          </cell>
          <cell r="U202" t="str">
            <v>22</v>
          </cell>
          <cell r="V202" t="str">
            <v>2.2 ทุติยภูมิระดับกลาง</v>
          </cell>
        </row>
        <row r="203">
          <cell r="A203" t="str">
            <v>06</v>
          </cell>
          <cell r="B203" t="str">
            <v>21002</v>
          </cell>
          <cell r="C203" t="str">
            <v>กระทรวงสาธารณสุข สำนักงานปลัดกระทรวงสาธารณสุข</v>
          </cell>
          <cell r="D203" t="str">
            <v>001136700</v>
          </cell>
          <cell r="E203" t="str">
            <v>11367</v>
          </cell>
          <cell r="F203" t="str">
            <v>รพช.บ้านนาเดิม</v>
          </cell>
          <cell r="G203" t="str">
            <v>โรงพยาบาลชุมชนบ้านนาเดิม</v>
          </cell>
          <cell r="H203" t="str">
            <v>84130102</v>
          </cell>
          <cell r="I203">
            <v>84</v>
          </cell>
          <cell r="J203" t="str">
            <v>จังหวัดสุราษฎร์ธานี</v>
          </cell>
          <cell r="K203">
            <v>8413</v>
          </cell>
          <cell r="L203" t="str">
            <v>บ้านนาเดิม</v>
          </cell>
          <cell r="M203">
            <v>841301</v>
          </cell>
          <cell r="N203" t="str">
            <v>บ้านนา</v>
          </cell>
          <cell r="O203" t="str">
            <v>ใต้</v>
          </cell>
          <cell r="P203" t="str">
            <v>07</v>
          </cell>
          <cell r="Q203" t="str">
            <v>โรงพยาบาลชุมชน</v>
          </cell>
          <cell r="R203">
            <v>5</v>
          </cell>
          <cell r="S203">
            <v>30</v>
          </cell>
          <cell r="T203" t="str">
            <v>30</v>
          </cell>
          <cell r="U203" t="str">
            <v>21</v>
          </cell>
          <cell r="V203" t="str">
            <v>2.1 ทุติยภูมิระดับต้น</v>
          </cell>
        </row>
        <row r="204">
          <cell r="A204" t="str">
            <v>06</v>
          </cell>
          <cell r="B204" t="str">
            <v>21002</v>
          </cell>
          <cell r="C204" t="str">
            <v>กระทรวงสาธารณสุข สำนักงานปลัดกระทรวงสาธารณสุข</v>
          </cell>
          <cell r="D204" t="str">
            <v>001136800</v>
          </cell>
          <cell r="E204" t="str">
            <v>11368</v>
          </cell>
          <cell r="F204" t="str">
            <v>รพช.เคียนซา</v>
          </cell>
          <cell r="G204" t="str">
            <v>โรงพยาบาลชุมชนเคียนซา</v>
          </cell>
          <cell r="H204" t="str">
            <v>84140102</v>
          </cell>
          <cell r="I204">
            <v>84</v>
          </cell>
          <cell r="J204" t="str">
            <v>จังหวัดสุราษฎร์ธานี</v>
          </cell>
          <cell r="K204">
            <v>8414</v>
          </cell>
          <cell r="L204" t="str">
            <v>เคียนซา</v>
          </cell>
          <cell r="M204">
            <v>841401</v>
          </cell>
          <cell r="N204" t="str">
            <v>เคียนซา</v>
          </cell>
          <cell r="O204" t="str">
            <v>ใต้</v>
          </cell>
          <cell r="P204" t="str">
            <v>07</v>
          </cell>
          <cell r="Q204" t="str">
            <v>โรงพยาบาลชุมชน</v>
          </cell>
          <cell r="R204">
            <v>5</v>
          </cell>
          <cell r="S204">
            <v>30</v>
          </cell>
          <cell r="T204" t="str">
            <v>30</v>
          </cell>
          <cell r="U204" t="str">
            <v>21</v>
          </cell>
          <cell r="V204" t="str">
            <v>2.1 ทุติยภูมิระดับต้น</v>
          </cell>
        </row>
        <row r="205">
          <cell r="A205" t="str">
            <v>06</v>
          </cell>
          <cell r="B205" t="str">
            <v>21002</v>
          </cell>
          <cell r="C205" t="str">
            <v>กระทรวงสาธารณสุข สำนักงานปลัดกระทรวงสาธารณสุข</v>
          </cell>
          <cell r="D205" t="str">
            <v>001136900</v>
          </cell>
          <cell r="E205" t="str">
            <v>11369</v>
          </cell>
          <cell r="F205" t="str">
            <v>รพช.พระแสง</v>
          </cell>
          <cell r="G205" t="str">
            <v>โรงพยาบาลชุมชนพระแสง</v>
          </cell>
          <cell r="H205" t="str">
            <v>84160101</v>
          </cell>
          <cell r="I205">
            <v>84</v>
          </cell>
          <cell r="J205" t="str">
            <v>จังหวัดสุราษฎร์ธานี</v>
          </cell>
          <cell r="K205">
            <v>8416</v>
          </cell>
          <cell r="L205" t="str">
            <v>พระแสง</v>
          </cell>
          <cell r="M205">
            <v>841601</v>
          </cell>
          <cell r="N205" t="str">
            <v>อิปัน</v>
          </cell>
          <cell r="O205" t="str">
            <v>ใต้</v>
          </cell>
          <cell r="P205" t="str">
            <v>07</v>
          </cell>
          <cell r="Q205" t="str">
            <v>โรงพยาบาลชุมชน</v>
          </cell>
          <cell r="R205">
            <v>5</v>
          </cell>
          <cell r="S205">
            <v>30</v>
          </cell>
          <cell r="T205" t="str">
            <v>30</v>
          </cell>
          <cell r="U205" t="str">
            <v>21</v>
          </cell>
          <cell r="V205" t="str">
            <v>2.1 ทุติยภูมิระดับต้น</v>
          </cell>
        </row>
        <row r="206">
          <cell r="A206" t="str">
            <v>06</v>
          </cell>
          <cell r="B206" t="str">
            <v>21002</v>
          </cell>
          <cell r="C206" t="str">
            <v>กระทรวงสาธารณสุข สำนักงานปลัดกระทรวงสาธารณสุข</v>
          </cell>
          <cell r="D206" t="str">
            <v>001137000</v>
          </cell>
          <cell r="E206" t="str">
            <v>11370</v>
          </cell>
          <cell r="F206" t="str">
            <v>รพช.พุนพิน</v>
          </cell>
          <cell r="G206" t="str">
            <v>โรงพยาบาลชุมชนพุนพิน</v>
          </cell>
          <cell r="H206" t="str">
            <v>84170103</v>
          </cell>
          <cell r="I206">
            <v>84</v>
          </cell>
          <cell r="J206" t="str">
            <v>จังหวัดสุราษฎร์ธานี</v>
          </cell>
          <cell r="K206">
            <v>8417</v>
          </cell>
          <cell r="L206" t="str">
            <v>พุนพิน</v>
          </cell>
          <cell r="M206">
            <v>841701</v>
          </cell>
          <cell r="N206" t="str">
            <v>ท่าข้าม</v>
          </cell>
          <cell r="O206" t="str">
            <v>ใต้</v>
          </cell>
          <cell r="P206" t="str">
            <v>07</v>
          </cell>
          <cell r="Q206" t="str">
            <v>โรงพยาบาลชุมชน</v>
          </cell>
          <cell r="R206">
            <v>4</v>
          </cell>
          <cell r="S206">
            <v>74</v>
          </cell>
          <cell r="T206" t="str">
            <v>60</v>
          </cell>
          <cell r="U206" t="str">
            <v>21</v>
          </cell>
          <cell r="V206" t="str">
            <v>2.1 ทุติยภูมิระดับต้น</v>
          </cell>
        </row>
        <row r="207">
          <cell r="A207" t="str">
            <v>06</v>
          </cell>
          <cell r="B207" t="str">
            <v>21002</v>
          </cell>
          <cell r="C207" t="str">
            <v>กระทรวงสาธารณสุข สำนักงานปลัดกระทรวงสาธารณสุข</v>
          </cell>
          <cell r="D207" t="str">
            <v>001137100</v>
          </cell>
          <cell r="E207" t="str">
            <v>11371</v>
          </cell>
          <cell r="F207" t="str">
            <v>รพช.ชัยบุรี</v>
          </cell>
          <cell r="G207" t="str">
            <v>โรงพยาบาลชุมชนชัยบุรี</v>
          </cell>
          <cell r="H207" t="str">
            <v>84180103</v>
          </cell>
          <cell r="I207">
            <v>84</v>
          </cell>
          <cell r="J207" t="str">
            <v>จังหวัดสุราษฎร์ธานี</v>
          </cell>
          <cell r="K207">
            <v>8418</v>
          </cell>
          <cell r="L207" t="str">
            <v>ชัยบุรี</v>
          </cell>
          <cell r="M207">
            <v>841801</v>
          </cell>
          <cell r="N207" t="str">
            <v>สองแพรก</v>
          </cell>
          <cell r="O207" t="str">
            <v>ใต้</v>
          </cell>
          <cell r="P207" t="str">
            <v>07</v>
          </cell>
          <cell r="Q207" t="str">
            <v>โรงพยาบาลชุมชน</v>
          </cell>
          <cell r="R207">
            <v>5</v>
          </cell>
          <cell r="S207">
            <v>30</v>
          </cell>
          <cell r="T207" t="str">
            <v>31</v>
          </cell>
          <cell r="U207" t="str">
            <v>21</v>
          </cell>
          <cell r="V207" t="str">
            <v>2.1 ทุติยภูมิระดับต้น</v>
          </cell>
        </row>
        <row r="208">
          <cell r="A208" t="str">
            <v>06</v>
          </cell>
          <cell r="B208" t="str">
            <v>21002</v>
          </cell>
          <cell r="C208" t="str">
            <v>กระทรวงสาธารณสุข สำนักงานปลัดกระทรวงสาธารณสุข</v>
          </cell>
          <cell r="D208" t="str">
            <v>001145900</v>
          </cell>
          <cell r="E208" t="str">
            <v>11459</v>
          </cell>
          <cell r="F208" t="str">
            <v>รพร.เวียงสระ</v>
          </cell>
          <cell r="G208" t="str">
            <v>โรงพยาบาลสมเด็จพระยุพราชเวียงสระ</v>
          </cell>
          <cell r="H208" t="str">
            <v>84150110</v>
          </cell>
          <cell r="I208">
            <v>84</v>
          </cell>
          <cell r="J208" t="str">
            <v>จังหวัดสุราษฎร์ธานี</v>
          </cell>
          <cell r="K208">
            <v>8415</v>
          </cell>
          <cell r="L208" t="str">
            <v>เวียงสระ</v>
          </cell>
          <cell r="M208">
            <v>841501</v>
          </cell>
          <cell r="N208" t="str">
            <v>เวียงสระ</v>
          </cell>
          <cell r="O208" t="str">
            <v>ใต้</v>
          </cell>
          <cell r="P208" t="str">
            <v>07</v>
          </cell>
          <cell r="Q208" t="str">
            <v>โรงพยาบาลชุมชน</v>
          </cell>
          <cell r="R208">
            <v>4</v>
          </cell>
          <cell r="S208">
            <v>60</v>
          </cell>
          <cell r="T208" t="str">
            <v>60</v>
          </cell>
          <cell r="U208" t="str">
            <v>22</v>
          </cell>
          <cell r="V208" t="str">
            <v>2.2 ทุติยภูมิระดับกลาง</v>
          </cell>
        </row>
        <row r="209">
          <cell r="A209" t="str">
            <v>06</v>
          </cell>
          <cell r="B209" t="str">
            <v>21002</v>
          </cell>
          <cell r="C209" t="str">
            <v>กระทรวงสาธารณสุข สำนักงานปลัดกระทรวงสาธารณสุข</v>
          </cell>
          <cell r="D209" t="str">
            <v>001165400</v>
          </cell>
          <cell r="E209" t="str">
            <v>11654</v>
          </cell>
          <cell r="F209" t="str">
            <v>รพช.วิภาวดี</v>
          </cell>
          <cell r="G209" t="str">
            <v>โรงพยาบาลชุมชนวิภาวดี</v>
          </cell>
          <cell r="H209" t="str">
            <v>84190204</v>
          </cell>
          <cell r="I209">
            <v>84</v>
          </cell>
          <cell r="J209" t="str">
            <v>จังหวัดสุราษฎร์ธานี</v>
          </cell>
          <cell r="K209">
            <v>8419</v>
          </cell>
          <cell r="L209" t="str">
            <v>วิภาวดี</v>
          </cell>
          <cell r="M209">
            <v>841902</v>
          </cell>
          <cell r="N209" t="str">
            <v>ตะกุกเหนือ</v>
          </cell>
          <cell r="O209" t="str">
            <v>ใต้</v>
          </cell>
          <cell r="P209" t="str">
            <v>07</v>
          </cell>
          <cell r="Q209" t="str">
            <v>โรงพยาบาลชุมชน</v>
          </cell>
          <cell r="R209">
            <v>5</v>
          </cell>
          <cell r="S209">
            <v>30</v>
          </cell>
          <cell r="T209" t="str">
            <v>30</v>
          </cell>
          <cell r="U209" t="str">
            <v>21</v>
          </cell>
          <cell r="V209" t="str">
            <v>2.1 ทุติยภูมิระดับต้น</v>
          </cell>
        </row>
        <row r="210">
          <cell r="A210" t="str">
            <v>06</v>
          </cell>
          <cell r="B210" t="str">
            <v>21002</v>
          </cell>
          <cell r="C210" t="str">
            <v>กระทรวงสาธารณสุข สำนักงานปลัดกระทรวงสาธารณสุข</v>
          </cell>
          <cell r="D210" t="str">
            <v>001413800</v>
          </cell>
          <cell r="E210" t="str">
            <v>14138</v>
          </cell>
          <cell r="F210" t="str">
            <v>รพช.ท่าโรงช้าง</v>
          </cell>
          <cell r="G210" t="str">
            <v>โรงพยาบาลชุมชนท่าโรงช้าง</v>
          </cell>
          <cell r="H210" t="str">
            <v>84170603</v>
          </cell>
          <cell r="I210">
            <v>84</v>
          </cell>
          <cell r="J210" t="str">
            <v>จังหวัดสุราษฎร์ธานี</v>
          </cell>
          <cell r="K210">
            <v>8417</v>
          </cell>
          <cell r="L210" t="str">
            <v>พุนพิน</v>
          </cell>
          <cell r="M210">
            <v>841706</v>
          </cell>
          <cell r="N210" t="str">
            <v>ท่าโรงช้าง</v>
          </cell>
          <cell r="O210" t="str">
            <v>ใต้</v>
          </cell>
          <cell r="P210" t="str">
            <v>07</v>
          </cell>
          <cell r="Q210" t="str">
            <v>โรงพยาบาลชุมชน</v>
          </cell>
          <cell r="R210">
            <v>4</v>
          </cell>
          <cell r="S210">
            <v>70</v>
          </cell>
          <cell r="T210" t="str">
            <v>30</v>
          </cell>
          <cell r="U210" t="str">
            <v>22</v>
          </cell>
          <cell r="V210" t="str">
            <v>2.2 ทุติยภูมิระดับกลาง</v>
          </cell>
        </row>
        <row r="211">
          <cell r="A211" t="str">
            <v>06</v>
          </cell>
          <cell r="B211" t="str">
            <v>21002</v>
          </cell>
          <cell r="C211" t="str">
            <v>กระทรวงสาธารณสุข สำนักงานปลัดกระทรวงสาธารณสุข</v>
          </cell>
          <cell r="D211" t="str">
            <v>001074400</v>
          </cell>
          <cell r="E211" t="str">
            <v>10744</v>
          </cell>
          <cell r="F211" t="str">
            <v>รพท.ชุมพรเขตรอุดมศักดิ์</v>
          </cell>
          <cell r="G211" t="str">
            <v>โรงพยาบาลทั่วไปชุมพรเขตรอุดมศักดิ์</v>
          </cell>
          <cell r="H211" t="str">
            <v>86010100</v>
          </cell>
          <cell r="I211">
            <v>86</v>
          </cell>
          <cell r="J211" t="str">
            <v>จังหวัดชุมพร</v>
          </cell>
          <cell r="K211">
            <v>8601</v>
          </cell>
          <cell r="L211" t="str">
            <v>เมืองชุมพร</v>
          </cell>
          <cell r="M211">
            <v>860101</v>
          </cell>
          <cell r="N211" t="str">
            <v>ท่าตะเภา</v>
          </cell>
          <cell r="O211" t="str">
            <v>ใต้</v>
          </cell>
          <cell r="P211" t="str">
            <v>06</v>
          </cell>
          <cell r="Q211" t="str">
            <v>โรงพยาบาลทั่วไป</v>
          </cell>
          <cell r="R211">
            <v>2</v>
          </cell>
          <cell r="S211">
            <v>509</v>
          </cell>
          <cell r="T211" t="str">
            <v>509</v>
          </cell>
          <cell r="U211" t="str">
            <v>31</v>
          </cell>
          <cell r="V211" t="str">
            <v>3.1 ตติยภูมิ</v>
          </cell>
        </row>
        <row r="212">
          <cell r="A212" t="str">
            <v>06</v>
          </cell>
          <cell r="B212" t="str">
            <v>21002</v>
          </cell>
          <cell r="C212" t="str">
            <v>กระทรวงสาธารณสุข สำนักงานปลัดกระทรวงสาธารณสุข</v>
          </cell>
          <cell r="D212" t="str">
            <v>001137500</v>
          </cell>
          <cell r="E212" t="str">
            <v>11375</v>
          </cell>
          <cell r="F212" t="str">
            <v>รพช.ปากน้ำชุมพร</v>
          </cell>
          <cell r="G212" t="str">
            <v>โรงพยาบาลชุมชนปากน้ำชุมพร</v>
          </cell>
          <cell r="H212" t="str">
            <v>86010203</v>
          </cell>
          <cell r="I212">
            <v>86</v>
          </cell>
          <cell r="J212" t="str">
            <v>จังหวัดชุมพร</v>
          </cell>
          <cell r="K212">
            <v>8601</v>
          </cell>
          <cell r="L212" t="str">
            <v>เมืองชุมพร</v>
          </cell>
          <cell r="M212">
            <v>860102</v>
          </cell>
          <cell r="N212" t="str">
            <v>ปากน้ำ</v>
          </cell>
          <cell r="O212" t="str">
            <v>ใต้</v>
          </cell>
          <cell r="P212" t="str">
            <v>07</v>
          </cell>
          <cell r="Q212" t="str">
            <v>โรงพยาบาลชุมชน</v>
          </cell>
          <cell r="R212">
            <v>5</v>
          </cell>
          <cell r="S212">
            <v>30</v>
          </cell>
          <cell r="T212" t="str">
            <v>10</v>
          </cell>
          <cell r="U212" t="str">
            <v>21</v>
          </cell>
          <cell r="V212" t="str">
            <v>2.1 ทุติยภูมิระดับต้น</v>
          </cell>
        </row>
        <row r="213">
          <cell r="A213" t="str">
            <v>06</v>
          </cell>
          <cell r="B213" t="str">
            <v>21002</v>
          </cell>
          <cell r="C213" t="str">
            <v>กระทรวงสาธารณสุข สำนักงานปลัดกระทรวงสาธารณสุข</v>
          </cell>
          <cell r="D213" t="str">
            <v>001137600</v>
          </cell>
          <cell r="E213" t="str">
            <v>11376</v>
          </cell>
          <cell r="F213" t="str">
            <v>รพช.ท่าแซะ</v>
          </cell>
          <cell r="G213" t="str">
            <v>โรงพยาบาลชุมชนท่าแซะ</v>
          </cell>
          <cell r="H213" t="str">
            <v>86020902</v>
          </cell>
          <cell r="I213">
            <v>86</v>
          </cell>
          <cell r="J213" t="str">
            <v>จังหวัดชุมพร</v>
          </cell>
          <cell r="K213">
            <v>8602</v>
          </cell>
          <cell r="L213" t="str">
            <v>ท่าแซะ</v>
          </cell>
          <cell r="M213">
            <v>860209</v>
          </cell>
          <cell r="N213" t="str">
            <v>ทรัพย์อนันต์</v>
          </cell>
          <cell r="O213" t="str">
            <v>ใต้</v>
          </cell>
          <cell r="P213" t="str">
            <v>07</v>
          </cell>
          <cell r="Q213" t="str">
            <v>โรงพยาบาลชุมชน</v>
          </cell>
          <cell r="R213">
            <v>4</v>
          </cell>
          <cell r="S213">
            <v>30</v>
          </cell>
          <cell r="T213" t="str">
            <v>60</v>
          </cell>
          <cell r="U213" t="str">
            <v>21</v>
          </cell>
          <cell r="V213" t="str">
            <v>2.1 ทุติยภูมิระดับต้น</v>
          </cell>
        </row>
        <row r="214">
          <cell r="A214" t="str">
            <v>06</v>
          </cell>
          <cell r="B214" t="str">
            <v>21002</v>
          </cell>
          <cell r="C214" t="str">
            <v>กระทรวงสาธารณสุข สำนักงานปลัดกระทรวงสาธารณสุข</v>
          </cell>
          <cell r="D214" t="str">
            <v>001137700</v>
          </cell>
          <cell r="E214" t="str">
            <v>11377</v>
          </cell>
          <cell r="F214" t="str">
            <v>รพช.ปะทิว</v>
          </cell>
          <cell r="G214" t="str">
            <v>โรงพยาบาลชุมชนปะทิว</v>
          </cell>
          <cell r="H214" t="str">
            <v>86030107</v>
          </cell>
          <cell r="I214">
            <v>86</v>
          </cell>
          <cell r="J214" t="str">
            <v>จังหวัดชุมพร</v>
          </cell>
          <cell r="K214">
            <v>8603</v>
          </cell>
          <cell r="L214" t="str">
            <v>ปะทิว</v>
          </cell>
          <cell r="M214">
            <v>860301</v>
          </cell>
          <cell r="N214" t="str">
            <v>บางสน</v>
          </cell>
          <cell r="O214" t="str">
            <v>ใต้</v>
          </cell>
          <cell r="P214" t="str">
            <v>07</v>
          </cell>
          <cell r="Q214" t="str">
            <v>โรงพยาบาลชุมชน</v>
          </cell>
          <cell r="R214">
            <v>4</v>
          </cell>
          <cell r="S214">
            <v>53</v>
          </cell>
          <cell r="T214" t="str">
            <v>60</v>
          </cell>
          <cell r="U214" t="str">
            <v>21</v>
          </cell>
          <cell r="V214" t="str">
            <v>2.1 ทุติยภูมิระดับต้น</v>
          </cell>
        </row>
        <row r="215">
          <cell r="A215" t="str">
            <v>06</v>
          </cell>
          <cell r="B215" t="str">
            <v>21002</v>
          </cell>
          <cell r="C215" t="str">
            <v>กระทรวงสาธารณสุข สำนักงานปลัดกระทรวงสาธารณสุข</v>
          </cell>
          <cell r="D215" t="str">
            <v>001137800</v>
          </cell>
          <cell r="E215" t="str">
            <v>11378</v>
          </cell>
          <cell r="F215" t="str">
            <v>รพช.มาบอำมฤต</v>
          </cell>
          <cell r="G215" t="str">
            <v>โรงพยาบาลชุมชนมาบอำมฤต</v>
          </cell>
          <cell r="H215" t="str">
            <v>86030512</v>
          </cell>
          <cell r="I215">
            <v>86</v>
          </cell>
          <cell r="J215" t="str">
            <v>จังหวัดชุมพร</v>
          </cell>
          <cell r="K215">
            <v>8603</v>
          </cell>
          <cell r="L215" t="str">
            <v>ปะทิว</v>
          </cell>
          <cell r="M215">
            <v>860305</v>
          </cell>
          <cell r="N215" t="str">
            <v>ดอนยาง</v>
          </cell>
          <cell r="O215" t="str">
            <v>ใต้</v>
          </cell>
          <cell r="P215" t="str">
            <v>07</v>
          </cell>
          <cell r="Q215" t="str">
            <v>โรงพยาบาลชุมชน</v>
          </cell>
          <cell r="R215">
            <v>5</v>
          </cell>
          <cell r="S215">
            <v>30</v>
          </cell>
          <cell r="T215" t="str">
            <v>10</v>
          </cell>
          <cell r="U215" t="str">
            <v>21</v>
          </cell>
          <cell r="V215" t="str">
            <v>2.1 ทุติยภูมิระดับต้น</v>
          </cell>
        </row>
        <row r="216">
          <cell r="A216" t="str">
            <v>06</v>
          </cell>
          <cell r="B216" t="str">
            <v>21002</v>
          </cell>
          <cell r="C216" t="str">
            <v>กระทรวงสาธารณสุข สำนักงานปลัดกระทรวงสาธารณสุข</v>
          </cell>
          <cell r="D216" t="str">
            <v>001137900</v>
          </cell>
          <cell r="E216" t="str">
            <v>11379</v>
          </cell>
          <cell r="F216" t="str">
            <v>รพช.หลังสวน</v>
          </cell>
          <cell r="G216" t="str">
            <v>โรงพยาบาลชุมชนหลังสวน</v>
          </cell>
          <cell r="H216" t="str">
            <v>86041205</v>
          </cell>
          <cell r="I216">
            <v>86</v>
          </cell>
          <cell r="J216" t="str">
            <v>จังหวัดชุมพร</v>
          </cell>
          <cell r="K216">
            <v>8604</v>
          </cell>
          <cell r="L216" t="str">
            <v>หลังสวน</v>
          </cell>
          <cell r="M216">
            <v>860412</v>
          </cell>
          <cell r="N216" t="str">
            <v>วังตะกอ</v>
          </cell>
          <cell r="O216" t="str">
            <v>ใต้</v>
          </cell>
          <cell r="P216" t="str">
            <v>07</v>
          </cell>
          <cell r="Q216" t="str">
            <v>โรงพยาบาลชุมชน</v>
          </cell>
          <cell r="R216">
            <v>4</v>
          </cell>
          <cell r="S216">
            <v>90</v>
          </cell>
          <cell r="T216" t="str">
            <v>120</v>
          </cell>
          <cell r="U216" t="str">
            <v>22</v>
          </cell>
          <cell r="V216" t="str">
            <v>2.2 ทุติยภูมิระดับกลาง</v>
          </cell>
        </row>
        <row r="217">
          <cell r="A217" t="str">
            <v>06</v>
          </cell>
          <cell r="B217" t="str">
            <v>21002</v>
          </cell>
          <cell r="C217" t="str">
            <v>กระทรวงสาธารณสุข สำนักงานปลัดกระทรวงสาธารณสุข</v>
          </cell>
          <cell r="D217" t="str">
            <v>001138000</v>
          </cell>
          <cell r="E217" t="str">
            <v>11380</v>
          </cell>
          <cell r="F217" t="str">
            <v>รพช.ปากน้ำหลังสวน</v>
          </cell>
          <cell r="G217" t="str">
            <v>โรงพยาบาลชุมชนปากน้ำหลังสวน</v>
          </cell>
          <cell r="H217" t="str">
            <v>86040904</v>
          </cell>
          <cell r="I217">
            <v>86</v>
          </cell>
          <cell r="J217" t="str">
            <v>จังหวัดชุมพร</v>
          </cell>
          <cell r="K217">
            <v>8604</v>
          </cell>
          <cell r="L217" t="str">
            <v>หลังสวน</v>
          </cell>
          <cell r="M217">
            <v>860409</v>
          </cell>
          <cell r="N217" t="str">
            <v>ปากน้ำ</v>
          </cell>
          <cell r="O217" t="str">
            <v>ใต้</v>
          </cell>
          <cell r="P217" t="str">
            <v>07</v>
          </cell>
          <cell r="Q217" t="str">
            <v>โรงพยาบาลชุมชน</v>
          </cell>
          <cell r="R217">
            <v>5</v>
          </cell>
          <cell r="S217">
            <v>10</v>
          </cell>
          <cell r="T217" t="str">
            <v>10</v>
          </cell>
          <cell r="U217" t="str">
            <v>21</v>
          </cell>
          <cell r="V217" t="str">
            <v>2.1 ทุติยภูมิระดับต้น</v>
          </cell>
        </row>
        <row r="218">
          <cell r="A218" t="str">
            <v>06</v>
          </cell>
          <cell r="B218" t="str">
            <v>21002</v>
          </cell>
          <cell r="C218" t="str">
            <v>กระทรวงสาธารณสุข สำนักงานปลัดกระทรวงสาธารณสุข</v>
          </cell>
          <cell r="D218" t="str">
            <v>001138100</v>
          </cell>
          <cell r="E218" t="str">
            <v>11381</v>
          </cell>
          <cell r="F218" t="str">
            <v>รพช.ละแม</v>
          </cell>
          <cell r="G218" t="str">
            <v>โรงพยาบาลชุมชนละแม</v>
          </cell>
          <cell r="H218" t="str">
            <v>86050107</v>
          </cell>
          <cell r="I218">
            <v>86</v>
          </cell>
          <cell r="J218" t="str">
            <v>จังหวัดชุมพร</v>
          </cell>
          <cell r="K218">
            <v>8605</v>
          </cell>
          <cell r="L218" t="str">
            <v>ละแม</v>
          </cell>
          <cell r="M218">
            <v>860501</v>
          </cell>
          <cell r="N218" t="str">
            <v>ละแม</v>
          </cell>
          <cell r="O218" t="str">
            <v>ใต้</v>
          </cell>
          <cell r="P218" t="str">
            <v>07</v>
          </cell>
          <cell r="Q218" t="str">
            <v>โรงพยาบาลชุมชน</v>
          </cell>
          <cell r="R218">
            <v>4</v>
          </cell>
          <cell r="S218">
            <v>46</v>
          </cell>
          <cell r="T218" t="str">
            <v>30</v>
          </cell>
          <cell r="U218" t="str">
            <v>21</v>
          </cell>
          <cell r="V218" t="str">
            <v>2.1 ทุติยภูมิระดับต้น</v>
          </cell>
        </row>
        <row r="219">
          <cell r="A219" t="str">
            <v>06</v>
          </cell>
          <cell r="B219" t="str">
            <v>21002</v>
          </cell>
          <cell r="C219" t="str">
            <v>กระทรวงสาธารณสุข สำนักงานปลัดกระทรวงสาธารณสุข</v>
          </cell>
          <cell r="D219" t="str">
            <v>001138200</v>
          </cell>
          <cell r="E219" t="str">
            <v>11382</v>
          </cell>
          <cell r="F219" t="str">
            <v>รพช.พะโต๊ะ</v>
          </cell>
          <cell r="G219" t="str">
            <v>โรงพยาบาลชุมชนพะโต๊ะ</v>
          </cell>
          <cell r="H219" t="str">
            <v>86060108</v>
          </cell>
          <cell r="I219">
            <v>86</v>
          </cell>
          <cell r="J219" t="str">
            <v>จังหวัดชุมพร</v>
          </cell>
          <cell r="K219">
            <v>8606</v>
          </cell>
          <cell r="L219" t="str">
            <v>พะโต๊ะ</v>
          </cell>
          <cell r="M219">
            <v>860601</v>
          </cell>
          <cell r="N219" t="str">
            <v>พะโต๊ะ</v>
          </cell>
          <cell r="O219" t="str">
            <v>ใต้</v>
          </cell>
          <cell r="P219" t="str">
            <v>07</v>
          </cell>
          <cell r="Q219" t="str">
            <v>โรงพยาบาลชุมชน</v>
          </cell>
          <cell r="R219">
            <v>5</v>
          </cell>
          <cell r="S219">
            <v>30</v>
          </cell>
          <cell r="T219" t="str">
            <v>30</v>
          </cell>
          <cell r="U219" t="str">
            <v>21</v>
          </cell>
          <cell r="V219" t="str">
            <v>2.1 ทุติยภูมิระดับต้น</v>
          </cell>
        </row>
        <row r="220">
          <cell r="A220" t="str">
            <v>06</v>
          </cell>
          <cell r="B220" t="str">
            <v>21002</v>
          </cell>
          <cell r="C220" t="str">
            <v>กระทรวงสาธารณสุข สำนักงานปลัดกระทรวงสาธารณสุข</v>
          </cell>
          <cell r="D220" t="str">
            <v>001138300</v>
          </cell>
          <cell r="E220" t="str">
            <v>11383</v>
          </cell>
          <cell r="F220" t="str">
            <v>รพช.สวี</v>
          </cell>
          <cell r="G220" t="str">
            <v>โรงพยาบาลชุมชนสวี</v>
          </cell>
          <cell r="H220" t="str">
            <v>86070107</v>
          </cell>
          <cell r="I220">
            <v>86</v>
          </cell>
          <cell r="J220" t="str">
            <v>จังหวัดชุมพร</v>
          </cell>
          <cell r="K220">
            <v>8607</v>
          </cell>
          <cell r="L220" t="str">
            <v>สวี</v>
          </cell>
          <cell r="M220">
            <v>860701</v>
          </cell>
          <cell r="N220" t="str">
            <v>นาโพธิ์</v>
          </cell>
          <cell r="O220" t="str">
            <v>ใต้</v>
          </cell>
          <cell r="P220" t="str">
            <v>07</v>
          </cell>
          <cell r="Q220" t="str">
            <v>โรงพยาบาลชุมชน</v>
          </cell>
          <cell r="R220">
            <v>4</v>
          </cell>
          <cell r="S220">
            <v>60</v>
          </cell>
          <cell r="T220" t="str">
            <v>60</v>
          </cell>
          <cell r="U220" t="str">
            <v>21</v>
          </cell>
          <cell r="V220" t="str">
            <v>2.1 ทุติยภูมิระดับต้น</v>
          </cell>
        </row>
        <row r="221">
          <cell r="A221" t="str">
            <v>06</v>
          </cell>
          <cell r="B221" t="str">
            <v>21002</v>
          </cell>
          <cell r="C221" t="str">
            <v>กระทรวงสาธารณสุข สำนักงานปลัดกระทรวงสาธารณสุข</v>
          </cell>
          <cell r="D221" t="str">
            <v>001138500</v>
          </cell>
          <cell r="E221" t="str">
            <v>11385</v>
          </cell>
          <cell r="F221" t="str">
            <v>รพช.ทุ่งตะโก</v>
          </cell>
          <cell r="G221" t="str">
            <v>โรงพยาบาลชุมชนทุ่งตะโก</v>
          </cell>
          <cell r="H221" t="str">
            <v>86080201</v>
          </cell>
          <cell r="I221">
            <v>86</v>
          </cell>
          <cell r="J221" t="str">
            <v>จังหวัดชุมพร</v>
          </cell>
          <cell r="K221">
            <v>8608</v>
          </cell>
          <cell r="L221" t="str">
            <v>ทุ่งตะโก</v>
          </cell>
          <cell r="M221">
            <v>860802</v>
          </cell>
          <cell r="N221" t="str">
            <v>ทุ่งตะไคร</v>
          </cell>
          <cell r="O221" t="str">
            <v>ใต้</v>
          </cell>
          <cell r="P221" t="str">
            <v>07</v>
          </cell>
          <cell r="Q221" t="str">
            <v>โรงพยาบาลชุมชน</v>
          </cell>
          <cell r="R221">
            <v>5</v>
          </cell>
          <cell r="S221">
            <v>10</v>
          </cell>
          <cell r="T221" t="str">
            <v>10</v>
          </cell>
          <cell r="U221" t="str">
            <v>22</v>
          </cell>
          <cell r="V221" t="str">
            <v>2.2 ทุติยภูมิระดับกลาง</v>
          </cell>
        </row>
        <row r="222">
          <cell r="A222" t="str">
            <v>06</v>
          </cell>
          <cell r="B222" t="str">
            <v>21002</v>
          </cell>
          <cell r="C222" t="str">
            <v>กระทรวงสาธารณสุข สำนักงานปลัดกระทรวงสาธารณสุข</v>
          </cell>
          <cell r="D222" t="str">
            <v>001074700</v>
          </cell>
          <cell r="E222" t="str">
            <v>10747</v>
          </cell>
          <cell r="F222" t="str">
            <v>รพท.พัทลุง</v>
          </cell>
          <cell r="G222" t="str">
            <v>โรงพยาบาลทั่วไปพัทลุง</v>
          </cell>
          <cell r="H222" t="str">
            <v>93010100</v>
          </cell>
          <cell r="I222">
            <v>93</v>
          </cell>
          <cell r="J222" t="str">
            <v>จังหวัดพัทลุง</v>
          </cell>
          <cell r="K222">
            <v>9301</v>
          </cell>
          <cell r="L222" t="str">
            <v>เมืองพัทลุง</v>
          </cell>
          <cell r="M222">
            <v>930101</v>
          </cell>
          <cell r="N222" t="str">
            <v>คูหาสวรรค์</v>
          </cell>
          <cell r="O222" t="str">
            <v>ใต้</v>
          </cell>
          <cell r="P222" t="str">
            <v>06</v>
          </cell>
          <cell r="Q222" t="str">
            <v>โรงพยาบาลทั่วไป</v>
          </cell>
          <cell r="R222">
            <v>2</v>
          </cell>
          <cell r="S222">
            <v>385</v>
          </cell>
          <cell r="T222" t="str">
            <v>347</v>
          </cell>
          <cell r="U222" t="str">
            <v>23</v>
          </cell>
          <cell r="V222" t="str">
            <v>2.3 ทุติยภูมิระดับสูง</v>
          </cell>
        </row>
        <row r="223">
          <cell r="A223" t="str">
            <v>06</v>
          </cell>
          <cell r="B223" t="str">
            <v>21002</v>
          </cell>
          <cell r="C223" t="str">
            <v>กระทรวงสาธารณสุข สำนักงานปลัดกระทรวงสาธารณสุข</v>
          </cell>
          <cell r="D223" t="str">
            <v>001141400</v>
          </cell>
          <cell r="E223" t="str">
            <v>11414</v>
          </cell>
          <cell r="F223" t="str">
            <v>รพช.กงหรา</v>
          </cell>
          <cell r="G223" t="str">
            <v>โรงพยาบาลชุมชนกงหรา</v>
          </cell>
          <cell r="H223" t="str">
            <v>93020401</v>
          </cell>
          <cell r="I223">
            <v>93</v>
          </cell>
          <cell r="J223" t="str">
            <v>จังหวัดพัทลุง</v>
          </cell>
          <cell r="K223">
            <v>9302</v>
          </cell>
          <cell r="L223" t="str">
            <v>กงหรา</v>
          </cell>
          <cell r="M223">
            <v>930204</v>
          </cell>
          <cell r="N223" t="str">
            <v>คลองทรายขาว</v>
          </cell>
          <cell r="O223" t="str">
            <v>ใต้</v>
          </cell>
          <cell r="P223" t="str">
            <v>07</v>
          </cell>
          <cell r="Q223" t="str">
            <v>โรงพยาบาลชุมชน</v>
          </cell>
          <cell r="R223">
            <v>5</v>
          </cell>
          <cell r="S223">
            <v>30</v>
          </cell>
          <cell r="T223" t="str">
            <v>30</v>
          </cell>
          <cell r="U223" t="str">
            <v>21</v>
          </cell>
          <cell r="V223" t="str">
            <v>2.1 ทุติยภูมิระดับต้น</v>
          </cell>
        </row>
        <row r="224">
          <cell r="A224" t="str">
            <v>06</v>
          </cell>
          <cell r="B224" t="str">
            <v>21002</v>
          </cell>
          <cell r="C224" t="str">
            <v>กระทรวงสาธารณสุข สำนักงานปลัดกระทรวงสาธารณสุข</v>
          </cell>
          <cell r="D224" t="str">
            <v>001141500</v>
          </cell>
          <cell r="E224" t="str">
            <v>11415</v>
          </cell>
          <cell r="F224" t="str">
            <v>รพช.เขาชัยสน</v>
          </cell>
          <cell r="G224" t="str">
            <v>โรงพยาบาลชุมชนเขาชัยสน</v>
          </cell>
          <cell r="H224" t="str">
            <v>93030103</v>
          </cell>
          <cell r="I224">
            <v>93</v>
          </cell>
          <cell r="J224" t="str">
            <v>จังหวัดพัทลุง</v>
          </cell>
          <cell r="K224">
            <v>9303</v>
          </cell>
          <cell r="L224" t="str">
            <v>เขาชัยสน</v>
          </cell>
          <cell r="M224">
            <v>930301</v>
          </cell>
          <cell r="N224" t="str">
            <v>เขาชัยสน</v>
          </cell>
          <cell r="O224" t="str">
            <v>ใต้</v>
          </cell>
          <cell r="P224" t="str">
            <v>07</v>
          </cell>
          <cell r="Q224" t="str">
            <v>โรงพยาบาลชุมชน</v>
          </cell>
          <cell r="R224">
            <v>5</v>
          </cell>
          <cell r="S224">
            <v>42</v>
          </cell>
          <cell r="T224" t="str">
            <v>30</v>
          </cell>
          <cell r="U224" t="str">
            <v>21</v>
          </cell>
          <cell r="V224" t="str">
            <v>2.1 ทุติยภูมิระดับต้น</v>
          </cell>
        </row>
        <row r="225">
          <cell r="A225" t="str">
            <v>06</v>
          </cell>
          <cell r="B225" t="str">
            <v>21002</v>
          </cell>
          <cell r="C225" t="str">
            <v>กระทรวงสาธารณสุข สำนักงานปลัดกระทรวงสาธารณสุข</v>
          </cell>
          <cell r="D225" t="str">
            <v>001141600</v>
          </cell>
          <cell r="E225" t="str">
            <v>11416</v>
          </cell>
          <cell r="F225" t="str">
            <v>รพช.ตะโหมด</v>
          </cell>
          <cell r="G225" t="str">
            <v>โรงพยาบาลชุมชนตะโหมด</v>
          </cell>
          <cell r="H225" t="str">
            <v>93040101</v>
          </cell>
          <cell r="I225">
            <v>93</v>
          </cell>
          <cell r="J225" t="str">
            <v>จังหวัดพัทลุง</v>
          </cell>
          <cell r="K225">
            <v>9304</v>
          </cell>
          <cell r="L225" t="str">
            <v>ตะโหมด</v>
          </cell>
          <cell r="M225">
            <v>930401</v>
          </cell>
          <cell r="N225" t="str">
            <v>แม่ขรี</v>
          </cell>
          <cell r="O225" t="str">
            <v>ใต้</v>
          </cell>
          <cell r="P225" t="str">
            <v>07</v>
          </cell>
          <cell r="Q225" t="str">
            <v>โรงพยาบาลชุมชน</v>
          </cell>
          <cell r="R225">
            <v>5</v>
          </cell>
          <cell r="S225">
            <v>32</v>
          </cell>
          <cell r="T225" t="str">
            <v>30</v>
          </cell>
          <cell r="U225" t="str">
            <v>21</v>
          </cell>
          <cell r="V225" t="str">
            <v>2.1 ทุติยภูมิระดับต้น</v>
          </cell>
        </row>
        <row r="226">
          <cell r="A226" t="str">
            <v>06</v>
          </cell>
          <cell r="B226" t="str">
            <v>21002</v>
          </cell>
          <cell r="C226" t="str">
            <v>กระทรวงสาธารณสุข สำนักงานปลัดกระทรวงสาธารณสุข</v>
          </cell>
          <cell r="D226" t="str">
            <v>001141700</v>
          </cell>
          <cell r="E226" t="str">
            <v>11417</v>
          </cell>
          <cell r="F226" t="str">
            <v>รพช.ควนขนุน</v>
          </cell>
          <cell r="G226" t="str">
            <v>โรงพยาบาลชุมชนควนขนุน</v>
          </cell>
          <cell r="H226" t="str">
            <v>93050109</v>
          </cell>
          <cell r="I226">
            <v>93</v>
          </cell>
          <cell r="J226" t="str">
            <v>จังหวัดพัทลุง</v>
          </cell>
          <cell r="K226">
            <v>9305</v>
          </cell>
          <cell r="L226" t="str">
            <v>ควนขนุน</v>
          </cell>
          <cell r="M226">
            <v>930501</v>
          </cell>
          <cell r="N226" t="str">
            <v>ควนขนุน</v>
          </cell>
          <cell r="O226" t="str">
            <v>ใต้</v>
          </cell>
          <cell r="P226" t="str">
            <v>07</v>
          </cell>
          <cell r="Q226" t="str">
            <v>โรงพยาบาลชุมชน</v>
          </cell>
          <cell r="R226">
            <v>4</v>
          </cell>
          <cell r="S226">
            <v>93</v>
          </cell>
          <cell r="T226" t="str">
            <v>90</v>
          </cell>
          <cell r="U226" t="str">
            <v>21</v>
          </cell>
          <cell r="V226" t="str">
            <v>2.1 ทุติยภูมิระดับต้น</v>
          </cell>
        </row>
        <row r="227">
          <cell r="A227" t="str">
            <v>06</v>
          </cell>
          <cell r="B227" t="str">
            <v>21002</v>
          </cell>
          <cell r="C227" t="str">
            <v>กระทรวงสาธารณสุข สำนักงานปลัดกระทรวงสาธารณสุข</v>
          </cell>
          <cell r="D227" t="str">
            <v>001141800</v>
          </cell>
          <cell r="E227" t="str">
            <v>11418</v>
          </cell>
          <cell r="F227" t="str">
            <v>รพช.ปากพะยูน</v>
          </cell>
          <cell r="G227" t="str">
            <v>โรงพยาบาลชุมชนปากพะยูน</v>
          </cell>
          <cell r="H227" t="str">
            <v>93060101</v>
          </cell>
          <cell r="I227">
            <v>93</v>
          </cell>
          <cell r="J227" t="str">
            <v>จังหวัดพัทลุง</v>
          </cell>
          <cell r="K227">
            <v>9306</v>
          </cell>
          <cell r="L227" t="str">
            <v>ปากพะยูน</v>
          </cell>
          <cell r="M227">
            <v>930601</v>
          </cell>
          <cell r="N227" t="str">
            <v>ปากพะยูน</v>
          </cell>
          <cell r="O227" t="str">
            <v>ใต้</v>
          </cell>
          <cell r="P227" t="str">
            <v>07</v>
          </cell>
          <cell r="Q227" t="str">
            <v>โรงพยาบาลชุมชน</v>
          </cell>
          <cell r="R227">
            <v>5</v>
          </cell>
          <cell r="S227">
            <v>40</v>
          </cell>
          <cell r="T227" t="str">
            <v>30</v>
          </cell>
          <cell r="U227" t="str">
            <v>21</v>
          </cell>
          <cell r="V227" t="str">
            <v>2.1 ทุติยภูมิระดับต้น</v>
          </cell>
        </row>
        <row r="228">
          <cell r="A228" t="str">
            <v>06</v>
          </cell>
          <cell r="B228" t="str">
            <v>21002</v>
          </cell>
          <cell r="C228" t="str">
            <v>กระทรวงสาธารณสุข สำนักงานปลัดกระทรวงสาธารณสุข</v>
          </cell>
          <cell r="D228" t="str">
            <v>001141900</v>
          </cell>
          <cell r="E228" t="str">
            <v>11419</v>
          </cell>
          <cell r="F228" t="str">
            <v>รพช.ศรีบรรพต</v>
          </cell>
          <cell r="G228" t="str">
            <v>โรงพยาบาลชุมชนศรีบรรพต</v>
          </cell>
          <cell r="H228" t="str">
            <v>93070109</v>
          </cell>
          <cell r="I228">
            <v>93</v>
          </cell>
          <cell r="J228" t="str">
            <v>จังหวัดพัทลุง</v>
          </cell>
          <cell r="K228">
            <v>9307</v>
          </cell>
          <cell r="L228" t="str">
            <v>ศรีบรรพต</v>
          </cell>
          <cell r="M228">
            <v>930701</v>
          </cell>
          <cell r="N228" t="str">
            <v>เขาย่า</v>
          </cell>
          <cell r="O228" t="str">
            <v>ใต้</v>
          </cell>
          <cell r="P228" t="str">
            <v>07</v>
          </cell>
          <cell r="Q228" t="str">
            <v>โรงพยาบาลชุมชน</v>
          </cell>
          <cell r="R228">
            <v>5</v>
          </cell>
          <cell r="S228">
            <v>30</v>
          </cell>
          <cell r="T228" t="str">
            <v>30</v>
          </cell>
          <cell r="U228" t="str">
            <v>21</v>
          </cell>
          <cell r="V228" t="str">
            <v>2.1 ทุติยภูมิระดับต้น</v>
          </cell>
        </row>
        <row r="229">
          <cell r="A229" t="str">
            <v>06</v>
          </cell>
          <cell r="B229" t="str">
            <v>21002</v>
          </cell>
          <cell r="C229" t="str">
            <v>กระทรวงสาธารณสุข สำนักงานปลัดกระทรวงสาธารณสุข</v>
          </cell>
          <cell r="D229" t="str">
            <v>001142000</v>
          </cell>
          <cell r="E229" t="str">
            <v>11420</v>
          </cell>
          <cell r="F229" t="str">
            <v>รพช.ป่าบอน</v>
          </cell>
          <cell r="G229" t="str">
            <v>โรงพยาบาลชุมชนป่าบอน</v>
          </cell>
          <cell r="H229" t="str">
            <v>93080608</v>
          </cell>
          <cell r="I229">
            <v>93</v>
          </cell>
          <cell r="J229" t="str">
            <v>จังหวัดพัทลุง</v>
          </cell>
          <cell r="K229">
            <v>9308</v>
          </cell>
          <cell r="L229" t="str">
            <v>ป่าบอน</v>
          </cell>
          <cell r="M229">
            <v>930806</v>
          </cell>
          <cell r="N229" t="str">
            <v>วังใหม่</v>
          </cell>
          <cell r="O229" t="str">
            <v>ใต้</v>
          </cell>
          <cell r="P229" t="str">
            <v>07</v>
          </cell>
          <cell r="Q229" t="str">
            <v>โรงพยาบาลชุมชน</v>
          </cell>
          <cell r="R229">
            <v>5</v>
          </cell>
          <cell r="S229">
            <v>30</v>
          </cell>
          <cell r="T229" t="str">
            <v>30</v>
          </cell>
          <cell r="U229" t="str">
            <v>21</v>
          </cell>
          <cell r="V229" t="str">
            <v>2.1 ทุติยภูมิระดับต้น</v>
          </cell>
        </row>
        <row r="230">
          <cell r="A230" t="str">
            <v>06</v>
          </cell>
          <cell r="B230" t="str">
            <v>21002</v>
          </cell>
          <cell r="C230" t="str">
            <v>กระทรวงสาธารณสุข สำนักงานปลัดกระทรวงสาธารณสุข</v>
          </cell>
          <cell r="D230" t="str">
            <v>001142100</v>
          </cell>
          <cell r="E230" t="str">
            <v>11421</v>
          </cell>
          <cell r="F230" t="str">
            <v>รพช.บางแก้ว</v>
          </cell>
          <cell r="G230" t="str">
            <v>โรงพยาบาลชุมชนบางแก้ว</v>
          </cell>
          <cell r="H230" t="str">
            <v>93090101</v>
          </cell>
          <cell r="I230">
            <v>93</v>
          </cell>
          <cell r="J230" t="str">
            <v>จังหวัดพัทลุง</v>
          </cell>
          <cell r="K230">
            <v>9309</v>
          </cell>
          <cell r="L230" t="str">
            <v>บางแก้ว</v>
          </cell>
          <cell r="M230">
            <v>930901</v>
          </cell>
          <cell r="N230" t="str">
            <v>ท่ามะเดื่อ</v>
          </cell>
          <cell r="O230" t="str">
            <v>ใต้</v>
          </cell>
          <cell r="P230" t="str">
            <v>07</v>
          </cell>
          <cell r="Q230" t="str">
            <v>โรงพยาบาลชุมชน</v>
          </cell>
          <cell r="R230">
            <v>5</v>
          </cell>
          <cell r="S230">
            <v>30</v>
          </cell>
          <cell r="T230" t="str">
            <v>30</v>
          </cell>
          <cell r="U230" t="str">
            <v>21</v>
          </cell>
          <cell r="V230" t="str">
            <v>2.1 ทุติยภูมิระดับต้น</v>
          </cell>
        </row>
        <row r="231">
          <cell r="A231" t="str">
            <v>06</v>
          </cell>
          <cell r="B231" t="str">
            <v>21002</v>
          </cell>
          <cell r="C231" t="str">
            <v>กระทรวงสาธารณสุข สำนักงานปลัดกระทรวงสาธารณสุข</v>
          </cell>
          <cell r="D231" t="str">
            <v>001142200</v>
          </cell>
          <cell r="E231" t="str">
            <v>11422</v>
          </cell>
          <cell r="F231" t="str">
            <v>รพช.ป่าพะยอม</v>
          </cell>
          <cell r="G231" t="str">
            <v>โรงพยาบาลชุมชนป่าพะยอม</v>
          </cell>
          <cell r="H231" t="str">
            <v>93100101</v>
          </cell>
          <cell r="I231">
            <v>93</v>
          </cell>
          <cell r="J231" t="str">
            <v>จังหวัดพัทลุง</v>
          </cell>
          <cell r="K231">
            <v>9310</v>
          </cell>
          <cell r="L231" t="str">
            <v>ป่าพะยอม</v>
          </cell>
          <cell r="M231">
            <v>931001</v>
          </cell>
          <cell r="N231" t="str">
            <v>ป่าพะยอม</v>
          </cell>
          <cell r="O231" t="str">
            <v>ใต้</v>
          </cell>
          <cell r="P231" t="str">
            <v>07</v>
          </cell>
          <cell r="Q231" t="str">
            <v>โรงพยาบาลชุมชน</v>
          </cell>
          <cell r="R231">
            <v>5</v>
          </cell>
          <cell r="S231">
            <v>37</v>
          </cell>
          <cell r="T231" t="str">
            <v>30</v>
          </cell>
          <cell r="U231" t="str">
            <v>21</v>
          </cell>
          <cell r="V231" t="str">
            <v>2.1 ทุติยภูมิระดับต้น</v>
          </cell>
        </row>
        <row r="232">
          <cell r="A232" t="str">
            <v>06</v>
          </cell>
          <cell r="B232" t="str">
            <v>21002</v>
          </cell>
          <cell r="C232" t="str">
            <v>กระทรวงสาธารณสุข สำนักงานปลัดกระทรวงสาธารณสุข</v>
          </cell>
          <cell r="D232" t="str">
            <v>002467300</v>
          </cell>
          <cell r="E232" t="str">
            <v>24673</v>
          </cell>
          <cell r="F232" t="str">
            <v>รพช.ศรีนครินทร์(ปัญญานันทภิขุ)</v>
          </cell>
          <cell r="G232" t="str">
            <v>โรงพยาบาลชุมชนศรีนครินทร์(ปัญญานันทภิขุ)</v>
          </cell>
          <cell r="H232" t="str">
            <v>93110203</v>
          </cell>
          <cell r="I232">
            <v>93</v>
          </cell>
          <cell r="J232" t="str">
            <v>จังหวัดพัทลุง</v>
          </cell>
          <cell r="K232">
            <v>9311</v>
          </cell>
          <cell r="L232" t="str">
            <v>ศรีนครินทร์</v>
          </cell>
          <cell r="M232">
            <v>931102</v>
          </cell>
          <cell r="N232" t="str">
            <v>บ้านนา</v>
          </cell>
          <cell r="O232" t="str">
            <v>ใต้</v>
          </cell>
          <cell r="P232" t="str">
            <v>07</v>
          </cell>
          <cell r="Q232" t="str">
            <v>โรงพยาบาลชุมชน</v>
          </cell>
          <cell r="R232">
            <v>5</v>
          </cell>
          <cell r="S232">
            <v>30</v>
          </cell>
          <cell r="T232" t="str">
            <v>30</v>
          </cell>
          <cell r="U232" t="str">
            <v>21</v>
          </cell>
          <cell r="V232" t="str">
            <v>2.1 ทุติยภูมิระดับต้น</v>
          </cell>
        </row>
        <row r="233">
          <cell r="A233" t="str">
            <v>07</v>
          </cell>
          <cell r="B233" t="str">
            <v>21002</v>
          </cell>
          <cell r="C233" t="str">
            <v>กระทรวงสาธารณสุข สำนักงานปลัดกระทรวงสาธารณสุข</v>
          </cell>
          <cell r="D233" t="str">
            <v>001073800</v>
          </cell>
          <cell r="E233" t="str">
            <v>10738</v>
          </cell>
          <cell r="F233" t="str">
            <v>รพท.กระบี่</v>
          </cell>
          <cell r="G233" t="str">
            <v>โรงพยาบาลทั่วไปกระบี่</v>
          </cell>
          <cell r="H233" t="str">
            <v>81010100</v>
          </cell>
          <cell r="I233">
            <v>81</v>
          </cell>
          <cell r="J233" t="str">
            <v>จังหวัดกระบี่</v>
          </cell>
          <cell r="K233">
            <v>8101</v>
          </cell>
          <cell r="L233" t="str">
            <v>เมืองกระบี่</v>
          </cell>
          <cell r="M233">
            <v>810101</v>
          </cell>
          <cell r="N233" t="str">
            <v>ปากน้ำ</v>
          </cell>
          <cell r="O233" t="str">
            <v>ใต้</v>
          </cell>
          <cell r="P233" t="str">
            <v>06</v>
          </cell>
          <cell r="Q233" t="str">
            <v>โรงพยาบาลทั่วไป</v>
          </cell>
          <cell r="R233">
            <v>2</v>
          </cell>
          <cell r="S233">
            <v>340</v>
          </cell>
          <cell r="T233" t="str">
            <v>340</v>
          </cell>
          <cell r="U233" t="str">
            <v>23</v>
          </cell>
          <cell r="V233" t="str">
            <v>2.3 ทุติยภูมิระดับสูง</v>
          </cell>
        </row>
        <row r="234">
          <cell r="A234" t="str">
            <v>07</v>
          </cell>
          <cell r="B234" t="str">
            <v>21002</v>
          </cell>
          <cell r="C234" t="str">
            <v>กระทรวงสาธารณสุข สำนักงานปลัดกระทรวงสาธารณสุข</v>
          </cell>
          <cell r="D234" t="str">
            <v>001134000</v>
          </cell>
          <cell r="E234" t="str">
            <v>11340</v>
          </cell>
          <cell r="F234" t="str">
            <v>รพช.เขาพนม</v>
          </cell>
          <cell r="G234" t="str">
            <v>โรงพยาบาลชุมชนเขาพนม</v>
          </cell>
          <cell r="H234" t="str">
            <v>81020109</v>
          </cell>
          <cell r="I234">
            <v>81</v>
          </cell>
          <cell r="J234" t="str">
            <v>จังหวัดกระบี่</v>
          </cell>
          <cell r="K234">
            <v>8102</v>
          </cell>
          <cell r="L234" t="str">
            <v>เขาพนม</v>
          </cell>
          <cell r="M234">
            <v>810201</v>
          </cell>
          <cell r="N234" t="str">
            <v>เขาพนม</v>
          </cell>
          <cell r="O234" t="str">
            <v>ใต้</v>
          </cell>
          <cell r="P234" t="str">
            <v>07</v>
          </cell>
          <cell r="Q234" t="str">
            <v>โรงพยาบาลชุมชน</v>
          </cell>
          <cell r="R234">
            <v>5</v>
          </cell>
          <cell r="S234">
            <v>30</v>
          </cell>
          <cell r="T234" t="str">
            <v>45</v>
          </cell>
          <cell r="U234" t="str">
            <v>21</v>
          </cell>
          <cell r="V234" t="str">
            <v>2.1 ทุติยภูมิระดับต้น</v>
          </cell>
        </row>
        <row r="235">
          <cell r="A235" t="str">
            <v>07</v>
          </cell>
          <cell r="B235" t="str">
            <v>21002</v>
          </cell>
          <cell r="C235" t="str">
            <v>กระทรวงสาธารณสุข สำนักงานปลัดกระทรวงสาธารณสุข</v>
          </cell>
          <cell r="D235" t="str">
            <v>001134100</v>
          </cell>
          <cell r="E235" t="str">
            <v>11341</v>
          </cell>
          <cell r="F235" t="str">
            <v>รพช.เกาะลันตา</v>
          </cell>
          <cell r="G235" t="str">
            <v>โรงพยาบาลชุมชนเกาะลันตา</v>
          </cell>
          <cell r="H235" t="str">
            <v>81030101</v>
          </cell>
          <cell r="I235">
            <v>81</v>
          </cell>
          <cell r="J235" t="str">
            <v>จังหวัดกระบี่</v>
          </cell>
          <cell r="K235">
            <v>8103</v>
          </cell>
          <cell r="L235" t="str">
            <v>เกาะลันตา</v>
          </cell>
          <cell r="M235">
            <v>810301</v>
          </cell>
          <cell r="N235" t="str">
            <v>เกาะลันตาใหญ่</v>
          </cell>
          <cell r="O235" t="str">
            <v>ใต้</v>
          </cell>
          <cell r="P235" t="str">
            <v>07</v>
          </cell>
          <cell r="Q235" t="str">
            <v>โรงพยาบาลชุมชน</v>
          </cell>
          <cell r="R235">
            <v>5</v>
          </cell>
          <cell r="S235">
            <v>10</v>
          </cell>
          <cell r="T235" t="str">
            <v>10</v>
          </cell>
          <cell r="U235" t="str">
            <v>21</v>
          </cell>
          <cell r="V235" t="str">
            <v>2.1 ทุติยภูมิระดับต้น</v>
          </cell>
        </row>
        <row r="236">
          <cell r="A236" t="str">
            <v>07</v>
          </cell>
          <cell r="B236" t="str">
            <v>21002</v>
          </cell>
          <cell r="C236" t="str">
            <v>กระทรวงสาธารณสุข สำนักงานปลัดกระทรวงสาธารณสุข</v>
          </cell>
          <cell r="D236" t="str">
            <v>001134200</v>
          </cell>
          <cell r="E236" t="str">
            <v>11342</v>
          </cell>
          <cell r="F236" t="str">
            <v>รพช.คลองท่อม</v>
          </cell>
          <cell r="G236" t="str">
            <v>โรงพยาบาลชุมชนคลองท่อม</v>
          </cell>
          <cell r="H236" t="str">
            <v>81040109</v>
          </cell>
          <cell r="I236">
            <v>81</v>
          </cell>
          <cell r="J236" t="str">
            <v>จังหวัดกระบี่</v>
          </cell>
          <cell r="K236">
            <v>8104</v>
          </cell>
          <cell r="L236" t="str">
            <v>คลองท่อม</v>
          </cell>
          <cell r="M236">
            <v>810401</v>
          </cell>
          <cell r="N236" t="str">
            <v>คลองท่อมใต้</v>
          </cell>
          <cell r="O236" t="str">
            <v>ใต้</v>
          </cell>
          <cell r="P236" t="str">
            <v>07</v>
          </cell>
          <cell r="Q236" t="str">
            <v>โรงพยาบาลชุมชน</v>
          </cell>
          <cell r="R236">
            <v>5</v>
          </cell>
          <cell r="S236">
            <v>30</v>
          </cell>
          <cell r="T236" t="str">
            <v>30</v>
          </cell>
          <cell r="U236" t="str">
            <v>21</v>
          </cell>
          <cell r="V236" t="str">
            <v>2.1 ทุติยภูมิระดับต้น</v>
          </cell>
        </row>
        <row r="237">
          <cell r="A237" t="str">
            <v>07</v>
          </cell>
          <cell r="B237" t="str">
            <v>21002</v>
          </cell>
          <cell r="C237" t="str">
            <v>กระทรวงสาธารณสุข สำนักงานปลัดกระทรวงสาธารณสุข</v>
          </cell>
          <cell r="D237" t="str">
            <v>001134300</v>
          </cell>
          <cell r="E237" t="str">
            <v>11343</v>
          </cell>
          <cell r="F237" t="str">
            <v>รพช.อ่าวลึก</v>
          </cell>
          <cell r="G237" t="str">
            <v>โรงพยาบาลชุมชนอ่าวลึก</v>
          </cell>
          <cell r="H237" t="str">
            <v>81050107</v>
          </cell>
          <cell r="I237">
            <v>81</v>
          </cell>
          <cell r="J237" t="str">
            <v>จังหวัดกระบี่</v>
          </cell>
          <cell r="K237">
            <v>8105</v>
          </cell>
          <cell r="L237" t="str">
            <v>อ่าวลึก</v>
          </cell>
          <cell r="M237">
            <v>810501</v>
          </cell>
          <cell r="N237" t="str">
            <v>อ่าวลึกใต้</v>
          </cell>
          <cell r="O237" t="str">
            <v>ใต้</v>
          </cell>
          <cell r="P237" t="str">
            <v>07</v>
          </cell>
          <cell r="Q237" t="str">
            <v>โรงพยาบาลชุมชน</v>
          </cell>
          <cell r="R237">
            <v>4</v>
          </cell>
          <cell r="S237">
            <v>60</v>
          </cell>
          <cell r="T237" t="str">
            <v>60</v>
          </cell>
          <cell r="U237" t="str">
            <v>21</v>
          </cell>
          <cell r="V237" t="str">
            <v>2.1 ทุติยภูมิระดับต้น</v>
          </cell>
        </row>
        <row r="238">
          <cell r="A238" t="str">
            <v>07</v>
          </cell>
          <cell r="B238" t="str">
            <v>21002</v>
          </cell>
          <cell r="C238" t="str">
            <v>กระทรวงสาธารณสุข สำนักงานปลัดกระทรวงสาธารณสุข</v>
          </cell>
          <cell r="D238" t="str">
            <v>001134400</v>
          </cell>
          <cell r="E238" t="str">
            <v>11344</v>
          </cell>
          <cell r="F238" t="str">
            <v>รพช.ปลายพระยา</v>
          </cell>
          <cell r="G238" t="str">
            <v>โรงพยาบาลชุมชนปลายพระยา</v>
          </cell>
          <cell r="H238" t="str">
            <v>81060105</v>
          </cell>
          <cell r="I238">
            <v>81</v>
          </cell>
          <cell r="J238" t="str">
            <v>จังหวัดกระบี่</v>
          </cell>
          <cell r="K238">
            <v>8106</v>
          </cell>
          <cell r="L238" t="str">
            <v>ปลายพระยา</v>
          </cell>
          <cell r="M238">
            <v>810601</v>
          </cell>
          <cell r="N238" t="str">
            <v>ปลายพระยา</v>
          </cell>
          <cell r="O238" t="str">
            <v>ใต้</v>
          </cell>
          <cell r="P238" t="str">
            <v>07</v>
          </cell>
          <cell r="Q238" t="str">
            <v>โรงพยาบาลชุมชน</v>
          </cell>
          <cell r="R238">
            <v>5</v>
          </cell>
          <cell r="S238">
            <v>30</v>
          </cell>
          <cell r="T238" t="str">
            <v>30</v>
          </cell>
          <cell r="U238" t="str">
            <v>21</v>
          </cell>
          <cell r="V238" t="str">
            <v>2.1 ทุติยภูมิระดับต้น</v>
          </cell>
        </row>
        <row r="239">
          <cell r="A239" t="str">
            <v>07</v>
          </cell>
          <cell r="B239" t="str">
            <v>21002</v>
          </cell>
          <cell r="C239" t="str">
            <v>กระทรวงสาธารณสุข สำนักงานปลัดกระทรวงสาธารณสุข</v>
          </cell>
          <cell r="D239" t="str">
            <v>001134500</v>
          </cell>
          <cell r="E239" t="str">
            <v>11345</v>
          </cell>
          <cell r="F239" t="str">
            <v>รพช.ลำทับ</v>
          </cell>
          <cell r="G239" t="str">
            <v>โรงพยาบาลชุมชนลำทับ</v>
          </cell>
          <cell r="H239" t="str">
            <v>81070105</v>
          </cell>
          <cell r="I239">
            <v>81</v>
          </cell>
          <cell r="J239" t="str">
            <v>จังหวัดกระบี่</v>
          </cell>
          <cell r="K239">
            <v>8107</v>
          </cell>
          <cell r="L239" t="str">
            <v>ลำทับ</v>
          </cell>
          <cell r="M239">
            <v>810701</v>
          </cell>
          <cell r="N239" t="str">
            <v>ลำทับ</v>
          </cell>
          <cell r="O239" t="str">
            <v>ใต้</v>
          </cell>
          <cell r="P239" t="str">
            <v>07</v>
          </cell>
          <cell r="Q239" t="str">
            <v>โรงพยาบาลชุมชน</v>
          </cell>
          <cell r="R239">
            <v>5</v>
          </cell>
          <cell r="S239">
            <v>30</v>
          </cell>
          <cell r="T239" t="str">
            <v>30</v>
          </cell>
          <cell r="U239" t="str">
            <v>21</v>
          </cell>
          <cell r="V239" t="str">
            <v>2.1 ทุติยภูมิระดับต้น</v>
          </cell>
        </row>
        <row r="240">
          <cell r="A240" t="str">
            <v>07</v>
          </cell>
          <cell r="B240" t="str">
            <v>21002</v>
          </cell>
          <cell r="C240" t="str">
            <v>กระทรวงสาธารณสุข สำนักงานปลัดกระทรวงสาธารณสุข</v>
          </cell>
          <cell r="D240" t="str">
            <v>001134600</v>
          </cell>
          <cell r="E240" t="str">
            <v>11346</v>
          </cell>
          <cell r="F240" t="str">
            <v>รพช.เหนือคลอง</v>
          </cell>
          <cell r="G240" t="str">
            <v>โรงพยาบาลชุมชนเหนือคลอง</v>
          </cell>
          <cell r="H240" t="str">
            <v>81080101</v>
          </cell>
          <cell r="I240">
            <v>81</v>
          </cell>
          <cell r="J240" t="str">
            <v>จังหวัดกระบี่</v>
          </cell>
          <cell r="K240">
            <v>8108</v>
          </cell>
          <cell r="L240" t="str">
            <v>เหนือคลอง</v>
          </cell>
          <cell r="M240">
            <v>810801</v>
          </cell>
          <cell r="N240" t="str">
            <v>เหนือคลอง</v>
          </cell>
          <cell r="O240" t="str">
            <v>ใต้</v>
          </cell>
          <cell r="P240" t="str">
            <v>07</v>
          </cell>
          <cell r="Q240" t="str">
            <v>โรงพยาบาลชุมชน</v>
          </cell>
          <cell r="R240">
            <v>5</v>
          </cell>
          <cell r="S240">
            <v>30</v>
          </cell>
          <cell r="T240" t="str">
            <v>30</v>
          </cell>
          <cell r="U240" t="str">
            <v>21</v>
          </cell>
          <cell r="V240" t="str">
            <v>2.1 ทุติยภูมิระดับต้น</v>
          </cell>
        </row>
        <row r="241">
          <cell r="A241" t="str">
            <v>07</v>
          </cell>
          <cell r="B241" t="str">
            <v>21002</v>
          </cell>
          <cell r="C241" t="str">
            <v>กระทรวงสาธารณสุข สำนักงานปลัดกระทรวงสาธารณสุข</v>
          </cell>
          <cell r="D241" t="str">
            <v>001073900</v>
          </cell>
          <cell r="E241" t="str">
            <v>10739</v>
          </cell>
          <cell r="F241" t="str">
            <v>รพท.พังงา</v>
          </cell>
          <cell r="G241" t="str">
            <v>โรงพยาบาลทั่วไปพังงา</v>
          </cell>
          <cell r="H241" t="str">
            <v>82010100</v>
          </cell>
          <cell r="I241">
            <v>82</v>
          </cell>
          <cell r="J241" t="str">
            <v>จังหวัดพังงา</v>
          </cell>
          <cell r="K241">
            <v>8201</v>
          </cell>
          <cell r="L241" t="str">
            <v>เมืองพังงา</v>
          </cell>
          <cell r="M241">
            <v>820101</v>
          </cell>
          <cell r="N241" t="str">
            <v>ท้ายช้าง</v>
          </cell>
          <cell r="O241" t="str">
            <v>ใต้</v>
          </cell>
          <cell r="P241" t="str">
            <v>06</v>
          </cell>
          <cell r="Q241" t="str">
            <v>โรงพยาบาลทั่วไป</v>
          </cell>
          <cell r="R241">
            <v>3</v>
          </cell>
          <cell r="S241">
            <v>215</v>
          </cell>
          <cell r="T241" t="str">
            <v>215</v>
          </cell>
          <cell r="U241" t="str">
            <v>23</v>
          </cell>
          <cell r="V241" t="str">
            <v>2.3 ทุติยภูมิระดับสูง</v>
          </cell>
        </row>
        <row r="242">
          <cell r="A242" t="str">
            <v>07</v>
          </cell>
          <cell r="B242" t="str">
            <v>21002</v>
          </cell>
          <cell r="C242" t="str">
            <v>กระทรวงสาธารณสุข สำนักงานปลัดกระทรวงสาธารณสุข</v>
          </cell>
          <cell r="D242" t="str">
            <v>001074000</v>
          </cell>
          <cell r="E242" t="str">
            <v>10740</v>
          </cell>
          <cell r="F242" t="str">
            <v>รพท.ตะกั่วป่า</v>
          </cell>
          <cell r="G242" t="str">
            <v>โรงพยาบาลทั่วไปตะกั่วป่า</v>
          </cell>
          <cell r="H242" t="str">
            <v>82050200</v>
          </cell>
          <cell r="I242">
            <v>82</v>
          </cell>
          <cell r="J242" t="str">
            <v>จังหวัดพังงา</v>
          </cell>
          <cell r="K242">
            <v>8205</v>
          </cell>
          <cell r="L242" t="str">
            <v>ตะกั่วป่า</v>
          </cell>
          <cell r="M242">
            <v>820502</v>
          </cell>
          <cell r="N242" t="str">
            <v>บางนายสี</v>
          </cell>
          <cell r="O242" t="str">
            <v>ใต้</v>
          </cell>
          <cell r="P242" t="str">
            <v>06</v>
          </cell>
          <cell r="Q242" t="str">
            <v>โรงพยาบาลทั่วไป</v>
          </cell>
          <cell r="R242">
            <v>3</v>
          </cell>
          <cell r="S242">
            <v>209</v>
          </cell>
          <cell r="T242" t="str">
            <v>209</v>
          </cell>
          <cell r="U242" t="str">
            <v>23</v>
          </cell>
          <cell r="V242" t="str">
            <v>2.3 ทุติยภูมิระดับสูง</v>
          </cell>
        </row>
        <row r="243">
          <cell r="A243" t="str">
            <v>07</v>
          </cell>
          <cell r="B243" t="str">
            <v>21002</v>
          </cell>
          <cell r="C243" t="str">
            <v>กระทรวงสาธารณสุข สำนักงานปลัดกระทรวงสาธารณสุข</v>
          </cell>
          <cell r="D243" t="str">
            <v>001134700</v>
          </cell>
          <cell r="E243" t="str">
            <v>11347</v>
          </cell>
          <cell r="F243" t="str">
            <v>รพช.เกาะยาวชัยพัฒน์</v>
          </cell>
          <cell r="G243" t="str">
            <v>โรงพยาบาลชุมชนเกาะยาวชัยพัฒน์</v>
          </cell>
          <cell r="H243" t="str">
            <v>82020102</v>
          </cell>
          <cell r="I243">
            <v>82</v>
          </cell>
          <cell r="J243" t="str">
            <v>จังหวัดพังงา</v>
          </cell>
          <cell r="K243">
            <v>8202</v>
          </cell>
          <cell r="L243" t="str">
            <v>เกาะยาว</v>
          </cell>
          <cell r="M243">
            <v>820201</v>
          </cell>
          <cell r="N243" t="str">
            <v>เกาะยาวน้อย</v>
          </cell>
          <cell r="O243" t="str">
            <v>ใต้</v>
          </cell>
          <cell r="P243" t="str">
            <v>07</v>
          </cell>
          <cell r="Q243" t="str">
            <v>โรงพยาบาลชุมชน</v>
          </cell>
          <cell r="R243">
            <v>5</v>
          </cell>
          <cell r="S243">
            <v>30</v>
          </cell>
          <cell r="T243" t="str">
            <v>30</v>
          </cell>
          <cell r="U243" t="str">
            <v>21</v>
          </cell>
          <cell r="V243" t="str">
            <v>2.1 ทุติยภูมิระดับต้น</v>
          </cell>
        </row>
        <row r="244">
          <cell r="A244" t="str">
            <v>07</v>
          </cell>
          <cell r="B244" t="str">
            <v>21002</v>
          </cell>
          <cell r="C244" t="str">
            <v>กระทรวงสาธารณสุข สำนักงานปลัดกระทรวงสาธารณสุข</v>
          </cell>
          <cell r="D244" t="str">
            <v>001134800</v>
          </cell>
          <cell r="E244" t="str">
            <v>11348</v>
          </cell>
          <cell r="F244" t="str">
            <v>รพช.กะปงชัยพัฒน์</v>
          </cell>
          <cell r="G244" t="str">
            <v>โรงพยาบาลชุมชนกะปงชัยพัฒน์</v>
          </cell>
          <cell r="H244" t="str">
            <v>82030201</v>
          </cell>
          <cell r="I244">
            <v>82</v>
          </cell>
          <cell r="J244" t="str">
            <v>จังหวัดพังงา</v>
          </cell>
          <cell r="K244">
            <v>8203</v>
          </cell>
          <cell r="L244" t="str">
            <v>กะปง</v>
          </cell>
          <cell r="M244">
            <v>820303</v>
          </cell>
          <cell r="N244" t="str">
            <v>เหมาะ</v>
          </cell>
          <cell r="O244" t="str">
            <v>ใต้</v>
          </cell>
          <cell r="P244" t="str">
            <v>07</v>
          </cell>
          <cell r="Q244" t="str">
            <v>โรงพยาบาลชุมชน</v>
          </cell>
          <cell r="R244">
            <v>5</v>
          </cell>
          <cell r="S244">
            <v>30</v>
          </cell>
          <cell r="T244" t="str">
            <v>30</v>
          </cell>
          <cell r="U244" t="str">
            <v>21</v>
          </cell>
          <cell r="V244" t="str">
            <v>2.1 ทุติยภูมิระดับต้น</v>
          </cell>
        </row>
        <row r="245">
          <cell r="A245" t="str">
            <v>07</v>
          </cell>
          <cell r="B245" t="str">
            <v>21002</v>
          </cell>
          <cell r="C245" t="str">
            <v>กระทรวงสาธารณสุข สำนักงานปลัดกระทรวงสาธารณสุข</v>
          </cell>
          <cell r="D245" t="str">
            <v>001134900</v>
          </cell>
          <cell r="E245" t="str">
            <v>11349</v>
          </cell>
          <cell r="F245" t="str">
            <v>รพช.ตะกั่วทุ่ง</v>
          </cell>
          <cell r="G245" t="str">
            <v>โรงพยาบาลชุมชนตะกั่วทุ่ง</v>
          </cell>
          <cell r="H245" t="str">
            <v>82040602</v>
          </cell>
          <cell r="I245">
            <v>82</v>
          </cell>
          <cell r="J245" t="str">
            <v>จังหวัดพังงา</v>
          </cell>
          <cell r="K245">
            <v>8204</v>
          </cell>
          <cell r="L245" t="str">
            <v>ตะกั่วทุ่ง</v>
          </cell>
          <cell r="M245">
            <v>820406</v>
          </cell>
          <cell r="N245" t="str">
            <v>โคกกลอย</v>
          </cell>
          <cell r="O245" t="str">
            <v>ใต้</v>
          </cell>
          <cell r="P245" t="str">
            <v>07</v>
          </cell>
          <cell r="Q245" t="str">
            <v>โรงพยาบาลชุมชน</v>
          </cell>
          <cell r="R245">
            <v>5</v>
          </cell>
          <cell r="S245">
            <v>30</v>
          </cell>
          <cell r="T245" t="str">
            <v>30</v>
          </cell>
          <cell r="U245" t="str">
            <v>21</v>
          </cell>
          <cell r="V245" t="str">
            <v>2.1 ทุติยภูมิระดับต้น</v>
          </cell>
        </row>
        <row r="246">
          <cell r="A246" t="str">
            <v>07</v>
          </cell>
          <cell r="B246" t="str">
            <v>21002</v>
          </cell>
          <cell r="C246" t="str">
            <v>กระทรวงสาธารณสุข สำนักงานปลัดกระทรวงสาธารณสุข</v>
          </cell>
          <cell r="D246" t="str">
            <v>001135000</v>
          </cell>
          <cell r="E246" t="str">
            <v>11350</v>
          </cell>
          <cell r="F246" t="str">
            <v>รพช.บางไทร</v>
          </cell>
          <cell r="G246" t="str">
            <v>โรงพยาบาลชุมชนบางไทร</v>
          </cell>
          <cell r="H246" t="str">
            <v>82050304</v>
          </cell>
          <cell r="I246">
            <v>82</v>
          </cell>
          <cell r="J246" t="str">
            <v>จังหวัดพังงา</v>
          </cell>
          <cell r="K246">
            <v>8205</v>
          </cell>
          <cell r="L246" t="str">
            <v>ตะกั่วป่า</v>
          </cell>
          <cell r="M246">
            <v>820503</v>
          </cell>
          <cell r="N246" t="str">
            <v>บางไทร</v>
          </cell>
          <cell r="O246" t="str">
            <v>ใต้</v>
          </cell>
          <cell r="P246" t="str">
            <v>07</v>
          </cell>
          <cell r="Q246" t="str">
            <v>โรงพยาบาลชุมชน</v>
          </cell>
          <cell r="R246">
            <v>5</v>
          </cell>
          <cell r="S246">
            <v>10</v>
          </cell>
          <cell r="T246" t="str">
            <v>10</v>
          </cell>
          <cell r="U246" t="str">
            <v>21</v>
          </cell>
          <cell r="V246" t="str">
            <v>2.1 ทุติยภูมิระดับต้น</v>
          </cell>
        </row>
        <row r="247">
          <cell r="A247" t="str">
            <v>07</v>
          </cell>
          <cell r="B247" t="str">
            <v>21002</v>
          </cell>
          <cell r="C247" t="str">
            <v>กระทรวงสาธารณสุข สำนักงานปลัดกระทรวงสาธารณสุข</v>
          </cell>
          <cell r="D247" t="str">
            <v>001135200</v>
          </cell>
          <cell r="E247" t="str">
            <v>11352</v>
          </cell>
          <cell r="F247" t="str">
            <v>รพช.คุระบุรีชัยพัฒน์</v>
          </cell>
          <cell r="G247" t="str">
            <v>โรงพยาบาลชุมชนคุระบุรีชัยพัฒน์</v>
          </cell>
          <cell r="H247" t="str">
            <v>82060101</v>
          </cell>
          <cell r="I247">
            <v>82</v>
          </cell>
          <cell r="J247" t="str">
            <v>จังหวัดพังงา</v>
          </cell>
          <cell r="K247">
            <v>8206</v>
          </cell>
          <cell r="L247" t="str">
            <v>คุระบุรี</v>
          </cell>
          <cell r="M247">
            <v>820601</v>
          </cell>
          <cell r="N247" t="str">
            <v>คุระ</v>
          </cell>
          <cell r="O247" t="str">
            <v>ใต้</v>
          </cell>
          <cell r="P247" t="str">
            <v>07</v>
          </cell>
          <cell r="Q247" t="str">
            <v>โรงพยาบาลชุมชน</v>
          </cell>
          <cell r="R247">
            <v>5</v>
          </cell>
          <cell r="S247">
            <v>30</v>
          </cell>
          <cell r="T247" t="str">
            <v>30</v>
          </cell>
          <cell r="U247" t="str">
            <v>21</v>
          </cell>
          <cell r="V247" t="str">
            <v>2.1 ทุติยภูมิระดับต้น</v>
          </cell>
        </row>
        <row r="248">
          <cell r="A248" t="str">
            <v>07</v>
          </cell>
          <cell r="B248" t="str">
            <v>21002</v>
          </cell>
          <cell r="C248" t="str">
            <v>กระทรวงสาธารณสุข สำนักงานปลัดกระทรวงสาธารณสุข</v>
          </cell>
          <cell r="D248" t="str">
            <v>001135300</v>
          </cell>
          <cell r="E248" t="str">
            <v>11353</v>
          </cell>
          <cell r="F248" t="str">
            <v>รพช.ทับปุด</v>
          </cell>
          <cell r="G248" t="str">
            <v>โรงพยาบาลชุมชนทับปุด</v>
          </cell>
          <cell r="H248" t="str">
            <v>82070101</v>
          </cell>
          <cell r="I248">
            <v>82</v>
          </cell>
          <cell r="J248" t="str">
            <v>จังหวัดพังงา</v>
          </cell>
          <cell r="K248">
            <v>8207</v>
          </cell>
          <cell r="L248" t="str">
            <v>ทับปุด</v>
          </cell>
          <cell r="M248">
            <v>820701</v>
          </cell>
          <cell r="N248" t="str">
            <v>ทับปุด</v>
          </cell>
          <cell r="O248" t="str">
            <v>ใต้</v>
          </cell>
          <cell r="P248" t="str">
            <v>07</v>
          </cell>
          <cell r="Q248" t="str">
            <v>โรงพยาบาลชุมชน</v>
          </cell>
          <cell r="R248">
            <v>5</v>
          </cell>
          <cell r="S248">
            <v>30</v>
          </cell>
          <cell r="T248" t="str">
            <v>30</v>
          </cell>
          <cell r="U248" t="str">
            <v>21</v>
          </cell>
          <cell r="V248" t="str">
            <v>2.1 ทุติยภูมิระดับต้น</v>
          </cell>
        </row>
        <row r="249">
          <cell r="A249" t="str">
            <v>07</v>
          </cell>
          <cell r="B249" t="str">
            <v>21002</v>
          </cell>
          <cell r="C249" t="str">
            <v>กระทรวงสาธารณสุข สำนักงานปลัดกระทรวงสาธารณสุข</v>
          </cell>
          <cell r="D249" t="str">
            <v>001135400</v>
          </cell>
          <cell r="E249" t="str">
            <v>11354</v>
          </cell>
          <cell r="F249" t="str">
            <v>รพช.ท้ายเหมือง</v>
          </cell>
          <cell r="G249" t="str">
            <v>โรงพยาบาลชุมชนท้ายเหมือง</v>
          </cell>
          <cell r="H249" t="str">
            <v>82080109</v>
          </cell>
          <cell r="I249">
            <v>82</v>
          </cell>
          <cell r="J249" t="str">
            <v>จังหวัดพังงา</v>
          </cell>
          <cell r="K249">
            <v>8208</v>
          </cell>
          <cell r="L249" t="str">
            <v>ท้ายเหมือง</v>
          </cell>
          <cell r="M249">
            <v>820801</v>
          </cell>
          <cell r="N249" t="str">
            <v>ท้ายเหมือง</v>
          </cell>
          <cell r="O249" t="str">
            <v>ใต้</v>
          </cell>
          <cell r="P249" t="str">
            <v>07</v>
          </cell>
          <cell r="Q249" t="str">
            <v>โรงพยาบาลชุมชน</v>
          </cell>
          <cell r="R249">
            <v>5</v>
          </cell>
          <cell r="S249">
            <v>30</v>
          </cell>
          <cell r="T249" t="str">
            <v>30</v>
          </cell>
          <cell r="U249" t="str">
            <v>21</v>
          </cell>
          <cell r="V249" t="str">
            <v>2.1 ทุติยภูมิระดับต้น</v>
          </cell>
        </row>
        <row r="250">
          <cell r="A250" t="str">
            <v>07</v>
          </cell>
          <cell r="B250" t="str">
            <v>21002</v>
          </cell>
          <cell r="C250" t="str">
            <v>กระทรวงสาธารณสุข สำนักงานปลัดกระทรวงสาธารณสุข</v>
          </cell>
          <cell r="D250" t="str">
            <v>001074100</v>
          </cell>
          <cell r="E250" t="str">
            <v>10741</v>
          </cell>
          <cell r="F250" t="str">
            <v>รพท.วชิระภูเก็ต</v>
          </cell>
          <cell r="G250" t="str">
            <v>โรงพยาบาลทั่วไปวชิระภูเก็ต</v>
          </cell>
          <cell r="H250" t="str">
            <v>83010100</v>
          </cell>
          <cell r="I250">
            <v>83</v>
          </cell>
          <cell r="J250" t="str">
            <v>จังหวัดภูเก็ต</v>
          </cell>
          <cell r="K250">
            <v>8301</v>
          </cell>
          <cell r="L250" t="str">
            <v>เมืองภูเก็ต</v>
          </cell>
          <cell r="M250">
            <v>830101</v>
          </cell>
          <cell r="N250" t="str">
            <v>ตลาดใหญ่</v>
          </cell>
          <cell r="O250" t="str">
            <v>ใต้</v>
          </cell>
          <cell r="P250" t="str">
            <v>06</v>
          </cell>
          <cell r="Q250" t="str">
            <v>โรงพยาบาลทั่วไป</v>
          </cell>
          <cell r="R250">
            <v>2</v>
          </cell>
          <cell r="S250">
            <v>503</v>
          </cell>
          <cell r="T250" t="str">
            <v>503</v>
          </cell>
          <cell r="U250" t="str">
            <v>31</v>
          </cell>
          <cell r="V250" t="str">
            <v>3.1 ตติยภูมิ</v>
          </cell>
        </row>
        <row r="251">
          <cell r="A251" t="str">
            <v>07</v>
          </cell>
          <cell r="B251" t="str">
            <v>21002</v>
          </cell>
          <cell r="C251" t="str">
            <v>กระทรวงสาธารณสุข สำนักงานปลัดกระทรวงสาธารณสุข</v>
          </cell>
          <cell r="D251" t="str">
            <v>001135500</v>
          </cell>
          <cell r="E251" t="str">
            <v>11355</v>
          </cell>
          <cell r="F251" t="str">
            <v>รพช.ป่าตอง</v>
          </cell>
          <cell r="G251" t="str">
            <v>โรงพยาบาลชุมชนป่าตอง</v>
          </cell>
          <cell r="H251" t="str">
            <v>83020203</v>
          </cell>
          <cell r="I251">
            <v>83</v>
          </cell>
          <cell r="J251" t="str">
            <v>จังหวัดภูเก็ต</v>
          </cell>
          <cell r="K251">
            <v>8302</v>
          </cell>
          <cell r="L251" t="str">
            <v>กะทู้</v>
          </cell>
          <cell r="M251">
            <v>830202</v>
          </cell>
          <cell r="N251" t="str">
            <v>ป่าตอง</v>
          </cell>
          <cell r="O251" t="str">
            <v>ใต้</v>
          </cell>
          <cell r="P251" t="str">
            <v>07</v>
          </cell>
          <cell r="Q251" t="str">
            <v>โรงพยาบาลชุมชน</v>
          </cell>
          <cell r="R251">
            <v>4</v>
          </cell>
          <cell r="S251">
            <v>60</v>
          </cell>
          <cell r="T251" t="str">
            <v>60</v>
          </cell>
          <cell r="U251" t="str">
            <v>22</v>
          </cell>
          <cell r="V251" t="str">
            <v>2.2 ทุติยภูมิระดับกลาง</v>
          </cell>
        </row>
        <row r="252">
          <cell r="A252" t="str">
            <v>07</v>
          </cell>
          <cell r="B252" t="str">
            <v>21002</v>
          </cell>
          <cell r="C252" t="str">
            <v>กระทรวงสาธารณสุข สำนักงานปลัดกระทรวงสาธารณสุข</v>
          </cell>
          <cell r="D252" t="str">
            <v>001135600</v>
          </cell>
          <cell r="E252" t="str">
            <v>11356</v>
          </cell>
          <cell r="F252" t="str">
            <v>รพช.ถลาง</v>
          </cell>
          <cell r="G252" t="str">
            <v>โรงพยาบาลชุมชนถลาง</v>
          </cell>
          <cell r="H252" t="str">
            <v>83030101</v>
          </cell>
          <cell r="I252">
            <v>83</v>
          </cell>
          <cell r="J252" t="str">
            <v>จังหวัดภูเก็ต</v>
          </cell>
          <cell r="K252">
            <v>8303</v>
          </cell>
          <cell r="L252" t="str">
            <v>ถลาง</v>
          </cell>
          <cell r="M252">
            <v>830301</v>
          </cell>
          <cell r="N252" t="str">
            <v>เทพกระษัตรี</v>
          </cell>
          <cell r="O252" t="str">
            <v>ใต้</v>
          </cell>
          <cell r="P252" t="str">
            <v>07</v>
          </cell>
          <cell r="Q252" t="str">
            <v>โรงพยาบาลชุมชน</v>
          </cell>
          <cell r="R252">
            <v>4</v>
          </cell>
          <cell r="S252">
            <v>60</v>
          </cell>
          <cell r="T252" t="str">
            <v>66</v>
          </cell>
          <cell r="U252" t="str">
            <v>22</v>
          </cell>
          <cell r="V252" t="str">
            <v>2.2 ทุติยภูมิระดับกลาง</v>
          </cell>
        </row>
        <row r="253">
          <cell r="A253" t="str">
            <v>07</v>
          </cell>
          <cell r="B253" t="str">
            <v>21002</v>
          </cell>
          <cell r="C253" t="str">
            <v>กระทรวงสาธารณสุข สำนักงานปลัดกระทรวงสาธารณสุข</v>
          </cell>
          <cell r="D253" t="str">
            <v>001074300</v>
          </cell>
          <cell r="E253" t="str">
            <v>10743</v>
          </cell>
          <cell r="F253" t="str">
            <v>รพท.ระนอง</v>
          </cell>
          <cell r="G253" t="str">
            <v>โรงพยาบาลทั่วไประนอง</v>
          </cell>
          <cell r="H253" t="str">
            <v>85010100</v>
          </cell>
          <cell r="I253">
            <v>85</v>
          </cell>
          <cell r="J253" t="str">
            <v>จังหวัดระนอง</v>
          </cell>
          <cell r="K253">
            <v>8501</v>
          </cell>
          <cell r="L253" t="str">
            <v>เมืองระนอง</v>
          </cell>
          <cell r="M253">
            <v>850101</v>
          </cell>
          <cell r="N253" t="str">
            <v>เขานิเวศน์</v>
          </cell>
          <cell r="O253" t="str">
            <v>ใต้</v>
          </cell>
          <cell r="P253" t="str">
            <v>06</v>
          </cell>
          <cell r="Q253" t="str">
            <v>โรงพยาบาลทั่วไป</v>
          </cell>
          <cell r="R253">
            <v>2</v>
          </cell>
          <cell r="S253">
            <v>555</v>
          </cell>
          <cell r="T253" t="str">
            <v>324</v>
          </cell>
          <cell r="U253" t="str">
            <v>23</v>
          </cell>
          <cell r="V253" t="str">
            <v>2.3 ทุติยภูมิระดับสูง</v>
          </cell>
        </row>
        <row r="254">
          <cell r="A254" t="str">
            <v>07</v>
          </cell>
          <cell r="B254" t="str">
            <v>21002</v>
          </cell>
          <cell r="C254" t="str">
            <v>กระทรวงสาธารณสุข สำนักงานปลัดกระทรวงสาธารณสุข</v>
          </cell>
          <cell r="D254" t="str">
            <v>001132300</v>
          </cell>
          <cell r="E254" t="str">
            <v>11323</v>
          </cell>
          <cell r="F254" t="str">
            <v>รพช.ละอุ่น</v>
          </cell>
          <cell r="G254" t="str">
            <v>โรงพยาบาลชุมชนละอุ่น</v>
          </cell>
          <cell r="H254" t="str">
            <v>85020303</v>
          </cell>
          <cell r="I254">
            <v>85</v>
          </cell>
          <cell r="J254" t="str">
            <v>จังหวัดระนอง</v>
          </cell>
          <cell r="K254">
            <v>8502</v>
          </cell>
          <cell r="L254" t="str">
            <v>ละอุ่น</v>
          </cell>
          <cell r="M254">
            <v>850203</v>
          </cell>
          <cell r="N254" t="str">
            <v>บางพระใต้</v>
          </cell>
          <cell r="O254" t="str">
            <v>ใต้</v>
          </cell>
          <cell r="P254" t="str">
            <v>07</v>
          </cell>
          <cell r="Q254" t="str">
            <v>โรงพยาบาลชุมชน</v>
          </cell>
          <cell r="R254">
            <v>5</v>
          </cell>
          <cell r="S254">
            <v>30</v>
          </cell>
          <cell r="T254" t="str">
            <v>10</v>
          </cell>
          <cell r="U254" t="str">
            <v>21</v>
          </cell>
          <cell r="V254" t="str">
            <v>2.1 ทุติยภูมิระดับต้น</v>
          </cell>
        </row>
        <row r="255">
          <cell r="A255" t="str">
            <v>07</v>
          </cell>
          <cell r="B255" t="str">
            <v>21002</v>
          </cell>
          <cell r="C255" t="str">
            <v>กระทรวงสาธารณสุข สำนักงานปลัดกระทรวงสาธารณสุข</v>
          </cell>
          <cell r="D255" t="str">
            <v>001137200</v>
          </cell>
          <cell r="E255" t="str">
            <v>11372</v>
          </cell>
          <cell r="F255" t="str">
            <v>รพช.กะเปอร์</v>
          </cell>
          <cell r="G255" t="str">
            <v>โรงพยาบาลชุมชนกะเปอร์</v>
          </cell>
          <cell r="H255" t="str">
            <v>85030201</v>
          </cell>
          <cell r="I255">
            <v>85</v>
          </cell>
          <cell r="J255" t="str">
            <v>จังหวัดระนอง</v>
          </cell>
          <cell r="K255">
            <v>8503</v>
          </cell>
          <cell r="L255" t="str">
            <v>กะเปอร์</v>
          </cell>
          <cell r="M255">
            <v>850302</v>
          </cell>
          <cell r="N255" t="str">
            <v>กะเปอร์</v>
          </cell>
          <cell r="O255" t="str">
            <v>ใต้</v>
          </cell>
          <cell r="P255" t="str">
            <v>07</v>
          </cell>
          <cell r="Q255" t="str">
            <v>โรงพยาบาลชุมชน</v>
          </cell>
          <cell r="R255">
            <v>5</v>
          </cell>
          <cell r="S255">
            <v>120</v>
          </cell>
          <cell r="T255" t="str">
            <v>30</v>
          </cell>
          <cell r="U255" t="str">
            <v>21</v>
          </cell>
          <cell r="V255" t="str">
            <v>2.1 ทุติยภูมิระดับต้น</v>
          </cell>
        </row>
        <row r="256">
          <cell r="A256" t="str">
            <v>07</v>
          </cell>
          <cell r="B256" t="str">
            <v>21002</v>
          </cell>
          <cell r="C256" t="str">
            <v>กระทรวงสาธารณสุข สำนักงานปลัดกระทรวงสาธารณสุข</v>
          </cell>
          <cell r="D256" t="str">
            <v>001137300</v>
          </cell>
          <cell r="E256" t="str">
            <v>11373</v>
          </cell>
          <cell r="F256" t="str">
            <v>รพช.กระบุรี</v>
          </cell>
          <cell r="G256" t="str">
            <v>โรงพยาบาลชุมชนกระบุรี</v>
          </cell>
          <cell r="H256" t="str">
            <v>85040103</v>
          </cell>
          <cell r="I256">
            <v>85</v>
          </cell>
          <cell r="J256" t="str">
            <v>จังหวัดระนอง</v>
          </cell>
          <cell r="K256">
            <v>8504</v>
          </cell>
          <cell r="L256" t="str">
            <v>กระบุรี</v>
          </cell>
          <cell r="M256">
            <v>850401</v>
          </cell>
          <cell r="N256" t="str">
            <v>น้ำจืด</v>
          </cell>
          <cell r="O256" t="str">
            <v>ใต้</v>
          </cell>
          <cell r="P256" t="str">
            <v>07</v>
          </cell>
          <cell r="Q256" t="str">
            <v>โรงพยาบาลชุมชน</v>
          </cell>
          <cell r="R256">
            <v>5</v>
          </cell>
          <cell r="S256">
            <v>167</v>
          </cell>
          <cell r="T256" t="str">
            <v>30</v>
          </cell>
          <cell r="U256" t="str">
            <v>21</v>
          </cell>
          <cell r="V256" t="str">
            <v>2.1 ทุติยภูมิระดับต้น</v>
          </cell>
        </row>
        <row r="257">
          <cell r="A257" t="str">
            <v>07</v>
          </cell>
          <cell r="B257" t="str">
            <v>21002</v>
          </cell>
          <cell r="C257" t="str">
            <v>กระทรวงสาธารณสุข สำนักงานปลัดกระทรวงสาธารณสุข</v>
          </cell>
          <cell r="D257" t="str">
            <v>001137400</v>
          </cell>
          <cell r="E257" t="str">
            <v>11374</v>
          </cell>
          <cell r="F257" t="str">
            <v>รพช.สุขสำราญ</v>
          </cell>
          <cell r="G257" t="str">
            <v>โรงพยาบาลชุมชนสุขสำราญ</v>
          </cell>
          <cell r="H257" t="str">
            <v>85050205</v>
          </cell>
          <cell r="I257">
            <v>85</v>
          </cell>
          <cell r="J257" t="str">
            <v>จังหวัดระนอง</v>
          </cell>
          <cell r="K257">
            <v>8505</v>
          </cell>
          <cell r="L257" t="str">
            <v>สุขสำราญ</v>
          </cell>
          <cell r="M257">
            <v>850502</v>
          </cell>
          <cell r="N257" t="str">
            <v>กำพวน</v>
          </cell>
          <cell r="O257" t="str">
            <v>ใต้</v>
          </cell>
          <cell r="P257" t="str">
            <v>07</v>
          </cell>
          <cell r="Q257" t="str">
            <v>โรงพยาบาลชุมชน</v>
          </cell>
          <cell r="R257">
            <v>5</v>
          </cell>
          <cell r="S257">
            <v>30</v>
          </cell>
          <cell r="T257" t="str">
            <v>10</v>
          </cell>
          <cell r="U257" t="str">
            <v>22</v>
          </cell>
          <cell r="V257" t="str">
            <v>2.2 ทุติยภูมิระดับกลาง</v>
          </cell>
        </row>
        <row r="258">
          <cell r="A258" t="str">
            <v>07</v>
          </cell>
          <cell r="B258" t="str">
            <v>21002</v>
          </cell>
          <cell r="C258" t="str">
            <v>กระทรวงสาธารณสุข สำนักงานปลัดกระทรวงสาธารณสุข</v>
          </cell>
          <cell r="D258" t="str">
            <v>001068300</v>
          </cell>
          <cell r="E258" t="str">
            <v>10683</v>
          </cell>
          <cell r="F258" t="str">
            <v>รพศ.ตรัง</v>
          </cell>
          <cell r="G258" t="str">
            <v>โรงพยาบาลศูนย์ตรัง</v>
          </cell>
          <cell r="H258" t="str">
            <v>92010100</v>
          </cell>
          <cell r="I258">
            <v>92</v>
          </cell>
          <cell r="J258" t="str">
            <v>จังหวัดตรัง</v>
          </cell>
          <cell r="K258">
            <v>9201</v>
          </cell>
          <cell r="L258" t="str">
            <v>เมืองตรัง</v>
          </cell>
          <cell r="M258">
            <v>920101</v>
          </cell>
          <cell r="N258" t="str">
            <v>ทับเที่ยง</v>
          </cell>
          <cell r="O258" t="str">
            <v>ใต้</v>
          </cell>
          <cell r="P258" t="str">
            <v>05</v>
          </cell>
          <cell r="Q258" t="str">
            <v>โรงพยาบาลศูนย์</v>
          </cell>
          <cell r="R258">
            <v>1</v>
          </cell>
          <cell r="S258">
            <v>474</v>
          </cell>
          <cell r="T258" t="str">
            <v>370</v>
          </cell>
          <cell r="U258" t="str">
            <v>31</v>
          </cell>
          <cell r="V258" t="str">
            <v>3.1 ตติยภูมิ</v>
          </cell>
        </row>
        <row r="259">
          <cell r="A259" t="str">
            <v>07</v>
          </cell>
          <cell r="B259" t="str">
            <v>21002</v>
          </cell>
          <cell r="C259" t="str">
            <v>กระทรวงสาธารณสุข สำนักงานปลัดกระทรวงสาธารณสุข</v>
          </cell>
          <cell r="D259" t="str">
            <v>001140700</v>
          </cell>
          <cell r="E259" t="str">
            <v>11407</v>
          </cell>
          <cell r="F259" t="str">
            <v>รพช.กันตัง</v>
          </cell>
          <cell r="G259" t="str">
            <v>โรงพยาบาลชุมชนกันตัง</v>
          </cell>
          <cell r="H259" t="str">
            <v>92020402</v>
          </cell>
          <cell r="I259">
            <v>92</v>
          </cell>
          <cell r="J259" t="str">
            <v>จังหวัดตรัง</v>
          </cell>
          <cell r="K259">
            <v>9202</v>
          </cell>
          <cell r="L259" t="str">
            <v>กันตัง</v>
          </cell>
          <cell r="M259">
            <v>920204</v>
          </cell>
          <cell r="N259" t="str">
            <v>บางเป้า</v>
          </cell>
          <cell r="O259" t="str">
            <v>ใต้</v>
          </cell>
          <cell r="P259" t="str">
            <v>07</v>
          </cell>
          <cell r="Q259" t="str">
            <v>โรงพยาบาลชุมชน</v>
          </cell>
          <cell r="R259">
            <v>4</v>
          </cell>
          <cell r="S259">
            <v>60</v>
          </cell>
          <cell r="T259" t="str">
            <v>60</v>
          </cell>
          <cell r="U259" t="str">
            <v>21</v>
          </cell>
          <cell r="V259" t="str">
            <v>2.1 ทุติยภูมิระดับต้น</v>
          </cell>
        </row>
        <row r="260">
          <cell r="A260" t="str">
            <v>07</v>
          </cell>
          <cell r="B260" t="str">
            <v>21002</v>
          </cell>
          <cell r="C260" t="str">
            <v>กระทรวงสาธารณสุข สำนักงานปลัดกระทรวงสาธารณสุข</v>
          </cell>
          <cell r="D260" t="str">
            <v>001140800</v>
          </cell>
          <cell r="E260" t="str">
            <v>11408</v>
          </cell>
          <cell r="F260" t="str">
            <v>รพช.ย่านตาขาว</v>
          </cell>
          <cell r="G260" t="str">
            <v>โรงพยาบาลชุมชนย่านตาขาว</v>
          </cell>
          <cell r="H260" t="str">
            <v>92030106</v>
          </cell>
          <cell r="I260">
            <v>92</v>
          </cell>
          <cell r="J260" t="str">
            <v>จังหวัดตรัง</v>
          </cell>
          <cell r="K260">
            <v>9203</v>
          </cell>
          <cell r="L260" t="str">
            <v>ย่านตาขาว</v>
          </cell>
          <cell r="M260">
            <v>920301</v>
          </cell>
          <cell r="N260" t="str">
            <v>ย่านตาขาว</v>
          </cell>
          <cell r="O260" t="str">
            <v>ใต้</v>
          </cell>
          <cell r="P260" t="str">
            <v>07</v>
          </cell>
          <cell r="Q260" t="str">
            <v>โรงพยาบาลชุมชน</v>
          </cell>
          <cell r="R260">
            <v>4</v>
          </cell>
          <cell r="S260">
            <v>60</v>
          </cell>
          <cell r="T260" t="str">
            <v>60</v>
          </cell>
          <cell r="U260" t="str">
            <v>21</v>
          </cell>
          <cell r="V260" t="str">
            <v>2.1 ทุติยภูมิระดับต้น</v>
          </cell>
        </row>
        <row r="261">
          <cell r="A261" t="str">
            <v>07</v>
          </cell>
          <cell r="B261" t="str">
            <v>21002</v>
          </cell>
          <cell r="C261" t="str">
            <v>กระทรวงสาธารณสุข สำนักงานปลัดกระทรวงสาธารณสุข</v>
          </cell>
          <cell r="D261" t="str">
            <v>001140900</v>
          </cell>
          <cell r="E261" t="str">
            <v>11409</v>
          </cell>
          <cell r="F261" t="str">
            <v>รพช.ปะเหลียน</v>
          </cell>
          <cell r="G261" t="str">
            <v>โรงพยาบาลชุมชนปะเหลียน</v>
          </cell>
          <cell r="H261" t="str">
            <v>92040101</v>
          </cell>
          <cell r="I261">
            <v>92</v>
          </cell>
          <cell r="J261" t="str">
            <v>จังหวัดตรัง</v>
          </cell>
          <cell r="K261">
            <v>9204</v>
          </cell>
          <cell r="L261" t="str">
            <v>ปะเหลียน</v>
          </cell>
          <cell r="M261">
            <v>920401</v>
          </cell>
          <cell r="N261" t="str">
            <v>ท่าข้าม</v>
          </cell>
          <cell r="O261" t="str">
            <v>ใต้</v>
          </cell>
          <cell r="P261" t="str">
            <v>07</v>
          </cell>
          <cell r="Q261" t="str">
            <v>โรงพยาบาลชุมชน</v>
          </cell>
          <cell r="R261">
            <v>5</v>
          </cell>
          <cell r="S261">
            <v>30</v>
          </cell>
          <cell r="T261" t="str">
            <v>30</v>
          </cell>
          <cell r="U261" t="str">
            <v>21</v>
          </cell>
          <cell r="V261" t="str">
            <v>2.1 ทุติยภูมิระดับต้น</v>
          </cell>
        </row>
        <row r="262">
          <cell r="A262" t="str">
            <v>07</v>
          </cell>
          <cell r="B262" t="str">
            <v>21002</v>
          </cell>
          <cell r="C262" t="str">
            <v>กระทรวงสาธารณสุข สำนักงานปลัดกระทรวงสาธารณสุข</v>
          </cell>
          <cell r="D262" t="str">
            <v>001141000</v>
          </cell>
          <cell r="E262" t="str">
            <v>11410</v>
          </cell>
          <cell r="F262" t="str">
            <v>รพช.สิเกา</v>
          </cell>
          <cell r="G262" t="str">
            <v>โรงพยาบาลชุมชนสิเกา</v>
          </cell>
          <cell r="H262" t="str">
            <v>92050106</v>
          </cell>
          <cell r="I262">
            <v>92</v>
          </cell>
          <cell r="J262" t="str">
            <v>จังหวัดตรัง</v>
          </cell>
          <cell r="K262">
            <v>9205</v>
          </cell>
          <cell r="L262" t="str">
            <v>สิเกา</v>
          </cell>
          <cell r="M262">
            <v>920501</v>
          </cell>
          <cell r="N262" t="str">
            <v>บ่อหิน</v>
          </cell>
          <cell r="O262" t="str">
            <v>ใต้</v>
          </cell>
          <cell r="P262" t="str">
            <v>07</v>
          </cell>
          <cell r="Q262" t="str">
            <v>โรงพยาบาลชุมชน</v>
          </cell>
          <cell r="R262">
            <v>5</v>
          </cell>
          <cell r="S262">
            <v>30</v>
          </cell>
          <cell r="T262" t="str">
            <v>60</v>
          </cell>
          <cell r="U262" t="str">
            <v>21</v>
          </cell>
          <cell r="V262" t="str">
            <v>2.1 ทุติยภูมิระดับต้น</v>
          </cell>
        </row>
        <row r="263">
          <cell r="A263" t="str">
            <v>07</v>
          </cell>
          <cell r="B263" t="str">
            <v>21002</v>
          </cell>
          <cell r="C263" t="str">
            <v>กระทรวงสาธารณสุข สำนักงานปลัดกระทรวงสาธารณสุข</v>
          </cell>
          <cell r="D263" t="str">
            <v>001141100</v>
          </cell>
          <cell r="E263" t="str">
            <v>11411</v>
          </cell>
          <cell r="F263" t="str">
            <v>รพช.ห้วยยอด</v>
          </cell>
          <cell r="G263" t="str">
            <v>โรงพยาบาลชุมชนห้วยยอด</v>
          </cell>
          <cell r="H263" t="str">
            <v>92060102</v>
          </cell>
          <cell r="I263">
            <v>92</v>
          </cell>
          <cell r="J263" t="str">
            <v>จังหวัดตรัง</v>
          </cell>
          <cell r="K263">
            <v>9206</v>
          </cell>
          <cell r="L263" t="str">
            <v>ห้วยยอด</v>
          </cell>
          <cell r="M263">
            <v>920608</v>
          </cell>
          <cell r="N263" t="str">
            <v>เขาขาว</v>
          </cell>
          <cell r="O263" t="str">
            <v>ใต้</v>
          </cell>
          <cell r="P263" t="str">
            <v>07</v>
          </cell>
          <cell r="Q263" t="str">
            <v>โรงพยาบาลชุมชน</v>
          </cell>
          <cell r="R263">
            <v>4</v>
          </cell>
          <cell r="S263">
            <v>90</v>
          </cell>
          <cell r="T263" t="str">
            <v>90</v>
          </cell>
          <cell r="U263" t="str">
            <v>22</v>
          </cell>
          <cell r="V263" t="str">
            <v>2.2 ทุติยภูมิระดับกลาง</v>
          </cell>
        </row>
        <row r="264">
          <cell r="A264" t="str">
            <v>07</v>
          </cell>
          <cell r="B264" t="str">
            <v>21002</v>
          </cell>
          <cell r="C264" t="str">
            <v>กระทรวงสาธารณสุข สำนักงานปลัดกระทรวงสาธารณสุข</v>
          </cell>
          <cell r="D264" t="str">
            <v>001141200</v>
          </cell>
          <cell r="E264" t="str">
            <v>11412</v>
          </cell>
          <cell r="F264" t="str">
            <v>รพช.วังวิเศษ</v>
          </cell>
          <cell r="G264" t="str">
            <v>โรงพยาบาลชุมชนวังวิเศษ</v>
          </cell>
          <cell r="H264" t="str">
            <v>92070507</v>
          </cell>
          <cell r="I264">
            <v>92</v>
          </cell>
          <cell r="J264" t="str">
            <v>จังหวัดตรัง</v>
          </cell>
          <cell r="K264">
            <v>9207</v>
          </cell>
          <cell r="L264" t="str">
            <v>วังวิเศษ</v>
          </cell>
          <cell r="M264">
            <v>920705</v>
          </cell>
          <cell r="N264" t="str">
            <v>วังมะปรางเหนือ</v>
          </cell>
          <cell r="O264" t="str">
            <v>ใต้</v>
          </cell>
          <cell r="P264" t="str">
            <v>07</v>
          </cell>
          <cell r="Q264" t="str">
            <v>โรงพยาบาลชุมชน</v>
          </cell>
          <cell r="R264">
            <v>5</v>
          </cell>
          <cell r="S264">
            <v>30</v>
          </cell>
          <cell r="T264" t="str">
            <v>30</v>
          </cell>
          <cell r="U264" t="str">
            <v>21</v>
          </cell>
          <cell r="V264" t="str">
            <v>2.1 ทุติยภูมิระดับต้น</v>
          </cell>
        </row>
        <row r="265">
          <cell r="A265" t="str">
            <v>07</v>
          </cell>
          <cell r="B265" t="str">
            <v>21002</v>
          </cell>
          <cell r="C265" t="str">
            <v>กระทรวงสาธารณสุข สำนักงานปลัดกระทรวงสาธารณสุข</v>
          </cell>
          <cell r="D265" t="str">
            <v>001141300</v>
          </cell>
          <cell r="E265" t="str">
            <v>11413</v>
          </cell>
          <cell r="F265" t="str">
            <v>รพช.นาโยง</v>
          </cell>
          <cell r="G265" t="str">
            <v>โรงพยาบาลชุมชนนาโยง</v>
          </cell>
          <cell r="H265" t="str">
            <v>92080102</v>
          </cell>
          <cell r="I265">
            <v>92</v>
          </cell>
          <cell r="J265" t="str">
            <v>จังหวัดตรัง</v>
          </cell>
          <cell r="K265">
            <v>9208</v>
          </cell>
          <cell r="L265" t="str">
            <v>นาโยง</v>
          </cell>
          <cell r="M265">
            <v>920801</v>
          </cell>
          <cell r="N265" t="str">
            <v>นาโยงเหนือ</v>
          </cell>
          <cell r="O265" t="str">
            <v>ใต้</v>
          </cell>
          <cell r="P265" t="str">
            <v>07</v>
          </cell>
          <cell r="Q265" t="str">
            <v>โรงพยาบาลชุมชน</v>
          </cell>
          <cell r="R265">
            <v>4</v>
          </cell>
          <cell r="S265">
            <v>60</v>
          </cell>
          <cell r="T265" t="str">
            <v>30</v>
          </cell>
          <cell r="U265" t="str">
            <v>21</v>
          </cell>
          <cell r="V265" t="str">
            <v>2.1 ทุติยภูมิระดับต้น</v>
          </cell>
        </row>
        <row r="266">
          <cell r="A266" t="str">
            <v>07</v>
          </cell>
          <cell r="B266" t="str">
            <v>21002</v>
          </cell>
          <cell r="C266" t="str">
            <v>กระทรวงสาธารณสุข สำนักงานปลัดกระทรวงสาธารณสุข</v>
          </cell>
          <cell r="D266" t="str">
            <v>001413900</v>
          </cell>
          <cell r="E266" t="str">
            <v>14139</v>
          </cell>
          <cell r="F266" t="str">
            <v>รพช.รัษฎา</v>
          </cell>
          <cell r="G266" t="str">
            <v>โรงพยาบาลชุมชนรัษฎา</v>
          </cell>
          <cell r="H266" t="str">
            <v>92090100</v>
          </cell>
          <cell r="I266">
            <v>92</v>
          </cell>
          <cell r="J266" t="str">
            <v>จังหวัดตรัง</v>
          </cell>
          <cell r="K266">
            <v>9209</v>
          </cell>
          <cell r="L266" t="str">
            <v>รัษฎา</v>
          </cell>
          <cell r="M266">
            <v>920901</v>
          </cell>
          <cell r="N266" t="str">
            <v>ควนเมา</v>
          </cell>
          <cell r="O266" t="str">
            <v>ใต้</v>
          </cell>
          <cell r="P266" t="str">
            <v>07</v>
          </cell>
          <cell r="Q266" t="str">
            <v>โรงพยาบาลชุมชน</v>
          </cell>
          <cell r="R266">
            <v>5</v>
          </cell>
          <cell r="S266">
            <v>30</v>
          </cell>
          <cell r="T266" t="str">
            <v>30</v>
          </cell>
          <cell r="U266" t="str">
            <v>21</v>
          </cell>
          <cell r="V266" t="str">
            <v>2.1 ทุติยภูมิระดับต้น</v>
          </cell>
        </row>
        <row r="267">
          <cell r="A267" t="str">
            <v>08</v>
          </cell>
          <cell r="B267" t="str">
            <v>21002</v>
          </cell>
          <cell r="C267" t="str">
            <v>กระทรวงสาธารณสุข สำนักงานปลัดกระทรวงสาธารณสุข</v>
          </cell>
          <cell r="D267" t="str">
            <v>001068200</v>
          </cell>
          <cell r="E267" t="str">
            <v>10682</v>
          </cell>
          <cell r="F267" t="str">
            <v>รพศ.หาดใหญ่</v>
          </cell>
          <cell r="G267" t="str">
            <v>โรงพยาบาลศูนย์หาดใหญ่</v>
          </cell>
          <cell r="H267" t="str">
            <v>90110100</v>
          </cell>
          <cell r="I267">
            <v>90</v>
          </cell>
          <cell r="J267" t="str">
            <v>จังหวัดสงขลา</v>
          </cell>
          <cell r="K267">
            <v>9011</v>
          </cell>
          <cell r="L267" t="str">
            <v>หาดใหญ่</v>
          </cell>
          <cell r="M267">
            <v>901101</v>
          </cell>
          <cell r="N267" t="str">
            <v>หาดใหญ่</v>
          </cell>
          <cell r="O267" t="str">
            <v>ใต้</v>
          </cell>
          <cell r="P267" t="str">
            <v>05</v>
          </cell>
          <cell r="Q267" t="str">
            <v>โรงพยาบาลศูนย์</v>
          </cell>
          <cell r="R267">
            <v>1</v>
          </cell>
          <cell r="S267">
            <v>596</v>
          </cell>
          <cell r="T267" t="str">
            <v>591</v>
          </cell>
          <cell r="U267" t="str">
            <v>31</v>
          </cell>
          <cell r="V267" t="str">
            <v>3.1 ตติยภูมิ</v>
          </cell>
        </row>
        <row r="268">
          <cell r="A268" t="str">
            <v>08</v>
          </cell>
          <cell r="B268" t="str">
            <v>21002</v>
          </cell>
          <cell r="C268" t="str">
            <v>กระทรวงสาธารณสุข สำนักงานปลัดกระทรวงสาธารณสุข</v>
          </cell>
          <cell r="D268" t="str">
            <v>001074500</v>
          </cell>
          <cell r="E268" t="str">
            <v>10745</v>
          </cell>
          <cell r="F268" t="str">
            <v>รพท.สงขลา</v>
          </cell>
          <cell r="G268" t="str">
            <v>โรงพยาบาลทั่วไปสงขลา</v>
          </cell>
          <cell r="H268" t="str">
            <v>90010400</v>
          </cell>
          <cell r="I268">
            <v>90</v>
          </cell>
          <cell r="J268" t="str">
            <v>จังหวัดสงขลา</v>
          </cell>
          <cell r="K268">
            <v>9001</v>
          </cell>
          <cell r="L268" t="str">
            <v>เมืองสงขลา</v>
          </cell>
          <cell r="M268">
            <v>900104</v>
          </cell>
          <cell r="N268" t="str">
            <v>พะวง</v>
          </cell>
          <cell r="O268" t="str">
            <v>ใต้</v>
          </cell>
          <cell r="P268" t="str">
            <v>06</v>
          </cell>
          <cell r="Q268" t="str">
            <v>โรงพยาบาลทั่วไป</v>
          </cell>
          <cell r="R268">
            <v>2</v>
          </cell>
          <cell r="S268">
            <v>480</v>
          </cell>
          <cell r="T268" t="str">
            <v>480</v>
          </cell>
          <cell r="U268" t="str">
            <v>23</v>
          </cell>
          <cell r="V268" t="str">
            <v>2.3 ทุติยภูมิระดับสูง</v>
          </cell>
        </row>
        <row r="269">
          <cell r="A269" t="str">
            <v>08</v>
          </cell>
          <cell r="B269" t="str">
            <v>21002</v>
          </cell>
          <cell r="C269" t="str">
            <v>กระทรวงสาธารณสุข สำนักงานปลัดกระทรวงสาธารณสุข</v>
          </cell>
          <cell r="D269" t="str">
            <v>001138600</v>
          </cell>
          <cell r="E269" t="str">
            <v>11386</v>
          </cell>
          <cell r="F269" t="str">
            <v>รพช.สทิงพระ</v>
          </cell>
          <cell r="G269" t="str">
            <v>โรงพยาบาลชุมชนสทิงพระ</v>
          </cell>
          <cell r="H269" t="str">
            <v>90020101</v>
          </cell>
          <cell r="I269">
            <v>90</v>
          </cell>
          <cell r="J269" t="str">
            <v>จังหวัดสงขลา</v>
          </cell>
          <cell r="K269">
            <v>9002</v>
          </cell>
          <cell r="L269" t="str">
            <v>สทิงพระ</v>
          </cell>
          <cell r="M269">
            <v>900201</v>
          </cell>
          <cell r="N269" t="str">
            <v>จะทิ้งพระ</v>
          </cell>
          <cell r="O269" t="str">
            <v>ใต้</v>
          </cell>
          <cell r="P269" t="str">
            <v>07</v>
          </cell>
          <cell r="Q269" t="str">
            <v>โรงพยาบาลชุมชน</v>
          </cell>
          <cell r="R269">
            <v>5</v>
          </cell>
          <cell r="S269">
            <v>30</v>
          </cell>
          <cell r="T269" t="str">
            <v>30</v>
          </cell>
          <cell r="U269" t="str">
            <v>21</v>
          </cell>
          <cell r="V269" t="str">
            <v>2.1 ทุติยภูมิระดับต้น</v>
          </cell>
        </row>
        <row r="270">
          <cell r="A270" t="str">
            <v>08</v>
          </cell>
          <cell r="B270" t="str">
            <v>21002</v>
          </cell>
          <cell r="C270" t="str">
            <v>กระทรวงสาธารณสุข สำนักงานปลัดกระทรวงสาธารณสุข</v>
          </cell>
          <cell r="D270" t="str">
            <v>001138700</v>
          </cell>
          <cell r="E270" t="str">
            <v>11387</v>
          </cell>
          <cell r="F270" t="str">
            <v>รพช.จะนะ</v>
          </cell>
          <cell r="G270" t="str">
            <v>โรงพยาบาลชุมชนจะนะ</v>
          </cell>
          <cell r="H270" t="str">
            <v>90030102</v>
          </cell>
          <cell r="I270">
            <v>90</v>
          </cell>
          <cell r="J270" t="str">
            <v>จังหวัดสงขลา</v>
          </cell>
          <cell r="K270">
            <v>9003</v>
          </cell>
          <cell r="L270" t="str">
            <v>จะนะ</v>
          </cell>
          <cell r="M270">
            <v>900301</v>
          </cell>
          <cell r="N270" t="str">
            <v>บ้านนา</v>
          </cell>
          <cell r="O270" t="str">
            <v>ใต้</v>
          </cell>
          <cell r="P270" t="str">
            <v>07</v>
          </cell>
          <cell r="Q270" t="str">
            <v>โรงพยาบาลชุมชน</v>
          </cell>
          <cell r="R270">
            <v>4</v>
          </cell>
          <cell r="S270">
            <v>60</v>
          </cell>
          <cell r="T270" t="str">
            <v>30</v>
          </cell>
          <cell r="U270" t="str">
            <v>21</v>
          </cell>
          <cell r="V270" t="str">
            <v>2.1 ทุติยภูมิระดับต้น</v>
          </cell>
        </row>
        <row r="271">
          <cell r="A271" t="str">
            <v>08</v>
          </cell>
          <cell r="B271" t="str">
            <v>21002</v>
          </cell>
          <cell r="C271" t="str">
            <v>กระทรวงสาธารณสุข สำนักงานปลัดกระทรวงสาธารณสุข</v>
          </cell>
          <cell r="D271" t="str">
            <v>001138800</v>
          </cell>
          <cell r="E271" t="str">
            <v>11388</v>
          </cell>
          <cell r="F271" t="str">
            <v>รพช.สมเด็จพระบรมราชินีนาถ</v>
          </cell>
          <cell r="G271" t="str">
            <v>โรงพยาบาลชุมชนสมเด็จพระบรมราชินีนาถ</v>
          </cell>
          <cell r="H271" t="str">
            <v>90040100</v>
          </cell>
          <cell r="I271">
            <v>90</v>
          </cell>
          <cell r="J271" t="str">
            <v>จังหวัดสงขลา</v>
          </cell>
          <cell r="K271">
            <v>9004</v>
          </cell>
          <cell r="L271" t="str">
            <v>นาทวี</v>
          </cell>
          <cell r="M271">
            <v>900401</v>
          </cell>
          <cell r="N271" t="str">
            <v>นาทวี</v>
          </cell>
          <cell r="O271" t="str">
            <v>ใต้</v>
          </cell>
          <cell r="P271" t="str">
            <v>07</v>
          </cell>
          <cell r="Q271" t="str">
            <v>โรงพยาบาลชุมชน</v>
          </cell>
          <cell r="R271">
            <v>4</v>
          </cell>
          <cell r="S271">
            <v>60</v>
          </cell>
          <cell r="T271" t="str">
            <v>60</v>
          </cell>
          <cell r="U271" t="str">
            <v>22</v>
          </cell>
          <cell r="V271" t="str">
            <v>2.2 ทุติยภูมิระดับกลาง</v>
          </cell>
        </row>
        <row r="272">
          <cell r="A272" t="str">
            <v>08</v>
          </cell>
          <cell r="B272" t="str">
            <v>21002</v>
          </cell>
          <cell r="C272" t="str">
            <v>กระทรวงสาธารณสุข สำนักงานปลัดกระทรวงสาธารณสุข</v>
          </cell>
          <cell r="D272" t="str">
            <v>001139000</v>
          </cell>
          <cell r="E272" t="str">
            <v>11390</v>
          </cell>
          <cell r="F272" t="str">
            <v>รพช.เทพา</v>
          </cell>
          <cell r="G272" t="str">
            <v>โรงพยาบาลชุมชนเทพา</v>
          </cell>
          <cell r="H272" t="str">
            <v>90050105</v>
          </cell>
          <cell r="I272">
            <v>90</v>
          </cell>
          <cell r="J272" t="str">
            <v>จังหวัดสงขลา</v>
          </cell>
          <cell r="K272">
            <v>9005</v>
          </cell>
          <cell r="L272" t="str">
            <v>เทพา</v>
          </cell>
          <cell r="M272">
            <v>900501</v>
          </cell>
          <cell r="N272" t="str">
            <v>เทพา</v>
          </cell>
          <cell r="O272" t="str">
            <v>ใต้</v>
          </cell>
          <cell r="P272" t="str">
            <v>07</v>
          </cell>
          <cell r="Q272" t="str">
            <v>โรงพยาบาลชุมชน</v>
          </cell>
          <cell r="R272">
            <v>5</v>
          </cell>
          <cell r="S272">
            <v>30</v>
          </cell>
          <cell r="T272" t="str">
            <v>30</v>
          </cell>
          <cell r="U272" t="str">
            <v>21</v>
          </cell>
          <cell r="V272" t="str">
            <v>2.1 ทุติยภูมิระดับต้น</v>
          </cell>
        </row>
        <row r="273">
          <cell r="A273" t="str">
            <v>08</v>
          </cell>
          <cell r="B273" t="str">
            <v>21002</v>
          </cell>
          <cell r="C273" t="str">
            <v>กระทรวงสาธารณสุข สำนักงานปลัดกระทรวงสาธารณสุข</v>
          </cell>
          <cell r="D273" t="str">
            <v>001139100</v>
          </cell>
          <cell r="E273" t="str">
            <v>11391</v>
          </cell>
          <cell r="F273" t="str">
            <v>รพช.สะบ้าย้อย</v>
          </cell>
          <cell r="G273" t="str">
            <v>โรงพยาบาลชุมชนสะบ้าย้อย</v>
          </cell>
          <cell r="H273" t="str">
            <v>90060101</v>
          </cell>
          <cell r="I273">
            <v>90</v>
          </cell>
          <cell r="J273" t="str">
            <v>จังหวัดสงขลา</v>
          </cell>
          <cell r="K273">
            <v>9006</v>
          </cell>
          <cell r="L273" t="str">
            <v>สะบ้าย้อย</v>
          </cell>
          <cell r="M273">
            <v>900601</v>
          </cell>
          <cell r="N273" t="str">
            <v>สะบ้าย้อย</v>
          </cell>
          <cell r="O273" t="str">
            <v>ใต้</v>
          </cell>
          <cell r="P273" t="str">
            <v>07</v>
          </cell>
          <cell r="Q273" t="str">
            <v>โรงพยาบาลชุมชน</v>
          </cell>
          <cell r="R273">
            <v>5</v>
          </cell>
          <cell r="S273">
            <v>30</v>
          </cell>
          <cell r="T273" t="str">
            <v>30</v>
          </cell>
          <cell r="U273" t="str">
            <v>21</v>
          </cell>
          <cell r="V273" t="str">
            <v>2.1 ทุติยภูมิระดับต้น</v>
          </cell>
        </row>
        <row r="274">
          <cell r="A274" t="str">
            <v>08</v>
          </cell>
          <cell r="B274" t="str">
            <v>21002</v>
          </cell>
          <cell r="C274" t="str">
            <v>กระทรวงสาธารณสุข สำนักงานปลัดกระทรวงสาธารณสุข</v>
          </cell>
          <cell r="D274" t="str">
            <v>001139200</v>
          </cell>
          <cell r="E274" t="str">
            <v>11392</v>
          </cell>
          <cell r="F274" t="str">
            <v>รพช.ระโนด</v>
          </cell>
          <cell r="G274" t="str">
            <v>โรงพยาบาลชุมชนระโนด</v>
          </cell>
          <cell r="H274" t="str">
            <v>90070105</v>
          </cell>
          <cell r="I274">
            <v>90</v>
          </cell>
          <cell r="J274" t="str">
            <v>จังหวัดสงขลา</v>
          </cell>
          <cell r="K274">
            <v>9007</v>
          </cell>
          <cell r="L274" t="str">
            <v>ระโนด</v>
          </cell>
          <cell r="M274">
            <v>900701</v>
          </cell>
          <cell r="N274" t="str">
            <v>ระโนด</v>
          </cell>
          <cell r="O274" t="str">
            <v>ใต้</v>
          </cell>
          <cell r="P274" t="str">
            <v>07</v>
          </cell>
          <cell r="Q274" t="str">
            <v>โรงพยาบาลชุมชน</v>
          </cell>
          <cell r="R274">
            <v>4</v>
          </cell>
          <cell r="S274">
            <v>60</v>
          </cell>
          <cell r="T274" t="str">
            <v>60</v>
          </cell>
          <cell r="U274" t="str">
            <v>22</v>
          </cell>
          <cell r="V274" t="str">
            <v>2.2 ทุติยภูมิระดับกลาง</v>
          </cell>
        </row>
        <row r="275">
          <cell r="A275" t="str">
            <v>08</v>
          </cell>
          <cell r="B275" t="str">
            <v>21002</v>
          </cell>
          <cell r="C275" t="str">
            <v>กระทรวงสาธารณสุข สำนักงานปลัดกระทรวงสาธารณสุข</v>
          </cell>
          <cell r="D275" t="str">
            <v>001139300</v>
          </cell>
          <cell r="E275" t="str">
            <v>11393</v>
          </cell>
          <cell r="F275" t="str">
            <v>รพช.กระแสสินธุ์</v>
          </cell>
          <cell r="G275" t="str">
            <v>โรงพยาบาลชุมชนกระแสสินธุ์</v>
          </cell>
          <cell r="H275" t="str">
            <v>90080303</v>
          </cell>
          <cell r="I275">
            <v>90</v>
          </cell>
          <cell r="J275" t="str">
            <v>จังหวัดสงขลา</v>
          </cell>
          <cell r="K275">
            <v>9008</v>
          </cell>
          <cell r="L275" t="str">
            <v>กระแสสินธุ์</v>
          </cell>
          <cell r="M275">
            <v>900803</v>
          </cell>
          <cell r="N275" t="str">
            <v>เชิงแส</v>
          </cell>
          <cell r="O275" t="str">
            <v>ใต้</v>
          </cell>
          <cell r="P275" t="str">
            <v>07</v>
          </cell>
          <cell r="Q275" t="str">
            <v>โรงพยาบาลชุมชน</v>
          </cell>
          <cell r="R275">
            <v>5</v>
          </cell>
          <cell r="S275">
            <v>30</v>
          </cell>
          <cell r="T275" t="str">
            <v>30</v>
          </cell>
          <cell r="U275" t="str">
            <v>21</v>
          </cell>
          <cell r="V275" t="str">
            <v>2.1 ทุติยภูมิระดับต้น</v>
          </cell>
        </row>
        <row r="276">
          <cell r="A276" t="str">
            <v>08</v>
          </cell>
          <cell r="B276" t="str">
            <v>21002</v>
          </cell>
          <cell r="C276" t="str">
            <v>กระทรวงสาธารณสุข สำนักงานปลัดกระทรวงสาธารณสุข</v>
          </cell>
          <cell r="D276" t="str">
            <v>001139400</v>
          </cell>
          <cell r="E276" t="str">
            <v>11394</v>
          </cell>
          <cell r="F276" t="str">
            <v>รพช.รัตภูมิ</v>
          </cell>
          <cell r="G276" t="str">
            <v>โรงพยาบาลชุมชนรัตภูมิ</v>
          </cell>
          <cell r="H276" t="str">
            <v>90090101</v>
          </cell>
          <cell r="I276">
            <v>90</v>
          </cell>
          <cell r="J276" t="str">
            <v>จังหวัดสงขลา</v>
          </cell>
          <cell r="K276">
            <v>9009</v>
          </cell>
          <cell r="L276" t="str">
            <v>รัตภูมิ</v>
          </cell>
          <cell r="M276">
            <v>900901</v>
          </cell>
          <cell r="N276" t="str">
            <v>กำแพงเพชร</v>
          </cell>
          <cell r="O276" t="str">
            <v>ใต้</v>
          </cell>
          <cell r="P276" t="str">
            <v>07</v>
          </cell>
          <cell r="Q276" t="str">
            <v>โรงพยาบาลชุมชน</v>
          </cell>
          <cell r="R276">
            <v>5</v>
          </cell>
          <cell r="S276">
            <v>30</v>
          </cell>
          <cell r="T276" t="str">
            <v>30</v>
          </cell>
          <cell r="U276" t="str">
            <v>21</v>
          </cell>
          <cell r="V276" t="str">
            <v>2.1 ทุติยภูมิระดับต้น</v>
          </cell>
        </row>
        <row r="277">
          <cell r="A277" t="str">
            <v>08</v>
          </cell>
          <cell r="B277" t="str">
            <v>21002</v>
          </cell>
          <cell r="C277" t="str">
            <v>กระทรวงสาธารณสุข สำนักงานปลัดกระทรวงสาธารณสุข</v>
          </cell>
          <cell r="D277" t="str">
            <v>001139500</v>
          </cell>
          <cell r="E277" t="str">
            <v>11395</v>
          </cell>
          <cell r="F277" t="str">
            <v>รพช.สะเดา</v>
          </cell>
          <cell r="G277" t="str">
            <v>โรงพยาบาลชุมชนสะเดา</v>
          </cell>
          <cell r="H277" t="str">
            <v>90100100</v>
          </cell>
          <cell r="I277">
            <v>90</v>
          </cell>
          <cell r="J277" t="str">
            <v>จังหวัดสงขลา</v>
          </cell>
          <cell r="K277">
            <v>9010</v>
          </cell>
          <cell r="L277" t="str">
            <v>สะเดา</v>
          </cell>
          <cell r="M277">
            <v>901001</v>
          </cell>
          <cell r="N277" t="str">
            <v>สะเดา</v>
          </cell>
          <cell r="O277" t="str">
            <v>ใต้</v>
          </cell>
          <cell r="P277" t="str">
            <v>07</v>
          </cell>
          <cell r="Q277" t="str">
            <v>โรงพยาบาลชุมชน</v>
          </cell>
          <cell r="R277">
            <v>5</v>
          </cell>
          <cell r="S277">
            <v>30</v>
          </cell>
          <cell r="T277" t="str">
            <v>30</v>
          </cell>
          <cell r="U277" t="str">
            <v>21</v>
          </cell>
          <cell r="V277" t="str">
            <v>2.1 ทุติยภูมิระดับต้น</v>
          </cell>
        </row>
        <row r="278">
          <cell r="A278" t="str">
            <v>08</v>
          </cell>
          <cell r="B278" t="str">
            <v>21002</v>
          </cell>
          <cell r="C278" t="str">
            <v>กระทรวงสาธารณสุข สำนักงานปลัดกระทรวงสาธารณสุข</v>
          </cell>
          <cell r="D278" t="str">
            <v>001139600</v>
          </cell>
          <cell r="E278" t="str">
            <v>11396</v>
          </cell>
          <cell r="F278" t="str">
            <v>รพช.นาหม่อม</v>
          </cell>
          <cell r="G278" t="str">
            <v>โรงพยาบาลชุมชนนาหม่อม</v>
          </cell>
          <cell r="H278" t="str">
            <v>90120203</v>
          </cell>
          <cell r="I278">
            <v>90</v>
          </cell>
          <cell r="J278" t="str">
            <v>จังหวัดสงขลา</v>
          </cell>
          <cell r="K278">
            <v>9012</v>
          </cell>
          <cell r="L278" t="str">
            <v>นาหม่อม</v>
          </cell>
          <cell r="M278">
            <v>901202</v>
          </cell>
          <cell r="N278" t="str">
            <v>พิจิตร</v>
          </cell>
          <cell r="O278" t="str">
            <v>ใต้</v>
          </cell>
          <cell r="P278" t="str">
            <v>07</v>
          </cell>
          <cell r="Q278" t="str">
            <v>โรงพยาบาลชุมชน</v>
          </cell>
          <cell r="R278">
            <v>5</v>
          </cell>
          <cell r="S278">
            <v>30</v>
          </cell>
          <cell r="T278" t="str">
            <v>30</v>
          </cell>
          <cell r="U278" t="str">
            <v>21</v>
          </cell>
          <cell r="V278" t="str">
            <v>2.1 ทุติยภูมิระดับต้น</v>
          </cell>
        </row>
        <row r="279">
          <cell r="A279" t="str">
            <v>08</v>
          </cell>
          <cell r="B279" t="str">
            <v>21002</v>
          </cell>
          <cell r="C279" t="str">
            <v>กระทรวงสาธารณสุข สำนักงานปลัดกระทรวงสาธารณสุข</v>
          </cell>
          <cell r="D279" t="str">
            <v>001139700</v>
          </cell>
          <cell r="E279" t="str">
            <v>11397</v>
          </cell>
          <cell r="F279" t="str">
            <v>รพช.ควนเนียง</v>
          </cell>
          <cell r="G279" t="str">
            <v>โรงพยาบาลชุมชนควนเนียง</v>
          </cell>
          <cell r="H279" t="str">
            <v>90130110</v>
          </cell>
          <cell r="I279">
            <v>90</v>
          </cell>
          <cell r="J279" t="str">
            <v>จังหวัดสงขลา</v>
          </cell>
          <cell r="K279">
            <v>9013</v>
          </cell>
          <cell r="L279" t="str">
            <v>ควนเนียง</v>
          </cell>
          <cell r="M279">
            <v>901301</v>
          </cell>
          <cell r="N279" t="str">
            <v>รัตภูมิ</v>
          </cell>
          <cell r="O279" t="str">
            <v>ใต้</v>
          </cell>
          <cell r="P279" t="str">
            <v>07</v>
          </cell>
          <cell r="Q279" t="str">
            <v>โรงพยาบาลชุมชน</v>
          </cell>
          <cell r="R279">
            <v>5</v>
          </cell>
          <cell r="S279">
            <v>30</v>
          </cell>
          <cell r="T279" t="str">
            <v>30</v>
          </cell>
          <cell r="U279" t="str">
            <v>21</v>
          </cell>
          <cell r="V279" t="str">
            <v>2.1 ทุติยภูมิระดับต้น</v>
          </cell>
        </row>
        <row r="280">
          <cell r="A280" t="str">
            <v>08</v>
          </cell>
          <cell r="B280" t="str">
            <v>21002</v>
          </cell>
          <cell r="C280" t="str">
            <v>กระทรวงสาธารณสุข สำนักงานปลัดกระทรวงสาธารณสุข</v>
          </cell>
          <cell r="D280" t="str">
            <v>001139800</v>
          </cell>
          <cell r="E280" t="str">
            <v>11398</v>
          </cell>
          <cell r="F280" t="str">
            <v>รพช.ปาดังเบซาร์</v>
          </cell>
          <cell r="G280" t="str">
            <v>โรงพยาบาลชุมชนปาดังเบซาร์</v>
          </cell>
          <cell r="H280" t="str">
            <v>90100709</v>
          </cell>
          <cell r="I280">
            <v>90</v>
          </cell>
          <cell r="J280" t="str">
            <v>จังหวัดสงขลา</v>
          </cell>
          <cell r="K280">
            <v>9010</v>
          </cell>
          <cell r="L280" t="str">
            <v>สะเดา</v>
          </cell>
          <cell r="M280">
            <v>901007</v>
          </cell>
          <cell r="N280" t="str">
            <v>ปาดังเบซาร์</v>
          </cell>
          <cell r="O280" t="str">
            <v>ใต้</v>
          </cell>
          <cell r="P280" t="str">
            <v>07</v>
          </cell>
          <cell r="Q280" t="str">
            <v>โรงพยาบาลชุมชน</v>
          </cell>
          <cell r="R280">
            <v>5</v>
          </cell>
          <cell r="S280">
            <v>30</v>
          </cell>
          <cell r="T280" t="str">
            <v>30</v>
          </cell>
          <cell r="U280" t="str">
            <v>21</v>
          </cell>
          <cell r="V280" t="str">
            <v>2.1 ทุติยภูมิระดับต้น</v>
          </cell>
        </row>
        <row r="281">
          <cell r="A281" t="str">
            <v>08</v>
          </cell>
          <cell r="B281" t="str">
            <v>21002</v>
          </cell>
          <cell r="C281" t="str">
            <v>กระทรวงสาธารณสุข สำนักงานปลัดกระทรวงสาธารณสุข</v>
          </cell>
          <cell r="D281" t="str">
            <v>001139900</v>
          </cell>
          <cell r="E281" t="str">
            <v>11399</v>
          </cell>
          <cell r="F281" t="str">
            <v>รพช.บางกล่ำ</v>
          </cell>
          <cell r="G281" t="str">
            <v>โรงพยาบาลชุมชนบางกล่ำ</v>
          </cell>
          <cell r="H281" t="str">
            <v>90140101</v>
          </cell>
          <cell r="I281">
            <v>90</v>
          </cell>
          <cell r="J281" t="str">
            <v>จังหวัดสงขลา</v>
          </cell>
          <cell r="K281">
            <v>9014</v>
          </cell>
          <cell r="L281" t="str">
            <v>บางกล่ำ</v>
          </cell>
          <cell r="M281">
            <v>901401</v>
          </cell>
          <cell r="N281" t="str">
            <v>บางกล่ำ</v>
          </cell>
          <cell r="O281" t="str">
            <v>ใต้</v>
          </cell>
          <cell r="P281" t="str">
            <v>07</v>
          </cell>
          <cell r="Q281" t="str">
            <v>โรงพยาบาลชุมชน</v>
          </cell>
          <cell r="R281">
            <v>5</v>
          </cell>
          <cell r="S281">
            <v>30</v>
          </cell>
          <cell r="T281" t="str">
            <v>30</v>
          </cell>
          <cell r="U281" t="str">
            <v>21</v>
          </cell>
          <cell r="V281" t="str">
            <v>2.1 ทุติยภูมิระดับต้น</v>
          </cell>
        </row>
        <row r="282">
          <cell r="A282" t="str">
            <v>08</v>
          </cell>
          <cell r="B282" t="str">
            <v>21002</v>
          </cell>
          <cell r="C282" t="str">
            <v>กระทรวงสาธารณสุข สำนักงานปลัดกระทรวงสาธารณสุข</v>
          </cell>
          <cell r="D282" t="str">
            <v>001140000</v>
          </cell>
          <cell r="E282" t="str">
            <v>11400</v>
          </cell>
          <cell r="F282" t="str">
            <v>รพช.สิงหนคร</v>
          </cell>
          <cell r="G282" t="str">
            <v>โรงพยาบาลชุมชนสิงหนคร</v>
          </cell>
          <cell r="H282" t="str">
            <v>90150205</v>
          </cell>
          <cell r="I282">
            <v>90</v>
          </cell>
          <cell r="J282" t="str">
            <v>จังหวัดสงขลา</v>
          </cell>
          <cell r="K282">
            <v>9015</v>
          </cell>
          <cell r="L282" t="str">
            <v>สิงหนคร</v>
          </cell>
          <cell r="M282">
            <v>901502</v>
          </cell>
          <cell r="N282" t="str">
            <v>สทิงหม้อ</v>
          </cell>
          <cell r="O282" t="str">
            <v>ใต้</v>
          </cell>
          <cell r="P282" t="str">
            <v>07</v>
          </cell>
          <cell r="Q282" t="str">
            <v>โรงพยาบาลชุมชน</v>
          </cell>
          <cell r="R282">
            <v>5</v>
          </cell>
          <cell r="S282">
            <v>30</v>
          </cell>
          <cell r="T282" t="str">
            <v>30</v>
          </cell>
          <cell r="U282" t="str">
            <v>21</v>
          </cell>
          <cell r="V282" t="str">
            <v>2.1 ทุติยภูมิระดับต้น</v>
          </cell>
        </row>
        <row r="283">
          <cell r="A283" t="str">
            <v>08</v>
          </cell>
          <cell r="B283" t="str">
            <v>21002</v>
          </cell>
          <cell r="C283" t="str">
            <v>กระทรวงสาธารณสุข สำนักงานปลัดกระทรวงสาธารณสุข</v>
          </cell>
          <cell r="D283" t="str">
            <v>001140100</v>
          </cell>
          <cell r="E283" t="str">
            <v>11401</v>
          </cell>
          <cell r="F283" t="str">
            <v>รพช.คลองหอยโข่ง</v>
          </cell>
          <cell r="G283" t="str">
            <v>โรงพยาบาลชุมชนคลองหอยโข่ง</v>
          </cell>
          <cell r="H283" t="str">
            <v>90160101</v>
          </cell>
          <cell r="I283">
            <v>90</v>
          </cell>
          <cell r="J283" t="str">
            <v>จังหวัดสงขลา</v>
          </cell>
          <cell r="K283">
            <v>9016</v>
          </cell>
          <cell r="L283" t="str">
            <v>คลองหอยโข่ง</v>
          </cell>
          <cell r="M283">
            <v>901601</v>
          </cell>
          <cell r="N283" t="str">
            <v>คลองหอยโข่ง</v>
          </cell>
          <cell r="O283" t="str">
            <v>ใต้</v>
          </cell>
          <cell r="P283" t="str">
            <v>07</v>
          </cell>
          <cell r="Q283" t="str">
            <v>โรงพยาบาลชุมชน</v>
          </cell>
          <cell r="R283">
            <v>5</v>
          </cell>
          <cell r="S283">
            <v>30</v>
          </cell>
          <cell r="T283" t="str">
            <v>30</v>
          </cell>
          <cell r="U283" t="str">
            <v>21</v>
          </cell>
          <cell r="V283" t="str">
            <v>2.1 ทุติยภูมิระดับต้น</v>
          </cell>
        </row>
        <row r="284">
          <cell r="A284" t="str">
            <v>08</v>
          </cell>
          <cell r="B284" t="str">
            <v>21002</v>
          </cell>
          <cell r="C284" t="str">
            <v>กระทรวงสาธารณสุข สำนักงานปลัดกระทรวงสาธารณสุข</v>
          </cell>
          <cell r="D284" t="str">
            <v>001074600</v>
          </cell>
          <cell r="E284" t="str">
            <v>10746</v>
          </cell>
          <cell r="F284" t="str">
            <v>รพท.สตูล</v>
          </cell>
          <cell r="G284" t="str">
            <v>โรงพยาบาลทั่วไปสตูล</v>
          </cell>
          <cell r="H284" t="str">
            <v>91010100</v>
          </cell>
          <cell r="I284">
            <v>91</v>
          </cell>
          <cell r="J284" t="str">
            <v>จังหวัดสตูล</v>
          </cell>
          <cell r="K284">
            <v>9101</v>
          </cell>
          <cell r="L284" t="str">
            <v>เมืองสตูล</v>
          </cell>
          <cell r="M284">
            <v>910101</v>
          </cell>
          <cell r="N284" t="str">
            <v>พิมาน</v>
          </cell>
          <cell r="O284" t="str">
            <v>ใต้</v>
          </cell>
          <cell r="P284" t="str">
            <v>06</v>
          </cell>
          <cell r="Q284" t="str">
            <v>โรงพยาบาลทั่วไป</v>
          </cell>
          <cell r="R284">
            <v>3</v>
          </cell>
          <cell r="S284">
            <v>186</v>
          </cell>
          <cell r="T284" t="str">
            <v>164</v>
          </cell>
          <cell r="U284" t="str">
            <v>23</v>
          </cell>
          <cell r="V284" t="str">
            <v>2.3 ทุติยภูมิระดับสูง</v>
          </cell>
        </row>
        <row r="285">
          <cell r="A285" t="str">
            <v>08</v>
          </cell>
          <cell r="B285" t="str">
            <v>21002</v>
          </cell>
          <cell r="C285" t="str">
            <v>กระทรวงสาธารณสุข สำนักงานปลัดกระทรวงสาธารณสุข</v>
          </cell>
          <cell r="D285" t="str">
            <v>001140200</v>
          </cell>
          <cell r="E285" t="str">
            <v>11402</v>
          </cell>
          <cell r="F285" t="str">
            <v>รพช.ควนโดน</v>
          </cell>
          <cell r="G285" t="str">
            <v>โรงพยาบาลชุมชนควนโดน</v>
          </cell>
          <cell r="H285" t="str">
            <v>91020206</v>
          </cell>
          <cell r="I285">
            <v>91</v>
          </cell>
          <cell r="J285" t="str">
            <v>จังหวัดสตูล</v>
          </cell>
          <cell r="K285">
            <v>9102</v>
          </cell>
          <cell r="L285" t="str">
            <v>ควนโดน</v>
          </cell>
          <cell r="M285">
            <v>910202</v>
          </cell>
          <cell r="N285" t="str">
            <v>ควนสตอ</v>
          </cell>
          <cell r="O285" t="str">
            <v>ใต้</v>
          </cell>
          <cell r="P285" t="str">
            <v>07</v>
          </cell>
          <cell r="Q285" t="str">
            <v>โรงพยาบาลชุมชน</v>
          </cell>
          <cell r="R285">
            <v>5</v>
          </cell>
          <cell r="S285">
            <v>30</v>
          </cell>
          <cell r="T285" t="str">
            <v>10</v>
          </cell>
          <cell r="U285" t="str">
            <v>21</v>
          </cell>
          <cell r="V285" t="str">
            <v>2.1 ทุติยภูมิระดับต้น</v>
          </cell>
        </row>
        <row r="286">
          <cell r="A286" t="str">
            <v>08</v>
          </cell>
          <cell r="B286" t="str">
            <v>21002</v>
          </cell>
          <cell r="C286" t="str">
            <v>กระทรวงสาธารณสุข สำนักงานปลัดกระทรวงสาธารณสุข</v>
          </cell>
          <cell r="D286" t="str">
            <v>001140300</v>
          </cell>
          <cell r="E286" t="str">
            <v>11403</v>
          </cell>
          <cell r="F286" t="str">
            <v>รพช.ควนกาหลง</v>
          </cell>
          <cell r="G286" t="str">
            <v>โรงพยาบาลชุมชนควนกาหลง</v>
          </cell>
          <cell r="H286" t="str">
            <v>91030207</v>
          </cell>
          <cell r="I286">
            <v>91</v>
          </cell>
          <cell r="J286" t="str">
            <v>จังหวัดสตูล</v>
          </cell>
          <cell r="K286">
            <v>9103</v>
          </cell>
          <cell r="L286" t="str">
            <v>ควนกาหลง</v>
          </cell>
          <cell r="M286">
            <v>910302</v>
          </cell>
          <cell r="N286" t="str">
            <v>ควนกาหลง</v>
          </cell>
          <cell r="O286" t="str">
            <v>ใต้</v>
          </cell>
          <cell r="P286" t="str">
            <v>07</v>
          </cell>
          <cell r="Q286" t="str">
            <v>โรงพยาบาลชุมชน</v>
          </cell>
          <cell r="R286">
            <v>5</v>
          </cell>
          <cell r="S286">
            <v>30</v>
          </cell>
          <cell r="T286" t="str">
            <v>30</v>
          </cell>
          <cell r="U286" t="str">
            <v>21</v>
          </cell>
          <cell r="V286" t="str">
            <v>2.1 ทุติยภูมิระดับต้น</v>
          </cell>
        </row>
        <row r="287">
          <cell r="A287" t="str">
            <v>08</v>
          </cell>
          <cell r="B287" t="str">
            <v>21002</v>
          </cell>
          <cell r="C287" t="str">
            <v>กระทรวงสาธารณสุข สำนักงานปลัดกระทรวงสาธารณสุข</v>
          </cell>
          <cell r="D287" t="str">
            <v>001140400</v>
          </cell>
          <cell r="E287" t="str">
            <v>11404</v>
          </cell>
          <cell r="F287" t="str">
            <v>รพช.ท่าแพ</v>
          </cell>
          <cell r="G287" t="str">
            <v>โรงพยาบาลชุมชนท่าแพ</v>
          </cell>
          <cell r="H287" t="str">
            <v>91040102</v>
          </cell>
          <cell r="I287">
            <v>91</v>
          </cell>
          <cell r="J287" t="str">
            <v>จังหวัดสตูล</v>
          </cell>
          <cell r="K287">
            <v>9104</v>
          </cell>
          <cell r="L287" t="str">
            <v>ท่าแพ</v>
          </cell>
          <cell r="M287">
            <v>910401</v>
          </cell>
          <cell r="N287" t="str">
            <v>ท่าแพ</v>
          </cell>
          <cell r="O287" t="str">
            <v>ใต้</v>
          </cell>
          <cell r="P287" t="str">
            <v>07</v>
          </cell>
          <cell r="Q287" t="str">
            <v>โรงพยาบาลชุมชน</v>
          </cell>
          <cell r="R287">
            <v>5</v>
          </cell>
          <cell r="S287">
            <v>30</v>
          </cell>
          <cell r="T287" t="str">
            <v>10</v>
          </cell>
          <cell r="U287" t="str">
            <v>21</v>
          </cell>
          <cell r="V287" t="str">
            <v>2.1 ทุติยภูมิระดับต้น</v>
          </cell>
        </row>
        <row r="288">
          <cell r="A288" t="str">
            <v>08</v>
          </cell>
          <cell r="B288" t="str">
            <v>21002</v>
          </cell>
          <cell r="C288" t="str">
            <v>กระทรวงสาธารณสุข สำนักงานปลัดกระทรวงสาธารณสุข</v>
          </cell>
          <cell r="D288" t="str">
            <v>001140500</v>
          </cell>
          <cell r="E288" t="str">
            <v>11405</v>
          </cell>
          <cell r="F288" t="str">
            <v>รพช.ละงู</v>
          </cell>
          <cell r="G288" t="str">
            <v>โรงพยาบาลชุมชนละงู</v>
          </cell>
          <cell r="H288" t="str">
            <v>91050106</v>
          </cell>
          <cell r="I288">
            <v>91</v>
          </cell>
          <cell r="J288" t="str">
            <v>จังหวัดสตูล</v>
          </cell>
          <cell r="K288">
            <v>9105</v>
          </cell>
          <cell r="L288" t="str">
            <v>ละงู</v>
          </cell>
          <cell r="M288">
            <v>910501</v>
          </cell>
          <cell r="N288" t="str">
            <v>กำแพง</v>
          </cell>
          <cell r="O288" t="str">
            <v>ใต้</v>
          </cell>
          <cell r="P288" t="str">
            <v>07</v>
          </cell>
          <cell r="Q288" t="str">
            <v>โรงพยาบาลชุมชน</v>
          </cell>
          <cell r="R288">
            <v>4</v>
          </cell>
          <cell r="S288">
            <v>60</v>
          </cell>
          <cell r="T288" t="str">
            <v>30</v>
          </cell>
          <cell r="U288" t="str">
            <v>22</v>
          </cell>
          <cell r="V288" t="str">
            <v>2.2 ทุติยภูมิระดับกลาง</v>
          </cell>
        </row>
        <row r="289">
          <cell r="A289" t="str">
            <v>08</v>
          </cell>
          <cell r="B289" t="str">
            <v>21002</v>
          </cell>
          <cell r="C289" t="str">
            <v>กระทรวงสาธารณสุข สำนักงานปลัดกระทรวงสาธารณสุข</v>
          </cell>
          <cell r="D289" t="str">
            <v>001140600</v>
          </cell>
          <cell r="E289" t="str">
            <v>11406</v>
          </cell>
          <cell r="F289" t="str">
            <v>รพช.ทุ่งหว้า</v>
          </cell>
          <cell r="G289" t="str">
            <v>โรงพยาบาลชุมชนทุ่งหว้า</v>
          </cell>
          <cell r="H289" t="str">
            <v>91060108</v>
          </cell>
          <cell r="I289">
            <v>91</v>
          </cell>
          <cell r="J289" t="str">
            <v>จังหวัดสตูล</v>
          </cell>
          <cell r="K289">
            <v>9106</v>
          </cell>
          <cell r="L289" t="str">
            <v>ทุ่งหว้า</v>
          </cell>
          <cell r="M289">
            <v>910601</v>
          </cell>
          <cell r="N289" t="str">
            <v>ทุ่งหว้า</v>
          </cell>
          <cell r="O289" t="str">
            <v>ใต้</v>
          </cell>
          <cell r="P289" t="str">
            <v>07</v>
          </cell>
          <cell r="Q289" t="str">
            <v>โรงพยาบาลชุมชน</v>
          </cell>
          <cell r="R289">
            <v>5</v>
          </cell>
          <cell r="S289">
            <v>30</v>
          </cell>
          <cell r="T289" t="str">
            <v>10</v>
          </cell>
          <cell r="U289" t="str">
            <v>21</v>
          </cell>
          <cell r="V289" t="str">
            <v>2.1 ทุติยภูมิระดับต้น</v>
          </cell>
        </row>
        <row r="290">
          <cell r="A290" t="str">
            <v>08</v>
          </cell>
          <cell r="B290" t="str">
            <v>21002</v>
          </cell>
          <cell r="C290" t="str">
            <v>กระทรวงสาธารณสุข สำนักงานปลัดกระทรวงสาธารณสุข</v>
          </cell>
          <cell r="D290" t="str">
            <v>001074800</v>
          </cell>
          <cell r="E290" t="str">
            <v>10748</v>
          </cell>
          <cell r="F290" t="str">
            <v>รพท.ปัตตานี</v>
          </cell>
          <cell r="G290" t="str">
            <v>โรงพยาบาลทั่วไปปัตตานี</v>
          </cell>
          <cell r="H290" t="str">
            <v>94010100</v>
          </cell>
          <cell r="I290">
            <v>94</v>
          </cell>
          <cell r="J290" t="str">
            <v>จังหวัดปัตตานี</v>
          </cell>
          <cell r="K290">
            <v>9401</v>
          </cell>
          <cell r="L290" t="str">
            <v>เมืองปัตตานี</v>
          </cell>
          <cell r="M290">
            <v>940101</v>
          </cell>
          <cell r="N290" t="str">
            <v>สะบารัง</v>
          </cell>
          <cell r="O290" t="str">
            <v>ใต้</v>
          </cell>
          <cell r="P290" t="str">
            <v>06</v>
          </cell>
          <cell r="Q290" t="str">
            <v>โรงพยาบาลทั่วไป</v>
          </cell>
          <cell r="R290">
            <v>2</v>
          </cell>
          <cell r="S290">
            <v>335</v>
          </cell>
          <cell r="T290" t="str">
            <v>335</v>
          </cell>
          <cell r="U290" t="str">
            <v>23</v>
          </cell>
          <cell r="V290" t="str">
            <v>2.3 ทุติยภูมิระดับสูง</v>
          </cell>
        </row>
        <row r="291">
          <cell r="A291" t="str">
            <v>08</v>
          </cell>
          <cell r="B291" t="str">
            <v>21002</v>
          </cell>
          <cell r="C291" t="str">
            <v>กระทรวงสาธารณสุข สำนักงานปลัดกระทรวงสาธารณสุข</v>
          </cell>
          <cell r="D291" t="str">
            <v>001142300</v>
          </cell>
          <cell r="E291" t="str">
            <v>11423</v>
          </cell>
          <cell r="F291" t="str">
            <v>รพช.โคกโพธิ์</v>
          </cell>
          <cell r="G291" t="str">
            <v>โรงพยาบาลชุมชนโคกโพธิ์</v>
          </cell>
          <cell r="H291" t="str">
            <v>94020203</v>
          </cell>
          <cell r="I291">
            <v>94</v>
          </cell>
          <cell r="J291" t="str">
            <v>จังหวัดปัตตานี</v>
          </cell>
          <cell r="K291">
            <v>9402</v>
          </cell>
          <cell r="L291" t="str">
            <v>โคกโพธิ์</v>
          </cell>
          <cell r="M291">
            <v>940202</v>
          </cell>
          <cell r="N291" t="str">
            <v>มะกรูด</v>
          </cell>
          <cell r="O291" t="str">
            <v>ใต้</v>
          </cell>
          <cell r="P291" t="str">
            <v>07</v>
          </cell>
          <cell r="Q291" t="str">
            <v>โรงพยาบาลชุมชน</v>
          </cell>
          <cell r="R291">
            <v>4</v>
          </cell>
          <cell r="S291">
            <v>104</v>
          </cell>
          <cell r="T291" t="str">
            <v>60</v>
          </cell>
          <cell r="U291" t="str">
            <v>22</v>
          </cell>
          <cell r="V291" t="str">
            <v>2.2 ทุติยภูมิระดับกลาง</v>
          </cell>
        </row>
        <row r="292">
          <cell r="A292" t="str">
            <v>08</v>
          </cell>
          <cell r="B292" t="str">
            <v>21002</v>
          </cell>
          <cell r="C292" t="str">
            <v>กระทรวงสาธารณสุข สำนักงานปลัดกระทรวงสาธารณสุข</v>
          </cell>
          <cell r="D292" t="str">
            <v>001142400</v>
          </cell>
          <cell r="E292" t="str">
            <v>11424</v>
          </cell>
          <cell r="F292" t="str">
            <v>รพช.หนองจิก</v>
          </cell>
          <cell r="G292" t="str">
            <v>โรงพยาบาลชุมชนหนองจิก</v>
          </cell>
          <cell r="H292" t="str">
            <v>94030502</v>
          </cell>
          <cell r="I292">
            <v>94</v>
          </cell>
          <cell r="J292" t="str">
            <v>จังหวัดปัตตานี</v>
          </cell>
          <cell r="K292">
            <v>9403</v>
          </cell>
          <cell r="L292" t="str">
            <v>หนองจิก</v>
          </cell>
          <cell r="M292">
            <v>940305</v>
          </cell>
          <cell r="N292" t="str">
            <v>ตุยง</v>
          </cell>
          <cell r="O292" t="str">
            <v>ใต้</v>
          </cell>
          <cell r="P292" t="str">
            <v>07</v>
          </cell>
          <cell r="Q292" t="str">
            <v>โรงพยาบาลชุมชน</v>
          </cell>
          <cell r="R292">
            <v>5</v>
          </cell>
          <cell r="S292">
            <v>10</v>
          </cell>
          <cell r="T292" t="str">
            <v>48</v>
          </cell>
          <cell r="U292" t="str">
            <v>21</v>
          </cell>
          <cell r="V292" t="str">
            <v>2.1 ทุติยภูมิระดับต้น</v>
          </cell>
        </row>
        <row r="293">
          <cell r="A293" t="str">
            <v>08</v>
          </cell>
          <cell r="B293" t="str">
            <v>21002</v>
          </cell>
          <cell r="C293" t="str">
            <v>กระทรวงสาธารณสุข สำนักงานปลัดกระทรวงสาธารณสุข</v>
          </cell>
          <cell r="D293" t="str">
            <v>001142500</v>
          </cell>
          <cell r="E293" t="str">
            <v>11425</v>
          </cell>
          <cell r="F293" t="str">
            <v>รพช.ปะนาเระ</v>
          </cell>
          <cell r="G293" t="str">
            <v>โรงพยาบาลชุมชนปะนาเระ</v>
          </cell>
          <cell r="H293" t="str">
            <v>94040201</v>
          </cell>
          <cell r="I293">
            <v>94</v>
          </cell>
          <cell r="J293" t="str">
            <v>จังหวัดปัตตานี</v>
          </cell>
          <cell r="K293">
            <v>9404</v>
          </cell>
          <cell r="L293" t="str">
            <v>ปะนาเระ</v>
          </cell>
          <cell r="M293">
            <v>940402</v>
          </cell>
          <cell r="N293" t="str">
            <v>ท่าข้าม</v>
          </cell>
          <cell r="O293" t="str">
            <v>ใต้</v>
          </cell>
          <cell r="P293" t="str">
            <v>07</v>
          </cell>
          <cell r="Q293" t="str">
            <v>โรงพยาบาลชุมชน</v>
          </cell>
          <cell r="R293">
            <v>5</v>
          </cell>
          <cell r="S293">
            <v>30</v>
          </cell>
          <cell r="T293" t="str">
            <v>30</v>
          </cell>
          <cell r="U293" t="str">
            <v>21</v>
          </cell>
          <cell r="V293" t="str">
            <v>2.1 ทุติยภูมิระดับต้น</v>
          </cell>
        </row>
        <row r="294">
          <cell r="A294" t="str">
            <v>08</v>
          </cell>
          <cell r="B294" t="str">
            <v>21002</v>
          </cell>
          <cell r="C294" t="str">
            <v>กระทรวงสาธารณสุข สำนักงานปลัดกระทรวงสาธารณสุข</v>
          </cell>
          <cell r="D294" t="str">
            <v>001142600</v>
          </cell>
          <cell r="E294" t="str">
            <v>11426</v>
          </cell>
          <cell r="F294" t="str">
            <v>รพช.มายอ</v>
          </cell>
          <cell r="G294" t="str">
            <v>โรงพยาบาลชุมชนมายอ</v>
          </cell>
          <cell r="H294" t="str">
            <v>94050101</v>
          </cell>
          <cell r="I294">
            <v>94</v>
          </cell>
          <cell r="J294" t="str">
            <v>จังหวัดปัตตานี</v>
          </cell>
          <cell r="K294">
            <v>9405</v>
          </cell>
          <cell r="L294" t="str">
            <v>มายอ</v>
          </cell>
          <cell r="M294">
            <v>940501</v>
          </cell>
          <cell r="N294" t="str">
            <v>มายอ</v>
          </cell>
          <cell r="O294" t="str">
            <v>ใต้</v>
          </cell>
          <cell r="P294" t="str">
            <v>07</v>
          </cell>
          <cell r="Q294" t="str">
            <v>โรงพยาบาลชุมชน</v>
          </cell>
          <cell r="R294">
            <v>4</v>
          </cell>
          <cell r="S294">
            <v>34</v>
          </cell>
          <cell r="T294" t="str">
            <v>30</v>
          </cell>
          <cell r="U294" t="str">
            <v>21</v>
          </cell>
          <cell r="V294" t="str">
            <v>2.1 ทุติยภูมิระดับต้น</v>
          </cell>
        </row>
        <row r="295">
          <cell r="A295" t="str">
            <v>08</v>
          </cell>
          <cell r="B295" t="str">
            <v>21002</v>
          </cell>
          <cell r="C295" t="str">
            <v>กระทรวงสาธารณสุข สำนักงานปลัดกระทรวงสาธารณสุข</v>
          </cell>
          <cell r="D295" t="str">
            <v>001142700</v>
          </cell>
          <cell r="E295" t="str">
            <v>11427</v>
          </cell>
          <cell r="F295" t="str">
            <v>รพช.ทุ่งยางแดง</v>
          </cell>
          <cell r="G295" t="str">
            <v>โรงพยาบาลชุมชนทุ่งยางแดง</v>
          </cell>
          <cell r="H295" t="str">
            <v>94060101</v>
          </cell>
          <cell r="I295">
            <v>94</v>
          </cell>
          <cell r="J295" t="str">
            <v>จังหวัดปัตตานี</v>
          </cell>
          <cell r="K295">
            <v>9406</v>
          </cell>
          <cell r="L295" t="str">
            <v>ทุ่งยางแดง</v>
          </cell>
          <cell r="M295">
            <v>940601</v>
          </cell>
          <cell r="N295" t="str">
            <v>ตะโละแมะนา</v>
          </cell>
          <cell r="O295" t="str">
            <v>ใต้</v>
          </cell>
          <cell r="P295" t="str">
            <v>07</v>
          </cell>
          <cell r="Q295" t="str">
            <v>โรงพยาบาลชุมชน</v>
          </cell>
          <cell r="R295">
            <v>5</v>
          </cell>
          <cell r="S295">
            <v>30</v>
          </cell>
          <cell r="T295" t="str">
            <v>30</v>
          </cell>
          <cell r="U295" t="str">
            <v>21</v>
          </cell>
          <cell r="V295" t="str">
            <v>2.1 ทุติยภูมิระดับต้น</v>
          </cell>
        </row>
        <row r="296">
          <cell r="A296" t="str">
            <v>08</v>
          </cell>
          <cell r="B296" t="str">
            <v>21002</v>
          </cell>
          <cell r="C296" t="str">
            <v>กระทรวงสาธารณสุข สำนักงานปลัดกระทรวงสาธารณสุข</v>
          </cell>
          <cell r="D296" t="str">
            <v>001142800</v>
          </cell>
          <cell r="E296" t="str">
            <v>11428</v>
          </cell>
          <cell r="F296" t="str">
            <v>รพช.ไม้แก่น</v>
          </cell>
          <cell r="G296" t="str">
            <v>โรงพยาบาลชุมชนไม้แก่น</v>
          </cell>
          <cell r="H296" t="str">
            <v>94080104</v>
          </cell>
          <cell r="I296">
            <v>94</v>
          </cell>
          <cell r="J296" t="str">
            <v>จังหวัดปัตตานี</v>
          </cell>
          <cell r="K296">
            <v>9408</v>
          </cell>
          <cell r="L296" t="str">
            <v>ไม้แก่น</v>
          </cell>
          <cell r="M296">
            <v>940801</v>
          </cell>
          <cell r="N296" t="str">
            <v>ไทรทอง</v>
          </cell>
          <cell r="O296" t="str">
            <v>ใต้</v>
          </cell>
          <cell r="P296" t="str">
            <v>07</v>
          </cell>
          <cell r="Q296" t="str">
            <v>โรงพยาบาลชุมชน</v>
          </cell>
          <cell r="R296">
            <v>5</v>
          </cell>
          <cell r="S296">
            <v>30</v>
          </cell>
          <cell r="T296" t="str">
            <v>30</v>
          </cell>
          <cell r="U296" t="str">
            <v>21</v>
          </cell>
          <cell r="V296" t="str">
            <v>2.1 ทุติยภูมิระดับต้น</v>
          </cell>
        </row>
        <row r="297">
          <cell r="A297" t="str">
            <v>08</v>
          </cell>
          <cell r="B297" t="str">
            <v>21002</v>
          </cell>
          <cell r="C297" t="str">
            <v>กระทรวงสาธารณสุข สำนักงานปลัดกระทรวงสาธารณสุข</v>
          </cell>
          <cell r="D297" t="str">
            <v>001142900</v>
          </cell>
          <cell r="E297" t="str">
            <v>11429</v>
          </cell>
          <cell r="F297" t="str">
            <v>รพช.ยะหริ่ง</v>
          </cell>
          <cell r="G297" t="str">
            <v>โรงพยาบาลชุมชนยะหริ่ง</v>
          </cell>
          <cell r="H297" t="str">
            <v>94090802</v>
          </cell>
          <cell r="I297">
            <v>94</v>
          </cell>
          <cell r="J297" t="str">
            <v>จังหวัดปัตตานี</v>
          </cell>
          <cell r="K297">
            <v>9409</v>
          </cell>
          <cell r="L297" t="str">
            <v>ยะหริ่ง</v>
          </cell>
          <cell r="M297">
            <v>940908</v>
          </cell>
          <cell r="N297" t="str">
            <v>ยามู</v>
          </cell>
          <cell r="O297" t="str">
            <v>ใต้</v>
          </cell>
          <cell r="P297" t="str">
            <v>07</v>
          </cell>
          <cell r="Q297" t="str">
            <v>โรงพยาบาลชุมชน</v>
          </cell>
          <cell r="R297">
            <v>5</v>
          </cell>
          <cell r="S297">
            <v>30</v>
          </cell>
          <cell r="T297" t="str">
            <v>30</v>
          </cell>
          <cell r="U297" t="str">
            <v>21</v>
          </cell>
          <cell r="V297" t="str">
            <v>2.1 ทุติยภูมิระดับต้น</v>
          </cell>
        </row>
        <row r="298">
          <cell r="A298" t="str">
            <v>08</v>
          </cell>
          <cell r="B298" t="str">
            <v>21002</v>
          </cell>
          <cell r="C298" t="str">
            <v>กระทรวงสาธารณสุข สำนักงานปลัดกระทรวงสาธารณสุข</v>
          </cell>
          <cell r="D298" t="str">
            <v>001143000</v>
          </cell>
          <cell r="E298" t="str">
            <v>11430</v>
          </cell>
          <cell r="F298" t="str">
            <v>รพช.ยะรัง</v>
          </cell>
          <cell r="G298" t="str">
            <v>โรงพยาบาลชุมชนยะรัง</v>
          </cell>
          <cell r="H298" t="str">
            <v>94100601</v>
          </cell>
          <cell r="I298">
            <v>94</v>
          </cell>
          <cell r="J298" t="str">
            <v>จังหวัดปัตตานี</v>
          </cell>
          <cell r="K298">
            <v>9410</v>
          </cell>
          <cell r="L298" t="str">
            <v>ยะรัง</v>
          </cell>
          <cell r="M298">
            <v>941006</v>
          </cell>
          <cell r="N298" t="str">
            <v>ปิตูมุดี</v>
          </cell>
          <cell r="O298" t="str">
            <v>ใต้</v>
          </cell>
          <cell r="P298" t="str">
            <v>07</v>
          </cell>
          <cell r="Q298" t="str">
            <v>โรงพยาบาลชุมชน</v>
          </cell>
          <cell r="R298">
            <v>5</v>
          </cell>
          <cell r="S298">
            <v>30</v>
          </cell>
          <cell r="T298" t="str">
            <v>30</v>
          </cell>
          <cell r="U298" t="str">
            <v>21</v>
          </cell>
          <cell r="V298" t="str">
            <v>2.1 ทุติยภูมิระดับต้น</v>
          </cell>
        </row>
        <row r="299">
          <cell r="A299" t="str">
            <v>08</v>
          </cell>
          <cell r="B299" t="str">
            <v>21002</v>
          </cell>
          <cell r="C299" t="str">
            <v>กระทรวงสาธารณสุข สำนักงานปลัดกระทรวงสาธารณสุข</v>
          </cell>
          <cell r="D299" t="str">
            <v>001143100</v>
          </cell>
          <cell r="E299" t="str">
            <v>11431</v>
          </cell>
          <cell r="F299" t="str">
            <v>รพช.แม่ลาน</v>
          </cell>
          <cell r="G299" t="str">
            <v>โรงพยาบาลชุมชนแม่ลาน</v>
          </cell>
          <cell r="H299" t="str">
            <v>94120106</v>
          </cell>
          <cell r="I299">
            <v>94</v>
          </cell>
          <cell r="J299" t="str">
            <v>จังหวัดปัตตานี</v>
          </cell>
          <cell r="K299">
            <v>9412</v>
          </cell>
          <cell r="L299" t="str">
            <v>แม่ลาน</v>
          </cell>
          <cell r="M299">
            <v>941201</v>
          </cell>
          <cell r="N299" t="str">
            <v>แม่ลาน</v>
          </cell>
          <cell r="O299" t="str">
            <v>ใต้</v>
          </cell>
          <cell r="P299" t="str">
            <v>07</v>
          </cell>
          <cell r="Q299" t="str">
            <v>โรงพยาบาลชุมชน</v>
          </cell>
          <cell r="R299">
            <v>5</v>
          </cell>
          <cell r="S299">
            <v>10</v>
          </cell>
          <cell r="T299" t="str">
            <v>10</v>
          </cell>
          <cell r="U299" t="str">
            <v>21</v>
          </cell>
          <cell r="V299" t="str">
            <v>2.1 ทุติยภูมิระดับต้น</v>
          </cell>
        </row>
        <row r="300">
          <cell r="A300" t="str">
            <v>08</v>
          </cell>
          <cell r="B300" t="str">
            <v>21002</v>
          </cell>
          <cell r="C300" t="str">
            <v>กระทรวงสาธารณสุข สำนักงานปลัดกระทรวงสาธารณสุข</v>
          </cell>
          <cell r="D300" t="str">
            <v>001146000</v>
          </cell>
          <cell r="E300" t="str">
            <v>11460</v>
          </cell>
          <cell r="F300" t="str">
            <v>รพร.สายบุรี</v>
          </cell>
          <cell r="G300" t="str">
            <v>โรงพยาบาลสมเด็จพระยุพราชสายบุรี</v>
          </cell>
          <cell r="H300" t="str">
            <v>94070100</v>
          </cell>
          <cell r="I300">
            <v>94</v>
          </cell>
          <cell r="J300" t="str">
            <v>จังหวัดปัตตานี</v>
          </cell>
          <cell r="K300">
            <v>9407</v>
          </cell>
          <cell r="L300" t="str">
            <v>สายบุรี</v>
          </cell>
          <cell r="M300">
            <v>940701</v>
          </cell>
          <cell r="N300" t="str">
            <v>ตะลุบัน</v>
          </cell>
          <cell r="O300" t="str">
            <v>ใต้</v>
          </cell>
          <cell r="P300" t="str">
            <v>07</v>
          </cell>
          <cell r="Q300" t="str">
            <v>โรงพยาบาลชุมชน</v>
          </cell>
          <cell r="R300">
            <v>4</v>
          </cell>
          <cell r="S300">
            <v>60</v>
          </cell>
          <cell r="T300" t="str">
            <v>60</v>
          </cell>
          <cell r="U300" t="str">
            <v>22</v>
          </cell>
          <cell r="V300" t="str">
            <v>2.2 ทุติยภูมิระดับกลาง</v>
          </cell>
        </row>
        <row r="301">
          <cell r="A301" t="str">
            <v>08</v>
          </cell>
          <cell r="B301" t="str">
            <v>21002</v>
          </cell>
          <cell r="C301" t="str">
            <v>กระทรวงสาธารณสุข สำนักงานปลัดกระทรวงสาธารณสุข</v>
          </cell>
          <cell r="D301" t="str">
            <v>001146400</v>
          </cell>
          <cell r="E301" t="str">
            <v>11464</v>
          </cell>
          <cell r="F301" t="str">
            <v>รพช.กะพ้อ</v>
          </cell>
          <cell r="G301" t="str">
            <v>โรงพยาบาลชุมชนกะพ้อ</v>
          </cell>
          <cell r="H301" t="str">
            <v>94110101</v>
          </cell>
          <cell r="I301">
            <v>94</v>
          </cell>
          <cell r="J301" t="str">
            <v>จังหวัดปัตตานี</v>
          </cell>
          <cell r="K301">
            <v>9411</v>
          </cell>
          <cell r="L301" t="str">
            <v>กะพ้อ</v>
          </cell>
          <cell r="M301">
            <v>941101</v>
          </cell>
          <cell r="N301" t="str">
            <v>กะรุบี</v>
          </cell>
          <cell r="O301" t="str">
            <v>ใต้</v>
          </cell>
          <cell r="P301" t="str">
            <v>07</v>
          </cell>
          <cell r="Q301" t="str">
            <v>โรงพยาบาลชุมชน</v>
          </cell>
          <cell r="R301">
            <v>5</v>
          </cell>
          <cell r="S301">
            <v>10</v>
          </cell>
          <cell r="T301" t="str">
            <v>10</v>
          </cell>
          <cell r="U301" t="str">
            <v>21</v>
          </cell>
          <cell r="V301" t="str">
            <v>2.1 ทุติยภูมิระดับต้น</v>
          </cell>
        </row>
        <row r="302">
          <cell r="A302" t="str">
            <v>08</v>
          </cell>
          <cell r="B302" t="str">
            <v>21002</v>
          </cell>
          <cell r="C302" t="str">
            <v>กระทรวงสาธารณสุข สำนักงานปลัดกระทรวงสาธารณสุข</v>
          </cell>
          <cell r="D302" t="str">
            <v>001068400</v>
          </cell>
          <cell r="E302" t="str">
            <v>10684</v>
          </cell>
          <cell r="F302" t="str">
            <v>รพศ.ยะลา</v>
          </cell>
          <cell r="G302" t="str">
            <v>โรงพยาบาลศูนย์ยะลา</v>
          </cell>
          <cell r="H302" t="str">
            <v>95010100</v>
          </cell>
          <cell r="I302">
            <v>95</v>
          </cell>
          <cell r="J302" t="str">
            <v>จังหวัดยะลา</v>
          </cell>
          <cell r="K302">
            <v>9501</v>
          </cell>
          <cell r="L302" t="str">
            <v>เมืองยะลา</v>
          </cell>
          <cell r="M302">
            <v>950101</v>
          </cell>
          <cell r="N302" t="str">
            <v>สะเตง</v>
          </cell>
          <cell r="O302" t="str">
            <v>ใต้</v>
          </cell>
          <cell r="P302" t="str">
            <v>05</v>
          </cell>
          <cell r="Q302" t="str">
            <v>โรงพยาบาลศูนย์</v>
          </cell>
          <cell r="R302">
            <v>1</v>
          </cell>
          <cell r="S302">
            <v>602</v>
          </cell>
          <cell r="T302" t="str">
            <v>527</v>
          </cell>
          <cell r="U302" t="str">
            <v>31</v>
          </cell>
          <cell r="V302" t="str">
            <v>3.1 ตติยภูมิ</v>
          </cell>
        </row>
        <row r="303">
          <cell r="A303" t="str">
            <v>08</v>
          </cell>
          <cell r="B303" t="str">
            <v>21002</v>
          </cell>
          <cell r="C303" t="str">
            <v>กระทรวงสาธารณสุข สำนักงานปลัดกระทรวงสาธารณสุข</v>
          </cell>
          <cell r="D303" t="str">
            <v>001074900</v>
          </cell>
          <cell r="E303" t="str">
            <v>10749</v>
          </cell>
          <cell r="F303" t="str">
            <v>รพท.เบตง</v>
          </cell>
          <cell r="G303" t="str">
            <v>โรงพยาบาลทั่วไปเบตง</v>
          </cell>
          <cell r="H303" t="str">
            <v>95020100</v>
          </cell>
          <cell r="I303">
            <v>95</v>
          </cell>
          <cell r="J303" t="str">
            <v>จังหวัดยะลา</v>
          </cell>
          <cell r="K303">
            <v>9502</v>
          </cell>
          <cell r="L303" t="str">
            <v>เบตง</v>
          </cell>
          <cell r="M303">
            <v>950201</v>
          </cell>
          <cell r="N303" t="str">
            <v>เบตง</v>
          </cell>
          <cell r="O303" t="str">
            <v>ใต้</v>
          </cell>
          <cell r="P303" t="str">
            <v>06</v>
          </cell>
          <cell r="Q303" t="str">
            <v>โรงพยาบาลทั่วไป</v>
          </cell>
          <cell r="R303">
            <v>3</v>
          </cell>
          <cell r="S303">
            <v>170</v>
          </cell>
          <cell r="T303" t="str">
            <v>160</v>
          </cell>
          <cell r="U303" t="str">
            <v>23</v>
          </cell>
          <cell r="V303" t="str">
            <v>2.3 ทุติยภูมิระดับสูง</v>
          </cell>
        </row>
        <row r="304">
          <cell r="A304" t="str">
            <v>08</v>
          </cell>
          <cell r="B304" t="str">
            <v>21002</v>
          </cell>
          <cell r="C304" t="str">
            <v>กระทรวงสาธารณสุข สำนักงานปลัดกระทรวงสาธารณสุข</v>
          </cell>
          <cell r="D304" t="str">
            <v>001143200</v>
          </cell>
          <cell r="E304" t="str">
            <v>11432</v>
          </cell>
          <cell r="F304" t="str">
            <v>รพช.บันนังสตา</v>
          </cell>
          <cell r="G304" t="str">
            <v>โรงพยาบาลชุมชนบันนังสตา</v>
          </cell>
          <cell r="H304" t="str">
            <v>95030107</v>
          </cell>
          <cell r="I304">
            <v>95</v>
          </cell>
          <cell r="J304" t="str">
            <v>จังหวัดยะลา</v>
          </cell>
          <cell r="K304">
            <v>9503</v>
          </cell>
          <cell r="L304" t="str">
            <v>บันนังสตา</v>
          </cell>
          <cell r="M304">
            <v>950301</v>
          </cell>
          <cell r="N304" t="str">
            <v>บันนังสตา</v>
          </cell>
          <cell r="O304" t="str">
            <v>ใต้</v>
          </cell>
          <cell r="P304" t="str">
            <v>07</v>
          </cell>
          <cell r="Q304" t="str">
            <v>โรงพยาบาลชุมชน</v>
          </cell>
          <cell r="R304">
            <v>5</v>
          </cell>
          <cell r="S304">
            <v>34</v>
          </cell>
          <cell r="T304" t="str">
            <v>34</v>
          </cell>
          <cell r="U304" t="str">
            <v>22</v>
          </cell>
          <cell r="V304" t="str">
            <v>2.2 ทุติยภูมิระดับกลาง</v>
          </cell>
        </row>
        <row r="305">
          <cell r="A305" t="str">
            <v>08</v>
          </cell>
          <cell r="B305" t="str">
            <v>21002</v>
          </cell>
          <cell r="C305" t="str">
            <v>กระทรวงสาธารณสุข สำนักงานปลัดกระทรวงสาธารณสุข</v>
          </cell>
          <cell r="D305" t="str">
            <v>001143300</v>
          </cell>
          <cell r="E305" t="str">
            <v>11433</v>
          </cell>
          <cell r="F305" t="str">
            <v>รพช.ธารโต</v>
          </cell>
          <cell r="G305" t="str">
            <v>โรงพยาบาลชุมชนธารโต</v>
          </cell>
          <cell r="H305" t="str">
            <v>95040101</v>
          </cell>
          <cell r="I305">
            <v>95</v>
          </cell>
          <cell r="J305" t="str">
            <v>จังหวัดยะลา</v>
          </cell>
          <cell r="K305">
            <v>9504</v>
          </cell>
          <cell r="L305" t="str">
            <v>ธารโต</v>
          </cell>
          <cell r="M305">
            <v>950401</v>
          </cell>
          <cell r="N305" t="str">
            <v>ธารโต</v>
          </cell>
          <cell r="O305" t="str">
            <v>ใต้</v>
          </cell>
          <cell r="P305" t="str">
            <v>07</v>
          </cell>
          <cell r="Q305" t="str">
            <v>โรงพยาบาลชุมชน</v>
          </cell>
          <cell r="R305">
            <v>5</v>
          </cell>
          <cell r="S305">
            <v>30</v>
          </cell>
          <cell r="T305" t="str">
            <v>30</v>
          </cell>
          <cell r="U305" t="str">
            <v>21</v>
          </cell>
          <cell r="V305" t="str">
            <v>2.1 ทุติยภูมิระดับต้น</v>
          </cell>
        </row>
        <row r="306">
          <cell r="A306" t="str">
            <v>08</v>
          </cell>
          <cell r="B306" t="str">
            <v>21002</v>
          </cell>
          <cell r="C306" t="str">
            <v>กระทรวงสาธารณสุข สำนักงานปลัดกระทรวงสาธารณสุข</v>
          </cell>
          <cell r="D306" t="str">
            <v>001143400</v>
          </cell>
          <cell r="E306" t="str">
            <v>11434</v>
          </cell>
          <cell r="F306" t="str">
            <v>รพช.รามัน</v>
          </cell>
          <cell r="G306" t="str">
            <v>โรงพยาบาลชุมชนรามัน</v>
          </cell>
          <cell r="H306" t="str">
            <v>95060101</v>
          </cell>
          <cell r="I306">
            <v>95</v>
          </cell>
          <cell r="J306" t="str">
            <v>จังหวัดยะลา</v>
          </cell>
          <cell r="K306">
            <v>9506</v>
          </cell>
          <cell r="L306" t="str">
            <v>รามัน</v>
          </cell>
          <cell r="M306">
            <v>950601</v>
          </cell>
          <cell r="N306" t="str">
            <v>กายูบอเกาะ</v>
          </cell>
          <cell r="O306" t="str">
            <v>ใต้</v>
          </cell>
          <cell r="P306" t="str">
            <v>07</v>
          </cell>
          <cell r="Q306" t="str">
            <v>โรงพยาบาลชุมชน</v>
          </cell>
          <cell r="R306">
            <v>4</v>
          </cell>
          <cell r="S306">
            <v>81</v>
          </cell>
          <cell r="T306" t="str">
            <v>60</v>
          </cell>
          <cell r="U306" t="str">
            <v>22</v>
          </cell>
          <cell r="V306" t="str">
            <v>2.2 ทุติยภูมิระดับกลาง</v>
          </cell>
        </row>
        <row r="307">
          <cell r="A307" t="str">
            <v>08</v>
          </cell>
          <cell r="B307" t="str">
            <v>21002</v>
          </cell>
          <cell r="C307" t="str">
            <v>กระทรวงสาธารณสุข สำนักงานปลัดกระทรวงสาธารณสุข</v>
          </cell>
          <cell r="D307" t="str">
            <v>001146100</v>
          </cell>
          <cell r="E307" t="str">
            <v>11461</v>
          </cell>
          <cell r="F307" t="str">
            <v>รพร.ยะหา</v>
          </cell>
          <cell r="G307" t="str">
            <v>โรงพยาบาลสมเด็จพระยุพราชยะหา</v>
          </cell>
          <cell r="H307" t="str">
            <v>95050106</v>
          </cell>
          <cell r="I307">
            <v>95</v>
          </cell>
          <cell r="J307" t="str">
            <v>จังหวัดยะลา</v>
          </cell>
          <cell r="K307">
            <v>9505</v>
          </cell>
          <cell r="L307" t="str">
            <v>ยะหา</v>
          </cell>
          <cell r="M307">
            <v>950501</v>
          </cell>
          <cell r="N307" t="str">
            <v>ยะหา</v>
          </cell>
          <cell r="O307" t="str">
            <v>ใต้</v>
          </cell>
          <cell r="P307" t="str">
            <v>07</v>
          </cell>
          <cell r="Q307" t="str">
            <v>โรงพยาบาลชุมชน</v>
          </cell>
          <cell r="R307">
            <v>5</v>
          </cell>
          <cell r="S307">
            <v>72</v>
          </cell>
          <cell r="T307" t="str">
            <v>77</v>
          </cell>
          <cell r="U307" t="str">
            <v>22</v>
          </cell>
          <cell r="V307" t="str">
            <v>2.2 ทุติยภูมิระดับกลาง</v>
          </cell>
        </row>
        <row r="308">
          <cell r="A308" t="str">
            <v>08</v>
          </cell>
          <cell r="B308" t="str">
            <v>21002</v>
          </cell>
          <cell r="C308" t="str">
            <v>กระทรวงสาธารณสุข สำนักงานปลัดกระทรวงสาธารณสุข</v>
          </cell>
          <cell r="D308" t="str">
            <v>001380600</v>
          </cell>
          <cell r="E308" t="str">
            <v>13806</v>
          </cell>
          <cell r="F308" t="str">
            <v>รพช.กาบัง</v>
          </cell>
          <cell r="G308" t="str">
            <v>โรงพยาบาลชุมชนกาบัง</v>
          </cell>
          <cell r="H308" t="str">
            <v>95070105</v>
          </cell>
          <cell r="I308">
            <v>95</v>
          </cell>
          <cell r="J308" t="str">
            <v>จังหวัดยะลา</v>
          </cell>
          <cell r="K308">
            <v>9507</v>
          </cell>
          <cell r="L308" t="str">
            <v>กาบัง</v>
          </cell>
          <cell r="M308">
            <v>950701</v>
          </cell>
          <cell r="N308" t="str">
            <v>กาบัง</v>
          </cell>
          <cell r="O308" t="str">
            <v>ใต้</v>
          </cell>
          <cell r="P308" t="str">
            <v>07</v>
          </cell>
          <cell r="Q308" t="str">
            <v>โรงพยาบาลชุมชน</v>
          </cell>
          <cell r="R308">
            <v>5</v>
          </cell>
          <cell r="S308">
            <v>30</v>
          </cell>
          <cell r="T308" t="str">
            <v>30</v>
          </cell>
          <cell r="U308" t="str">
            <v>21</v>
          </cell>
          <cell r="V308" t="str">
            <v>2.1 ทุติยภูมิระดับต้น</v>
          </cell>
        </row>
        <row r="309">
          <cell r="A309" t="str">
            <v>08</v>
          </cell>
          <cell r="B309" t="str">
            <v>21002</v>
          </cell>
          <cell r="C309" t="str">
            <v>กระทรวงสาธารณสุข สำนักงานปลัดกระทรวงสาธารณสุข</v>
          </cell>
          <cell r="D309" t="str">
            <v>002468900</v>
          </cell>
          <cell r="E309" t="str">
            <v>24689</v>
          </cell>
          <cell r="F309" t="str">
            <v>รพช.กรงปีนัง</v>
          </cell>
          <cell r="G309" t="str">
            <v>โรงพยาบาลชุมชนกรงปีนัง</v>
          </cell>
          <cell r="H309" t="str">
            <v>95080203</v>
          </cell>
          <cell r="I309">
            <v>95</v>
          </cell>
          <cell r="J309" t="str">
            <v>จังหวัดยะลา</v>
          </cell>
          <cell r="K309">
            <v>9508</v>
          </cell>
          <cell r="L309" t="str">
            <v>กรงปินัง</v>
          </cell>
          <cell r="M309">
            <v>950802</v>
          </cell>
          <cell r="N309" t="str">
            <v>สะเอะ</v>
          </cell>
          <cell r="O309" t="str">
            <v>ใต้</v>
          </cell>
          <cell r="P309" t="str">
            <v>07</v>
          </cell>
          <cell r="Q309" t="str">
            <v>โรงพยาบาลชุมชน</v>
          </cell>
          <cell r="R309">
            <v>5</v>
          </cell>
          <cell r="S309">
            <v>30</v>
          </cell>
          <cell r="T309" t="str">
            <v>30</v>
          </cell>
        </row>
        <row r="310">
          <cell r="A310" t="str">
            <v>08</v>
          </cell>
          <cell r="B310" t="str">
            <v>21002</v>
          </cell>
          <cell r="C310" t="str">
            <v>กระทรวงสาธารณสุข สำนักงานปลัดกระทรวงสาธารณสุข</v>
          </cell>
          <cell r="D310" t="str">
            <v>001075000</v>
          </cell>
          <cell r="E310" t="str">
            <v>10750</v>
          </cell>
          <cell r="F310" t="str">
            <v>รพท.นราธิวาสราชนครินทร์</v>
          </cell>
          <cell r="G310" t="str">
            <v>โรงพยาบาลทั่วไปนราธิวาสราชนครินทร์</v>
          </cell>
          <cell r="H310" t="str">
            <v>96010100</v>
          </cell>
          <cell r="I310">
            <v>96</v>
          </cell>
          <cell r="J310" t="str">
            <v>จังหวัดนราธิวาส</v>
          </cell>
          <cell r="K310">
            <v>9601</v>
          </cell>
          <cell r="L310" t="str">
            <v>เมืองนราธิวาส</v>
          </cell>
          <cell r="M310">
            <v>960101</v>
          </cell>
          <cell r="N310" t="str">
            <v>บางนาค</v>
          </cell>
          <cell r="O310" t="str">
            <v>ใต้</v>
          </cell>
          <cell r="P310" t="str">
            <v>06</v>
          </cell>
          <cell r="Q310" t="str">
            <v>โรงพยาบาลทั่วไป</v>
          </cell>
          <cell r="R310">
            <v>2</v>
          </cell>
          <cell r="S310">
            <v>360</v>
          </cell>
          <cell r="T310" t="str">
            <v>360</v>
          </cell>
          <cell r="U310" t="str">
            <v>31</v>
          </cell>
          <cell r="V310" t="str">
            <v>3.1 ตติยภูมิ</v>
          </cell>
        </row>
        <row r="311">
          <cell r="A311" t="str">
            <v>08</v>
          </cell>
          <cell r="B311" t="str">
            <v>21002</v>
          </cell>
          <cell r="C311" t="str">
            <v>กระทรวงสาธารณสุข สำนักงานปลัดกระทรวงสาธารณสุข</v>
          </cell>
          <cell r="D311" t="str">
            <v>001075100</v>
          </cell>
          <cell r="E311" t="str">
            <v>10751</v>
          </cell>
          <cell r="F311" t="str">
            <v>รพท.สุไหงโก-ลก</v>
          </cell>
          <cell r="G311" t="str">
            <v>โรงพยาบาลทั่วไปสุไหงโก-ลก</v>
          </cell>
          <cell r="H311" t="str">
            <v>96100100</v>
          </cell>
          <cell r="I311">
            <v>96</v>
          </cell>
          <cell r="J311" t="str">
            <v>จังหวัดนราธิวาส</v>
          </cell>
          <cell r="K311">
            <v>9610</v>
          </cell>
          <cell r="L311" t="str">
            <v>สุไหงโก-ลก</v>
          </cell>
          <cell r="M311">
            <v>961001</v>
          </cell>
          <cell r="N311" t="str">
            <v>สุไหงโก-ลก</v>
          </cell>
          <cell r="O311" t="str">
            <v>ใต้</v>
          </cell>
          <cell r="P311" t="str">
            <v>06</v>
          </cell>
          <cell r="Q311" t="str">
            <v>โรงพยาบาลทั่วไป</v>
          </cell>
          <cell r="R311">
            <v>3</v>
          </cell>
          <cell r="S311">
            <v>212</v>
          </cell>
          <cell r="T311" t="str">
            <v>160</v>
          </cell>
          <cell r="U311" t="str">
            <v>23</v>
          </cell>
          <cell r="V311" t="str">
            <v>2.3 ทุติยภูมิระดับสูง</v>
          </cell>
        </row>
        <row r="312">
          <cell r="A312" t="str">
            <v>08</v>
          </cell>
          <cell r="B312" t="str">
            <v>21002</v>
          </cell>
          <cell r="C312" t="str">
            <v>กระทรวงสาธารณสุข สำนักงานปลัดกระทรวงสาธารณสุข</v>
          </cell>
          <cell r="D312" t="str">
            <v>001143500</v>
          </cell>
          <cell r="E312" t="str">
            <v>11435</v>
          </cell>
          <cell r="F312" t="str">
            <v>รพช.ตากใบ</v>
          </cell>
          <cell r="G312" t="str">
            <v>โรงพยาบาลชุมชนตากใบ</v>
          </cell>
          <cell r="H312" t="str">
            <v>96020104</v>
          </cell>
          <cell r="I312">
            <v>96</v>
          </cell>
          <cell r="J312" t="str">
            <v>จังหวัดนราธิวาส</v>
          </cell>
          <cell r="K312">
            <v>9602</v>
          </cell>
          <cell r="L312" t="str">
            <v>ตากใบ</v>
          </cell>
          <cell r="M312">
            <v>960201</v>
          </cell>
          <cell r="N312" t="str">
            <v>เจ๊ะเห</v>
          </cell>
          <cell r="O312" t="str">
            <v>ใต้</v>
          </cell>
          <cell r="P312" t="str">
            <v>07</v>
          </cell>
          <cell r="Q312" t="str">
            <v>โรงพยาบาลชุมชน</v>
          </cell>
          <cell r="R312">
            <v>4</v>
          </cell>
          <cell r="S312">
            <v>60</v>
          </cell>
          <cell r="T312" t="str">
            <v>30</v>
          </cell>
          <cell r="U312" t="str">
            <v>21</v>
          </cell>
          <cell r="V312" t="str">
            <v>2.1 ทุติยภูมิระดับต้น</v>
          </cell>
        </row>
        <row r="313">
          <cell r="A313" t="str">
            <v>08</v>
          </cell>
          <cell r="B313" t="str">
            <v>21002</v>
          </cell>
          <cell r="C313" t="str">
            <v>กระทรวงสาธารณสุข สำนักงานปลัดกระทรวงสาธารณสุข</v>
          </cell>
          <cell r="D313" t="str">
            <v>001143600</v>
          </cell>
          <cell r="E313" t="str">
            <v>11436</v>
          </cell>
          <cell r="F313" t="str">
            <v>รพช.บาเจาะ</v>
          </cell>
          <cell r="G313" t="str">
            <v>โรงพยาบาลชุมชนบาเจาะ</v>
          </cell>
          <cell r="H313" t="str">
            <v>96030101</v>
          </cell>
          <cell r="I313">
            <v>96</v>
          </cell>
          <cell r="J313" t="str">
            <v>จังหวัดนราธิวาส</v>
          </cell>
          <cell r="K313">
            <v>9603</v>
          </cell>
          <cell r="L313" t="str">
            <v>บาเจาะ</v>
          </cell>
          <cell r="M313">
            <v>960301</v>
          </cell>
          <cell r="N313" t="str">
            <v>บาเจาะ</v>
          </cell>
          <cell r="O313" t="str">
            <v>ใต้</v>
          </cell>
          <cell r="P313" t="str">
            <v>07</v>
          </cell>
          <cell r="Q313" t="str">
            <v>โรงพยาบาลชุมชน</v>
          </cell>
          <cell r="R313">
            <v>5</v>
          </cell>
          <cell r="S313">
            <v>39</v>
          </cell>
          <cell r="T313" t="str">
            <v>10</v>
          </cell>
          <cell r="U313" t="str">
            <v>21</v>
          </cell>
          <cell r="V313" t="str">
            <v>2.1 ทุติยภูมิระดับต้น</v>
          </cell>
        </row>
        <row r="314">
          <cell r="A314" t="str">
            <v>08</v>
          </cell>
          <cell r="B314" t="str">
            <v>21002</v>
          </cell>
          <cell r="C314" t="str">
            <v>กระทรวงสาธารณสุข สำนักงานปลัดกระทรวงสาธารณสุข</v>
          </cell>
          <cell r="D314" t="str">
            <v>001143700</v>
          </cell>
          <cell r="E314" t="str">
            <v>11437</v>
          </cell>
          <cell r="F314" t="str">
            <v>รพช.ระแงะ</v>
          </cell>
          <cell r="G314" t="str">
            <v>โรงพยาบาลชุมชนระแงะ</v>
          </cell>
          <cell r="H314" t="str">
            <v>96050101</v>
          </cell>
          <cell r="I314">
            <v>96</v>
          </cell>
          <cell r="J314" t="str">
            <v>จังหวัดนราธิวาส</v>
          </cell>
          <cell r="K314">
            <v>9605</v>
          </cell>
          <cell r="L314" t="str">
            <v>ระแงะ</v>
          </cell>
          <cell r="M314">
            <v>960501</v>
          </cell>
          <cell r="N314" t="str">
            <v>ตันหยงมัส</v>
          </cell>
          <cell r="O314" t="str">
            <v>ใต้</v>
          </cell>
          <cell r="P314" t="str">
            <v>07</v>
          </cell>
          <cell r="Q314" t="str">
            <v>โรงพยาบาลชุมชน</v>
          </cell>
          <cell r="R314">
            <v>4</v>
          </cell>
          <cell r="S314">
            <v>60</v>
          </cell>
          <cell r="T314" t="str">
            <v>30</v>
          </cell>
          <cell r="U314" t="str">
            <v>22</v>
          </cell>
          <cell r="V314" t="str">
            <v>2.2 ทุติยภูมิระดับกลาง</v>
          </cell>
        </row>
        <row r="315">
          <cell r="A315" t="str">
            <v>08</v>
          </cell>
          <cell r="B315" t="str">
            <v>21002</v>
          </cell>
          <cell r="C315" t="str">
            <v>กระทรวงสาธารณสุข สำนักงานปลัดกระทรวงสาธารณสุข</v>
          </cell>
          <cell r="D315" t="str">
            <v>001143800</v>
          </cell>
          <cell r="E315" t="str">
            <v>11438</v>
          </cell>
          <cell r="F315" t="str">
            <v>รพช.รือเสาะ</v>
          </cell>
          <cell r="G315" t="str">
            <v>โรงพยาบาลชุมชนรือเสาะ</v>
          </cell>
          <cell r="H315" t="str">
            <v>96060102</v>
          </cell>
          <cell r="I315">
            <v>96</v>
          </cell>
          <cell r="J315" t="str">
            <v>จังหวัดนราธิวาส</v>
          </cell>
          <cell r="K315">
            <v>9606</v>
          </cell>
          <cell r="L315" t="str">
            <v>รือเสาะ</v>
          </cell>
          <cell r="M315">
            <v>960601</v>
          </cell>
          <cell r="N315" t="str">
            <v>รือเสาะ</v>
          </cell>
          <cell r="O315" t="str">
            <v>ใต้</v>
          </cell>
          <cell r="P315" t="str">
            <v>07</v>
          </cell>
          <cell r="Q315" t="str">
            <v>โรงพยาบาลชุมชน</v>
          </cell>
          <cell r="R315">
            <v>4</v>
          </cell>
          <cell r="S315">
            <v>74</v>
          </cell>
          <cell r="T315" t="str">
            <v>30</v>
          </cell>
          <cell r="U315" t="str">
            <v>22</v>
          </cell>
          <cell r="V315" t="str">
            <v>2.2 ทุติยภูมิระดับกลาง</v>
          </cell>
        </row>
        <row r="316">
          <cell r="A316" t="str">
            <v>08</v>
          </cell>
          <cell r="B316" t="str">
            <v>21002</v>
          </cell>
          <cell r="C316" t="str">
            <v>กระทรวงสาธารณสุข สำนักงานปลัดกระทรวงสาธารณสุข</v>
          </cell>
          <cell r="D316" t="str">
            <v>001143900</v>
          </cell>
          <cell r="E316" t="str">
            <v>11439</v>
          </cell>
          <cell r="F316" t="str">
            <v>รพช.ศรีสาคร</v>
          </cell>
          <cell r="G316" t="str">
            <v>โรงพยาบาลชุมชนศรีสาคร</v>
          </cell>
          <cell r="H316" t="str">
            <v>96070102</v>
          </cell>
          <cell r="I316">
            <v>96</v>
          </cell>
          <cell r="J316" t="str">
            <v>จังหวัดนราธิวาส</v>
          </cell>
          <cell r="K316">
            <v>9607</v>
          </cell>
          <cell r="L316" t="str">
            <v>ศรีสาคร</v>
          </cell>
          <cell r="M316">
            <v>960701</v>
          </cell>
          <cell r="N316" t="str">
            <v>ซากอ</v>
          </cell>
          <cell r="O316" t="str">
            <v>ใต้</v>
          </cell>
          <cell r="P316" t="str">
            <v>07</v>
          </cell>
          <cell r="Q316" t="str">
            <v>โรงพยาบาลชุมชน</v>
          </cell>
          <cell r="R316">
            <v>4</v>
          </cell>
          <cell r="S316">
            <v>37</v>
          </cell>
          <cell r="T316" t="str">
            <v>10</v>
          </cell>
          <cell r="U316" t="str">
            <v>21</v>
          </cell>
          <cell r="V316" t="str">
            <v>2.1 ทุติยภูมิระดับต้น</v>
          </cell>
        </row>
        <row r="317">
          <cell r="A317" t="str">
            <v>08</v>
          </cell>
          <cell r="B317" t="str">
            <v>21002</v>
          </cell>
          <cell r="C317" t="str">
            <v>กระทรวงสาธารณสุข สำนักงานปลัดกระทรวงสาธารณสุข</v>
          </cell>
          <cell r="D317" t="str">
            <v>001144000</v>
          </cell>
          <cell r="E317" t="str">
            <v>11440</v>
          </cell>
          <cell r="F317" t="str">
            <v>รพช.แว้ง</v>
          </cell>
          <cell r="G317" t="str">
            <v>โรงพยาบาลชุมชนแว้ง</v>
          </cell>
          <cell r="H317" t="str">
            <v>96080107</v>
          </cell>
          <cell r="I317">
            <v>96</v>
          </cell>
          <cell r="J317" t="str">
            <v>จังหวัดนราธิวาส</v>
          </cell>
          <cell r="K317">
            <v>9608</v>
          </cell>
          <cell r="L317" t="str">
            <v>แว้ง</v>
          </cell>
          <cell r="M317">
            <v>960801</v>
          </cell>
          <cell r="N317" t="str">
            <v>แว้ง</v>
          </cell>
          <cell r="O317" t="str">
            <v>ใต้</v>
          </cell>
          <cell r="P317" t="str">
            <v>07</v>
          </cell>
          <cell r="Q317" t="str">
            <v>โรงพยาบาลชุมชน</v>
          </cell>
          <cell r="R317">
            <v>4</v>
          </cell>
          <cell r="S317">
            <v>30</v>
          </cell>
          <cell r="T317" t="str">
            <v>30</v>
          </cell>
          <cell r="U317" t="str">
            <v>21</v>
          </cell>
          <cell r="V317" t="str">
            <v>2.1 ทุติยภูมิระดับต้น</v>
          </cell>
        </row>
        <row r="318">
          <cell r="A318" t="str">
            <v>08</v>
          </cell>
          <cell r="B318" t="str">
            <v>21002</v>
          </cell>
          <cell r="C318" t="str">
            <v>กระทรวงสาธารณสุข สำนักงานปลัดกระทรวงสาธารณสุข</v>
          </cell>
          <cell r="D318" t="str">
            <v>001144100</v>
          </cell>
          <cell r="E318" t="str">
            <v>11441</v>
          </cell>
          <cell r="F318" t="str">
            <v>รพช.สุคิริน</v>
          </cell>
          <cell r="G318" t="str">
            <v>โรงพยาบาลชุมชนสุคิริน</v>
          </cell>
          <cell r="H318" t="str">
            <v>96090106</v>
          </cell>
          <cell r="I318">
            <v>96</v>
          </cell>
          <cell r="J318" t="str">
            <v>จังหวัดนราธิวาส</v>
          </cell>
          <cell r="K318">
            <v>9609</v>
          </cell>
          <cell r="L318" t="str">
            <v>สุคิริน</v>
          </cell>
          <cell r="M318">
            <v>960901</v>
          </cell>
          <cell r="N318" t="str">
            <v>มาโมง</v>
          </cell>
          <cell r="O318" t="str">
            <v>ใต้</v>
          </cell>
          <cell r="P318" t="str">
            <v>07</v>
          </cell>
          <cell r="Q318" t="str">
            <v>โรงพยาบาลชุมชน</v>
          </cell>
          <cell r="R318">
            <v>5</v>
          </cell>
          <cell r="S318">
            <v>38</v>
          </cell>
          <cell r="T318" t="str">
            <v>10</v>
          </cell>
          <cell r="U318" t="str">
            <v>21</v>
          </cell>
          <cell r="V318" t="str">
            <v>2.1 ทุติยภูมิระดับต้น</v>
          </cell>
        </row>
        <row r="319">
          <cell r="A319" t="str">
            <v>08</v>
          </cell>
          <cell r="B319" t="str">
            <v>21002</v>
          </cell>
          <cell r="C319" t="str">
            <v>กระทรวงสาธารณสุข สำนักงานปลัดกระทรวงสาธารณสุข</v>
          </cell>
          <cell r="D319" t="str">
            <v>001144200</v>
          </cell>
          <cell r="E319" t="str">
            <v>11442</v>
          </cell>
          <cell r="F319" t="str">
            <v>รพช.สุไหงปาดี</v>
          </cell>
          <cell r="G319" t="str">
            <v>โรงพยาบาลชุมชนสุไหงปาดี</v>
          </cell>
          <cell r="H319" t="str">
            <v>96110101</v>
          </cell>
          <cell r="I319">
            <v>96</v>
          </cell>
          <cell r="J319" t="str">
            <v>จังหวัดนราธิวาส</v>
          </cell>
          <cell r="K319">
            <v>9611</v>
          </cell>
          <cell r="L319" t="str">
            <v>สุไหงปาดี</v>
          </cell>
          <cell r="M319">
            <v>961101</v>
          </cell>
          <cell r="N319" t="str">
            <v>ปะลุรู</v>
          </cell>
          <cell r="O319" t="str">
            <v>ใต้</v>
          </cell>
          <cell r="P319" t="str">
            <v>07</v>
          </cell>
          <cell r="Q319" t="str">
            <v>โรงพยาบาลชุมชน</v>
          </cell>
          <cell r="R319">
            <v>4</v>
          </cell>
          <cell r="S319">
            <v>42</v>
          </cell>
          <cell r="T319" t="str">
            <v>30</v>
          </cell>
          <cell r="U319" t="str">
            <v>21</v>
          </cell>
          <cell r="V319" t="str">
            <v>2.1 ทุติยภูมิระดับต้น</v>
          </cell>
        </row>
        <row r="320">
          <cell r="A320" t="str">
            <v>08</v>
          </cell>
          <cell r="B320" t="str">
            <v>21002</v>
          </cell>
          <cell r="C320" t="str">
            <v>กระทรวงสาธารณสุข สำนักงานปลัดกระทรวงสาธารณสุข</v>
          </cell>
          <cell r="D320" t="str">
            <v>001381800</v>
          </cell>
          <cell r="E320" t="str">
            <v>13818</v>
          </cell>
          <cell r="F320" t="str">
            <v>รพช.จะแนะ</v>
          </cell>
          <cell r="G320" t="str">
            <v>โรงพยาบาลชุมชนจะแนะ</v>
          </cell>
          <cell r="H320" t="str">
            <v>96120102</v>
          </cell>
          <cell r="I320">
            <v>96</v>
          </cell>
          <cell r="J320" t="str">
            <v>จังหวัดนราธิวาส</v>
          </cell>
          <cell r="K320">
            <v>9612</v>
          </cell>
          <cell r="L320" t="str">
            <v>จะแนะ</v>
          </cell>
          <cell r="M320">
            <v>961201</v>
          </cell>
          <cell r="N320" t="str">
            <v>จะแนะ</v>
          </cell>
          <cell r="O320" t="str">
            <v>ใต้</v>
          </cell>
          <cell r="P320" t="str">
            <v>07</v>
          </cell>
          <cell r="Q320" t="str">
            <v>โรงพยาบาลชุมชน</v>
          </cell>
          <cell r="R320">
            <v>4</v>
          </cell>
          <cell r="S320">
            <v>39</v>
          </cell>
          <cell r="T320" t="str">
            <v>10</v>
          </cell>
          <cell r="U320" t="str">
            <v>21</v>
          </cell>
          <cell r="V320" t="str">
            <v>2.1 ทุติยภูมิระดับต้น</v>
          </cell>
        </row>
        <row r="321">
          <cell r="A321" t="str">
            <v>08</v>
          </cell>
          <cell r="B321" t="str">
            <v>21002</v>
          </cell>
          <cell r="C321" t="str">
            <v>กระทรวงสาธารณสุข สำนักงานปลัดกระทรวงสาธารณสุข</v>
          </cell>
          <cell r="D321" t="str">
            <v>001501000</v>
          </cell>
          <cell r="E321" t="str">
            <v>15010</v>
          </cell>
          <cell r="F321" t="str">
            <v>รพช.เจาะไอร้อง</v>
          </cell>
          <cell r="G321" t="str">
            <v>โรงพยาบาลชุมชนเจาะไอร้อง</v>
          </cell>
          <cell r="H321" t="str">
            <v>96130101</v>
          </cell>
          <cell r="I321">
            <v>96</v>
          </cell>
          <cell r="J321" t="str">
            <v>จังหวัดนราธิวาส</v>
          </cell>
          <cell r="K321">
            <v>9613</v>
          </cell>
          <cell r="L321" t="str">
            <v>เจาะไอร้อง</v>
          </cell>
          <cell r="M321">
            <v>961301</v>
          </cell>
          <cell r="N321" t="str">
            <v>จวบ</v>
          </cell>
          <cell r="O321" t="str">
            <v>ใต้</v>
          </cell>
          <cell r="P321" t="str">
            <v>07</v>
          </cell>
          <cell r="Q321" t="str">
            <v>โรงพยาบาลชุมชน</v>
          </cell>
          <cell r="R321">
            <v>4</v>
          </cell>
          <cell r="S321">
            <v>34</v>
          </cell>
          <cell r="T321" t="str">
            <v>10</v>
          </cell>
          <cell r="U321" t="str">
            <v>21</v>
          </cell>
          <cell r="V321" t="str">
            <v>2.1 ทุติยภูมิระดับต้น</v>
          </cell>
        </row>
        <row r="322">
          <cell r="A322" t="str">
            <v>08</v>
          </cell>
          <cell r="B322" t="str">
            <v>21002</v>
          </cell>
          <cell r="C322" t="str">
            <v>กระทรวงสาธารณสุข สำนักงานปลัดกระทรวงสาธารณสุข</v>
          </cell>
          <cell r="D322" t="str">
            <v>002377100</v>
          </cell>
          <cell r="E322" t="str">
            <v>23771</v>
          </cell>
          <cell r="F322" t="str">
            <v>รพช.ยี่งอเฉลิมพระเกียรติ 80 พรรษา</v>
          </cell>
          <cell r="G322" t="str">
            <v>โรงพยาบาลชุมชนยี่งอเฉลิมพระเกียรติ 80 พรรษา</v>
          </cell>
          <cell r="H322" t="str">
            <v>96040104</v>
          </cell>
          <cell r="I322">
            <v>96</v>
          </cell>
          <cell r="J322" t="str">
            <v>จังหวัดนราธิวาส</v>
          </cell>
          <cell r="K322">
            <v>9604</v>
          </cell>
          <cell r="L322" t="str">
            <v>ยี่งอ</v>
          </cell>
          <cell r="M322">
            <v>960401</v>
          </cell>
          <cell r="N322" t="str">
            <v>ยี่งอ</v>
          </cell>
          <cell r="O322" t="str">
            <v>ใต้</v>
          </cell>
          <cell r="P322" t="str">
            <v>07</v>
          </cell>
          <cell r="Q322" t="str">
            <v>โรงพยาบาลชุมชน</v>
          </cell>
          <cell r="R322">
            <v>5</v>
          </cell>
          <cell r="S322">
            <v>10</v>
          </cell>
          <cell r="T322" t="str">
            <v>30</v>
          </cell>
          <cell r="U322" t="str">
            <v>21</v>
          </cell>
          <cell r="V322" t="str">
            <v>2.1 ทุติยภูมิระดับต้น</v>
          </cell>
        </row>
        <row r="323">
          <cell r="A323" t="str">
            <v>09</v>
          </cell>
          <cell r="B323" t="str">
            <v>21002</v>
          </cell>
          <cell r="C323" t="str">
            <v>กระทรวงสาธารณสุข สำนักงานปลัดกระทรวงสาธารณสุข</v>
          </cell>
          <cell r="D323" t="str">
            <v>001066200</v>
          </cell>
          <cell r="E323" t="str">
            <v>10662</v>
          </cell>
          <cell r="F323" t="str">
            <v>รพศ.ชลบุรี</v>
          </cell>
          <cell r="G323" t="str">
            <v>โรงพยาบาลศูนย์ชลบุรี</v>
          </cell>
          <cell r="H323" t="str">
            <v>20010502</v>
          </cell>
          <cell r="I323">
            <v>20</v>
          </cell>
          <cell r="J323" t="str">
            <v>จังหวัดชลบุรี</v>
          </cell>
          <cell r="K323">
            <v>2001</v>
          </cell>
          <cell r="L323" t="str">
            <v>เมืองชลบุรี</v>
          </cell>
          <cell r="M323">
            <v>200105</v>
          </cell>
          <cell r="N323" t="str">
            <v>บ้านสวน</v>
          </cell>
          <cell r="O323" t="str">
            <v>ตะวันออก</v>
          </cell>
          <cell r="P323" t="str">
            <v>05</v>
          </cell>
          <cell r="Q323" t="str">
            <v>โรงพยาบาลศูนย์</v>
          </cell>
          <cell r="R323">
            <v>1</v>
          </cell>
          <cell r="S323">
            <v>825</v>
          </cell>
          <cell r="T323" t="str">
            <v>832</v>
          </cell>
          <cell r="U323" t="str">
            <v>31</v>
          </cell>
          <cell r="V323" t="str">
            <v>3.1 ตติยภูมิ</v>
          </cell>
        </row>
        <row r="324">
          <cell r="A324" t="str">
            <v>09</v>
          </cell>
          <cell r="B324" t="str">
            <v>21002</v>
          </cell>
          <cell r="C324" t="str">
            <v>กระทรวงสาธารณสุข สำนักงานปลัดกระทรวงสาธารณสุข</v>
          </cell>
          <cell r="D324" t="str">
            <v>001081700</v>
          </cell>
          <cell r="E324" t="str">
            <v>10817</v>
          </cell>
          <cell r="F324" t="str">
            <v>รพช.บ้านบึง</v>
          </cell>
          <cell r="G324" t="str">
            <v>โรงพยาบาลชุมชนบ้านบึง</v>
          </cell>
          <cell r="H324" t="str">
            <v>20020101</v>
          </cell>
          <cell r="I324">
            <v>20</v>
          </cell>
          <cell r="J324" t="str">
            <v>จังหวัดชลบุรี</v>
          </cell>
          <cell r="K324">
            <v>2002</v>
          </cell>
          <cell r="L324" t="str">
            <v>บ้านบึง</v>
          </cell>
          <cell r="M324">
            <v>200201</v>
          </cell>
          <cell r="N324" t="str">
            <v>บ้านบึง</v>
          </cell>
          <cell r="O324" t="str">
            <v>ตะวันออก</v>
          </cell>
          <cell r="P324" t="str">
            <v>07</v>
          </cell>
          <cell r="Q324" t="str">
            <v>โรงพยาบาลชุมชน</v>
          </cell>
          <cell r="R324">
            <v>4</v>
          </cell>
          <cell r="S324">
            <v>90</v>
          </cell>
          <cell r="T324" t="str">
            <v>90</v>
          </cell>
          <cell r="U324" t="str">
            <v>22</v>
          </cell>
          <cell r="V324" t="str">
            <v>2.2 ทุติยภูมิระดับกลาง</v>
          </cell>
        </row>
        <row r="325">
          <cell r="A325" t="str">
            <v>09</v>
          </cell>
          <cell r="B325" t="str">
            <v>21002</v>
          </cell>
          <cell r="C325" t="str">
            <v>กระทรวงสาธารณสุข สำนักงานปลัดกระทรวงสาธารณสุข</v>
          </cell>
          <cell r="D325" t="str">
            <v>001081800</v>
          </cell>
          <cell r="E325" t="str">
            <v>10818</v>
          </cell>
          <cell r="F325" t="str">
            <v>รพช.หนองใหญ่</v>
          </cell>
          <cell r="G325" t="str">
            <v>โรงพยาบาลชุมชนหนองใหญ่</v>
          </cell>
          <cell r="H325" t="str">
            <v>20030101</v>
          </cell>
          <cell r="I325">
            <v>20</v>
          </cell>
          <cell r="J325" t="str">
            <v>จังหวัดชลบุรี</v>
          </cell>
          <cell r="K325">
            <v>2003</v>
          </cell>
          <cell r="L325" t="str">
            <v>หนองใหญ่</v>
          </cell>
          <cell r="M325">
            <v>200301</v>
          </cell>
          <cell r="N325" t="str">
            <v>หนองใหญ่</v>
          </cell>
          <cell r="O325" t="str">
            <v>ตะวันออก</v>
          </cell>
          <cell r="P325" t="str">
            <v>07</v>
          </cell>
          <cell r="Q325" t="str">
            <v>โรงพยาบาลชุมชน</v>
          </cell>
          <cell r="R325">
            <v>4</v>
          </cell>
          <cell r="S325">
            <v>32</v>
          </cell>
          <cell r="T325" t="str">
            <v>30</v>
          </cell>
          <cell r="U325" t="str">
            <v>21</v>
          </cell>
          <cell r="V325" t="str">
            <v>2.1 ทุติยภูมิระดับต้น</v>
          </cell>
        </row>
        <row r="326">
          <cell r="A326" t="str">
            <v>09</v>
          </cell>
          <cell r="B326" t="str">
            <v>21002</v>
          </cell>
          <cell r="C326" t="str">
            <v>กระทรวงสาธารณสุข สำนักงานปลัดกระทรวงสาธารณสุข</v>
          </cell>
          <cell r="D326" t="str">
            <v>001081900</v>
          </cell>
          <cell r="E326" t="str">
            <v>10819</v>
          </cell>
          <cell r="F326" t="str">
            <v>รพช.บางละมุง</v>
          </cell>
          <cell r="G326" t="str">
            <v>โรงพยาบาลชุมชนบางละมุง</v>
          </cell>
          <cell r="H326" t="str">
            <v>20040805</v>
          </cell>
          <cell r="I326">
            <v>20</v>
          </cell>
          <cell r="J326" t="str">
            <v>จังหวัดชลบุรี</v>
          </cell>
          <cell r="K326">
            <v>2004</v>
          </cell>
          <cell r="L326" t="str">
            <v>บางละมุง</v>
          </cell>
          <cell r="M326">
            <v>200408</v>
          </cell>
          <cell r="N326" t="str">
            <v>นาเกลือ</v>
          </cell>
          <cell r="O326" t="str">
            <v>ตะวันออก</v>
          </cell>
          <cell r="P326" t="str">
            <v>07</v>
          </cell>
          <cell r="Q326" t="str">
            <v>โรงพยาบาลชุมชน</v>
          </cell>
          <cell r="R326">
            <v>4</v>
          </cell>
          <cell r="S326">
            <v>120</v>
          </cell>
          <cell r="T326" t="str">
            <v>120</v>
          </cell>
          <cell r="U326" t="str">
            <v>23</v>
          </cell>
          <cell r="V326" t="str">
            <v>2.3 ทุติยภูมิระดับสูง</v>
          </cell>
        </row>
        <row r="327">
          <cell r="A327" t="str">
            <v>09</v>
          </cell>
          <cell r="B327" t="str">
            <v>21002</v>
          </cell>
          <cell r="C327" t="str">
            <v>กระทรวงสาธารณสุข สำนักงานปลัดกระทรวงสาธารณสุข</v>
          </cell>
          <cell r="D327" t="str">
            <v>001082000</v>
          </cell>
          <cell r="E327" t="str">
            <v>10820</v>
          </cell>
          <cell r="F327" t="str">
            <v>รพช.วัดญาณสังวราราม</v>
          </cell>
          <cell r="G327" t="str">
            <v>โรงพยาบาลชุมชนวัดญาณสังวราราม</v>
          </cell>
          <cell r="H327" t="str">
            <v>20040611</v>
          </cell>
          <cell r="I327">
            <v>20</v>
          </cell>
          <cell r="J327" t="str">
            <v>จังหวัดชลบุรี</v>
          </cell>
          <cell r="K327">
            <v>2004</v>
          </cell>
          <cell r="L327" t="str">
            <v>บางละมุง</v>
          </cell>
          <cell r="M327">
            <v>200406</v>
          </cell>
          <cell r="N327" t="str">
            <v>ห้วยใหญ่</v>
          </cell>
          <cell r="O327" t="str">
            <v>ตะวันออก</v>
          </cell>
          <cell r="P327" t="str">
            <v>07</v>
          </cell>
          <cell r="Q327" t="str">
            <v>โรงพยาบาลชุมชน</v>
          </cell>
          <cell r="R327">
            <v>5</v>
          </cell>
          <cell r="S327">
            <v>22</v>
          </cell>
          <cell r="T327" t="str">
            <v>30</v>
          </cell>
          <cell r="U327" t="str">
            <v>21</v>
          </cell>
          <cell r="V327" t="str">
            <v>2.1 ทุติยภูมิระดับต้น</v>
          </cell>
        </row>
        <row r="328">
          <cell r="A328" t="str">
            <v>09</v>
          </cell>
          <cell r="B328" t="str">
            <v>21002</v>
          </cell>
          <cell r="C328" t="str">
            <v>กระทรวงสาธารณสุข สำนักงานปลัดกระทรวงสาธารณสุข</v>
          </cell>
          <cell r="D328" t="str">
            <v>001082100</v>
          </cell>
          <cell r="E328" t="str">
            <v>10821</v>
          </cell>
          <cell r="F328" t="str">
            <v>รพช.พานทอง</v>
          </cell>
          <cell r="G328" t="str">
            <v>โรงพยาบาลชุมชนพานทอง</v>
          </cell>
          <cell r="H328" t="str">
            <v>20050108</v>
          </cell>
          <cell r="I328">
            <v>20</v>
          </cell>
          <cell r="J328" t="str">
            <v>จังหวัดชลบุรี</v>
          </cell>
          <cell r="K328">
            <v>2005</v>
          </cell>
          <cell r="L328" t="str">
            <v>พานทอง</v>
          </cell>
          <cell r="M328">
            <v>200501</v>
          </cell>
          <cell r="N328" t="str">
            <v>พานทอง</v>
          </cell>
          <cell r="O328" t="str">
            <v>ตะวันออก</v>
          </cell>
          <cell r="P328" t="str">
            <v>07</v>
          </cell>
          <cell r="Q328" t="str">
            <v>โรงพยาบาลชุมชน</v>
          </cell>
          <cell r="R328">
            <v>4</v>
          </cell>
          <cell r="S328">
            <v>101</v>
          </cell>
          <cell r="T328" t="str">
            <v>60</v>
          </cell>
          <cell r="U328" t="str">
            <v>21</v>
          </cell>
          <cell r="V328" t="str">
            <v>2.1 ทุติยภูมิระดับต้น</v>
          </cell>
        </row>
        <row r="329">
          <cell r="A329" t="str">
            <v>09</v>
          </cell>
          <cell r="B329" t="str">
            <v>21002</v>
          </cell>
          <cell r="C329" t="str">
            <v>กระทรวงสาธารณสุข สำนักงานปลัดกระทรวงสาธารณสุข</v>
          </cell>
          <cell r="D329" t="str">
            <v>001082200</v>
          </cell>
          <cell r="E329" t="str">
            <v>10822</v>
          </cell>
          <cell r="F329" t="str">
            <v>รพช.พนัสนิคม</v>
          </cell>
          <cell r="G329" t="str">
            <v>โรงพยาบาลชุมชนพนัสนิคม</v>
          </cell>
          <cell r="H329" t="str">
            <v>20060901</v>
          </cell>
          <cell r="I329">
            <v>20</v>
          </cell>
          <cell r="J329" t="str">
            <v>จังหวัดชลบุรี</v>
          </cell>
          <cell r="K329">
            <v>2006</v>
          </cell>
          <cell r="L329" t="str">
            <v>พนัสนิคม</v>
          </cell>
          <cell r="M329">
            <v>200609</v>
          </cell>
          <cell r="N329" t="str">
            <v>กุฎโง้ง</v>
          </cell>
          <cell r="O329" t="str">
            <v>ตะวันออก</v>
          </cell>
          <cell r="P329" t="str">
            <v>07</v>
          </cell>
          <cell r="Q329" t="str">
            <v>โรงพยาบาลชุมชน</v>
          </cell>
          <cell r="R329">
            <v>4</v>
          </cell>
          <cell r="S329">
            <v>127</v>
          </cell>
          <cell r="T329" t="str">
            <v>120</v>
          </cell>
          <cell r="U329" t="str">
            <v>22</v>
          </cell>
          <cell r="V329" t="str">
            <v>2.2 ทุติยภูมิระดับกลาง</v>
          </cell>
        </row>
        <row r="330">
          <cell r="A330" t="str">
            <v>09</v>
          </cell>
          <cell r="B330" t="str">
            <v>21002</v>
          </cell>
          <cell r="C330" t="str">
            <v>กระทรวงสาธารณสุข สำนักงานปลัดกระทรวงสาธารณสุข</v>
          </cell>
          <cell r="D330" t="str">
            <v>001082300</v>
          </cell>
          <cell r="E330" t="str">
            <v>10823</v>
          </cell>
          <cell r="F330" t="str">
            <v>รพช.อ่าวอุดม</v>
          </cell>
          <cell r="G330" t="str">
            <v>โรงพยาบาลชุมชนอ่าวอุดม</v>
          </cell>
          <cell r="H330" t="str">
            <v>20070307</v>
          </cell>
          <cell r="I330">
            <v>20</v>
          </cell>
          <cell r="J330" t="str">
            <v>จังหวัดชลบุรี</v>
          </cell>
          <cell r="K330">
            <v>2007</v>
          </cell>
          <cell r="L330" t="str">
            <v>ศรีราชา</v>
          </cell>
          <cell r="M330">
            <v>200703</v>
          </cell>
          <cell r="N330" t="str">
            <v>ทุ่งสุขลา</v>
          </cell>
          <cell r="O330" t="str">
            <v>ตะวันออก</v>
          </cell>
          <cell r="P330" t="str">
            <v>07</v>
          </cell>
          <cell r="Q330" t="str">
            <v>โรงพยาบาลชุมชน</v>
          </cell>
          <cell r="R330">
            <v>4</v>
          </cell>
          <cell r="S330">
            <v>90</v>
          </cell>
          <cell r="T330" t="str">
            <v>90</v>
          </cell>
          <cell r="U330" t="str">
            <v>22</v>
          </cell>
          <cell r="V330" t="str">
            <v>2.2 ทุติยภูมิระดับกลาง</v>
          </cell>
        </row>
        <row r="331">
          <cell r="A331" t="str">
            <v>09</v>
          </cell>
          <cell r="B331" t="str">
            <v>21002</v>
          </cell>
          <cell r="C331" t="str">
            <v>กระทรวงสาธารณสุข สำนักงานปลัดกระทรวงสาธารณสุข</v>
          </cell>
          <cell r="D331" t="str">
            <v>001082400</v>
          </cell>
          <cell r="E331" t="str">
            <v>10824</v>
          </cell>
          <cell r="F331" t="str">
            <v>รพช.เกาะสีชัง</v>
          </cell>
          <cell r="G331" t="str">
            <v>โรงพยาบาลชุมชนเกาะสีชัง</v>
          </cell>
          <cell r="H331" t="str">
            <v>20080101</v>
          </cell>
          <cell r="I331">
            <v>20</v>
          </cell>
          <cell r="J331" t="str">
            <v>จังหวัดชลบุรี</v>
          </cell>
          <cell r="K331">
            <v>2008</v>
          </cell>
          <cell r="L331" t="str">
            <v>เกาะสีชัง</v>
          </cell>
          <cell r="M331">
            <v>200801</v>
          </cell>
          <cell r="N331" t="str">
            <v>ท่าเทววงษ์</v>
          </cell>
          <cell r="O331" t="str">
            <v>ตะวันออก</v>
          </cell>
          <cell r="P331" t="str">
            <v>07</v>
          </cell>
          <cell r="Q331" t="str">
            <v>โรงพยาบาลชุมชน</v>
          </cell>
          <cell r="R331">
            <v>5</v>
          </cell>
          <cell r="S331">
            <v>30</v>
          </cell>
          <cell r="T331" t="str">
            <v>30</v>
          </cell>
          <cell r="U331" t="str">
            <v>21</v>
          </cell>
          <cell r="V331" t="str">
            <v>2.1 ทุติยภูมิระดับต้น</v>
          </cell>
        </row>
        <row r="332">
          <cell r="A332" t="str">
            <v>09</v>
          </cell>
          <cell r="B332" t="str">
            <v>21002</v>
          </cell>
          <cell r="C332" t="str">
            <v>กระทรวงสาธารณสุข สำนักงานปลัดกระทรวงสาธารณสุข</v>
          </cell>
          <cell r="D332" t="str">
            <v>001082500</v>
          </cell>
          <cell r="E332" t="str">
            <v>10825</v>
          </cell>
          <cell r="F332" t="str">
            <v>รพช.สัตหีบกม10</v>
          </cell>
          <cell r="G332" t="str">
            <v>โรงพยาบาลชุมชนสัตหีบกม10</v>
          </cell>
          <cell r="H332" t="str">
            <v>20090301</v>
          </cell>
          <cell r="I332">
            <v>20</v>
          </cell>
          <cell r="J332" t="str">
            <v>จังหวัดชลบุรี</v>
          </cell>
          <cell r="K332">
            <v>2009</v>
          </cell>
          <cell r="L332" t="str">
            <v>สัตหีบ</v>
          </cell>
          <cell r="M332">
            <v>200903</v>
          </cell>
          <cell r="N332" t="str">
            <v>พลูตาหลวง</v>
          </cell>
          <cell r="O332" t="str">
            <v>ตะวันออก</v>
          </cell>
          <cell r="P332" t="str">
            <v>07</v>
          </cell>
          <cell r="Q332" t="str">
            <v>โรงพยาบาลชุมชน</v>
          </cell>
          <cell r="R332">
            <v>4</v>
          </cell>
          <cell r="S332">
            <v>40</v>
          </cell>
          <cell r="T332" t="str">
            <v>60</v>
          </cell>
          <cell r="U332" t="str">
            <v>21</v>
          </cell>
          <cell r="V332" t="str">
            <v>2.1 ทุติยภูมิระดับต้น</v>
          </cell>
        </row>
        <row r="333">
          <cell r="A333" t="str">
            <v>09</v>
          </cell>
          <cell r="B333" t="str">
            <v>21002</v>
          </cell>
          <cell r="C333" t="str">
            <v>กระทรวงสาธารณสุข สำนักงานปลัดกระทรวงสาธารณสุข</v>
          </cell>
          <cell r="D333" t="str">
            <v>001082600</v>
          </cell>
          <cell r="E333" t="str">
            <v>10826</v>
          </cell>
          <cell r="F333" t="str">
            <v>รพช.บ่อทอง</v>
          </cell>
          <cell r="G333" t="str">
            <v>โรงพยาบาลชุมชนบ่อทอง</v>
          </cell>
          <cell r="H333" t="str">
            <v>20100101</v>
          </cell>
          <cell r="I333">
            <v>20</v>
          </cell>
          <cell r="J333" t="str">
            <v>จังหวัดชลบุรี</v>
          </cell>
          <cell r="K333">
            <v>2010</v>
          </cell>
          <cell r="L333" t="str">
            <v>บ่อทอง</v>
          </cell>
          <cell r="M333">
            <v>201001</v>
          </cell>
          <cell r="N333" t="str">
            <v>บ่อทอง</v>
          </cell>
          <cell r="O333" t="str">
            <v>ตะวันออก</v>
          </cell>
          <cell r="P333" t="str">
            <v>07</v>
          </cell>
          <cell r="Q333" t="str">
            <v>โรงพยาบาลชุมชน</v>
          </cell>
          <cell r="R333">
            <v>4</v>
          </cell>
          <cell r="S333">
            <v>60</v>
          </cell>
          <cell r="T333" t="str">
            <v>60</v>
          </cell>
          <cell r="U333" t="str">
            <v>21</v>
          </cell>
          <cell r="V333" t="str">
            <v>2.1 ทุติยภูมิระดับต้น</v>
          </cell>
        </row>
        <row r="334">
          <cell r="A334" t="str">
            <v>09</v>
          </cell>
          <cell r="B334" t="str">
            <v>21002</v>
          </cell>
          <cell r="C334" t="str">
            <v>กระทรวงสาธารณสุข สำนักงานปลัดกระทรวงสาธารณสุข</v>
          </cell>
          <cell r="D334" t="str">
            <v>001066300</v>
          </cell>
          <cell r="E334" t="str">
            <v>10663</v>
          </cell>
          <cell r="F334" t="str">
            <v>รพศ.ระยอง</v>
          </cell>
          <cell r="G334" t="str">
            <v>โรงพยาบาลศูนย์ระยอง</v>
          </cell>
          <cell r="H334" t="str">
            <v>21010100</v>
          </cell>
          <cell r="I334">
            <v>21</v>
          </cell>
          <cell r="J334" t="str">
            <v>จังหวัดระยอง</v>
          </cell>
          <cell r="K334">
            <v>2101</v>
          </cell>
          <cell r="L334" t="str">
            <v>เมืองระยอง</v>
          </cell>
          <cell r="M334">
            <v>210101</v>
          </cell>
          <cell r="N334" t="str">
            <v>ท่าประดู่</v>
          </cell>
          <cell r="O334" t="str">
            <v>ตะวันออก</v>
          </cell>
          <cell r="P334" t="str">
            <v>05</v>
          </cell>
          <cell r="Q334" t="str">
            <v>โรงพยาบาลศูนย์</v>
          </cell>
          <cell r="R334">
            <v>1</v>
          </cell>
          <cell r="S334">
            <v>555</v>
          </cell>
          <cell r="T334" t="str">
            <v>555</v>
          </cell>
          <cell r="U334" t="str">
            <v>31</v>
          </cell>
          <cell r="V334" t="str">
            <v>3.1 ตติยภูมิ</v>
          </cell>
        </row>
        <row r="335">
          <cell r="A335" t="str">
            <v>09</v>
          </cell>
          <cell r="B335" t="str">
            <v>21002</v>
          </cell>
          <cell r="C335" t="str">
            <v>กระทรวงสาธารณสุข สำนักงานปลัดกระทรวงสาธารณสุข</v>
          </cell>
          <cell r="D335" t="str">
            <v>001082700</v>
          </cell>
          <cell r="E335" t="str">
            <v>10827</v>
          </cell>
          <cell r="F335" t="str">
            <v>รพช.มาบตาพุด</v>
          </cell>
          <cell r="G335" t="str">
            <v>โรงพยาบาลชุมชนมาบตาพุด</v>
          </cell>
          <cell r="H335" t="str">
            <v>21011300</v>
          </cell>
          <cell r="I335">
            <v>21</v>
          </cell>
          <cell r="J335" t="str">
            <v>จังหวัดระยอง</v>
          </cell>
          <cell r="K335">
            <v>2101</v>
          </cell>
          <cell r="L335" t="str">
            <v>เมืองระยอง</v>
          </cell>
          <cell r="M335">
            <v>210113</v>
          </cell>
          <cell r="N335" t="str">
            <v>ห้วยโป่ง</v>
          </cell>
          <cell r="O335" t="str">
            <v>ตะวันออก</v>
          </cell>
          <cell r="P335" t="str">
            <v>07</v>
          </cell>
          <cell r="Q335" t="str">
            <v>โรงพยาบาลชุมชน</v>
          </cell>
          <cell r="R335">
            <v>5</v>
          </cell>
          <cell r="S335">
            <v>30</v>
          </cell>
          <cell r="T335" t="str">
            <v>38</v>
          </cell>
          <cell r="U335" t="str">
            <v>22</v>
          </cell>
          <cell r="V335" t="str">
            <v>2.2 ทุติยภูมิระดับกลาง</v>
          </cell>
        </row>
        <row r="336">
          <cell r="A336" t="str">
            <v>09</v>
          </cell>
          <cell r="B336" t="str">
            <v>21002</v>
          </cell>
          <cell r="C336" t="str">
            <v>กระทรวงสาธารณสุข สำนักงานปลัดกระทรวงสาธารณสุข</v>
          </cell>
          <cell r="D336" t="str">
            <v>001082800</v>
          </cell>
          <cell r="E336" t="str">
            <v>10828</v>
          </cell>
          <cell r="F336" t="str">
            <v>รพช.บ้านฉาง</v>
          </cell>
          <cell r="G336" t="str">
            <v>โรงพยาบาลชุมชนบ้านฉาง</v>
          </cell>
          <cell r="H336" t="str">
            <v>21020201</v>
          </cell>
          <cell r="I336">
            <v>21</v>
          </cell>
          <cell r="J336" t="str">
            <v>จังหวัดระยอง</v>
          </cell>
          <cell r="K336">
            <v>2102</v>
          </cell>
          <cell r="L336" t="str">
            <v>บ้านฉาง</v>
          </cell>
          <cell r="M336">
            <v>210202</v>
          </cell>
          <cell r="N336" t="str">
            <v>พลา</v>
          </cell>
          <cell r="O336" t="str">
            <v>ตะวันออก</v>
          </cell>
          <cell r="P336" t="str">
            <v>07</v>
          </cell>
          <cell r="Q336" t="str">
            <v>โรงพยาบาลชุมชน</v>
          </cell>
          <cell r="R336">
            <v>4</v>
          </cell>
          <cell r="S336">
            <v>120</v>
          </cell>
          <cell r="T336" t="str">
            <v>70</v>
          </cell>
          <cell r="U336" t="str">
            <v>22</v>
          </cell>
          <cell r="V336" t="str">
            <v>2.2 ทุติยภูมิระดับกลาง</v>
          </cell>
        </row>
        <row r="337">
          <cell r="A337" t="str">
            <v>09</v>
          </cell>
          <cell r="B337" t="str">
            <v>21002</v>
          </cell>
          <cell r="C337" t="str">
            <v>กระทรวงสาธารณสุข สำนักงานปลัดกระทรวงสาธารณสุข</v>
          </cell>
          <cell r="D337" t="str">
            <v>001082900</v>
          </cell>
          <cell r="E337" t="str">
            <v>10829</v>
          </cell>
          <cell r="F337" t="str">
            <v>รพช.แกลง</v>
          </cell>
          <cell r="G337" t="str">
            <v>โรงพยาบาลชุมชนแกลง</v>
          </cell>
          <cell r="H337" t="str">
            <v>21030100</v>
          </cell>
          <cell r="I337">
            <v>21</v>
          </cell>
          <cell r="J337" t="str">
            <v>จังหวัดระยอง</v>
          </cell>
          <cell r="K337">
            <v>2103</v>
          </cell>
          <cell r="L337" t="str">
            <v>แกลง</v>
          </cell>
          <cell r="M337">
            <v>210301</v>
          </cell>
          <cell r="N337" t="str">
            <v>ทางเกวียน</v>
          </cell>
          <cell r="O337" t="str">
            <v>ตะวันออก</v>
          </cell>
          <cell r="P337" t="str">
            <v>07</v>
          </cell>
          <cell r="Q337" t="str">
            <v>โรงพยาบาลชุมชน</v>
          </cell>
          <cell r="R337">
            <v>4</v>
          </cell>
          <cell r="S337">
            <v>167</v>
          </cell>
          <cell r="T337" t="str">
            <v>158</v>
          </cell>
          <cell r="U337" t="str">
            <v>23</v>
          </cell>
          <cell r="V337" t="str">
            <v>2.3 ทุติยภูมิระดับสูง</v>
          </cell>
        </row>
        <row r="338">
          <cell r="A338" t="str">
            <v>09</v>
          </cell>
          <cell r="B338" t="str">
            <v>21002</v>
          </cell>
          <cell r="C338" t="str">
            <v>กระทรวงสาธารณสุข สำนักงานปลัดกระทรวงสาธารณสุข</v>
          </cell>
          <cell r="D338" t="str">
            <v>001083000</v>
          </cell>
          <cell r="E338" t="str">
            <v>10830</v>
          </cell>
          <cell r="F338" t="str">
            <v>รพช.วังจันทร์</v>
          </cell>
          <cell r="G338" t="str">
            <v>โรงพยาบาลชุมชนวังจันทร์</v>
          </cell>
          <cell r="H338" t="str">
            <v>21040203</v>
          </cell>
          <cell r="I338">
            <v>21</v>
          </cell>
          <cell r="J338" t="str">
            <v>จังหวัดระยอง</v>
          </cell>
          <cell r="K338">
            <v>2104</v>
          </cell>
          <cell r="L338" t="str">
            <v>วังจันทร์</v>
          </cell>
          <cell r="M338">
            <v>210402</v>
          </cell>
          <cell r="N338" t="str">
            <v>ชุมแสง</v>
          </cell>
          <cell r="O338" t="str">
            <v>ตะวันออก</v>
          </cell>
          <cell r="P338" t="str">
            <v>07</v>
          </cell>
          <cell r="Q338" t="str">
            <v>โรงพยาบาลชุมชน</v>
          </cell>
          <cell r="R338">
            <v>5</v>
          </cell>
          <cell r="S338">
            <v>30</v>
          </cell>
          <cell r="T338" t="str">
            <v>45</v>
          </cell>
          <cell r="U338" t="str">
            <v>22</v>
          </cell>
          <cell r="V338" t="str">
            <v>2.2 ทุติยภูมิระดับกลาง</v>
          </cell>
        </row>
        <row r="339">
          <cell r="A339" t="str">
            <v>09</v>
          </cell>
          <cell r="B339" t="str">
            <v>21002</v>
          </cell>
          <cell r="C339" t="str">
            <v>กระทรวงสาธารณสุข สำนักงานปลัดกระทรวงสาธารณสุข</v>
          </cell>
          <cell r="D339" t="str">
            <v>001083100</v>
          </cell>
          <cell r="E339" t="str">
            <v>10831</v>
          </cell>
          <cell r="F339" t="str">
            <v>รพช.บ้านค่าย</v>
          </cell>
          <cell r="G339" t="str">
            <v>โรงพยาบาลชุมชนบ้านค่าย</v>
          </cell>
          <cell r="H339" t="str">
            <v>21050204</v>
          </cell>
          <cell r="I339">
            <v>21</v>
          </cell>
          <cell r="J339" t="str">
            <v>จังหวัดระยอง</v>
          </cell>
          <cell r="K339">
            <v>2105</v>
          </cell>
          <cell r="L339" t="str">
            <v>บ้านค่าย</v>
          </cell>
          <cell r="M339">
            <v>210502</v>
          </cell>
          <cell r="N339" t="str">
            <v>หนองละลอก</v>
          </cell>
          <cell r="O339" t="str">
            <v>ตะวันออก</v>
          </cell>
          <cell r="P339" t="str">
            <v>07</v>
          </cell>
          <cell r="Q339" t="str">
            <v>โรงพยาบาลชุมชน</v>
          </cell>
          <cell r="R339">
            <v>4</v>
          </cell>
          <cell r="S339">
            <v>38</v>
          </cell>
          <cell r="T339" t="str">
            <v>38</v>
          </cell>
          <cell r="U339" t="str">
            <v>22</v>
          </cell>
          <cell r="V339" t="str">
            <v>2.2 ทุติยภูมิระดับกลาง</v>
          </cell>
        </row>
        <row r="340">
          <cell r="A340" t="str">
            <v>09</v>
          </cell>
          <cell r="B340" t="str">
            <v>21002</v>
          </cell>
          <cell r="C340" t="str">
            <v>กระทรวงสาธารณสุข สำนักงานปลัดกระทรวงสาธารณสุข</v>
          </cell>
          <cell r="D340" t="str">
            <v>001083200</v>
          </cell>
          <cell r="E340" t="str">
            <v>10832</v>
          </cell>
          <cell r="F340" t="str">
            <v>รพช.ปลวกแดง</v>
          </cell>
          <cell r="G340" t="str">
            <v>โรงพยาบาลชุมชนปลวกแดง</v>
          </cell>
          <cell r="H340" t="str">
            <v>21060101</v>
          </cell>
          <cell r="I340">
            <v>21</v>
          </cell>
          <cell r="J340" t="str">
            <v>จังหวัดระยอง</v>
          </cell>
          <cell r="K340">
            <v>2106</v>
          </cell>
          <cell r="L340" t="str">
            <v>ปลวกแดง</v>
          </cell>
          <cell r="M340">
            <v>210601</v>
          </cell>
          <cell r="N340" t="str">
            <v>ปลวกแดง</v>
          </cell>
          <cell r="O340" t="str">
            <v>ตะวันออก</v>
          </cell>
          <cell r="P340" t="str">
            <v>07</v>
          </cell>
          <cell r="Q340" t="str">
            <v>โรงพยาบาลชุมชน</v>
          </cell>
          <cell r="R340">
            <v>5</v>
          </cell>
          <cell r="S340">
            <v>30</v>
          </cell>
          <cell r="T340" t="str">
            <v>36</v>
          </cell>
          <cell r="U340" t="str">
            <v>22</v>
          </cell>
          <cell r="V340" t="str">
            <v>2.2 ทุติยภูมิระดับกลาง</v>
          </cell>
        </row>
        <row r="341">
          <cell r="A341" t="str">
            <v>09</v>
          </cell>
          <cell r="B341" t="str">
            <v>21002</v>
          </cell>
          <cell r="C341" t="str">
            <v>กระทรวงสาธารณสุข สำนักงานปลัดกระทรวงสาธารณสุข</v>
          </cell>
          <cell r="D341" t="str">
            <v>002273400</v>
          </cell>
          <cell r="E341" t="str">
            <v>22734</v>
          </cell>
          <cell r="F341" t="str">
            <v>รพช.เขาชะเมาเฉลิมพระเกียรติ 80 พรรษา</v>
          </cell>
          <cell r="G341" t="str">
            <v>โรงพยาบาลชุมชนเขาชะเมาเฉลิมพระเกียรติ 80 พรรษา</v>
          </cell>
          <cell r="H341" t="str">
            <v>21070202</v>
          </cell>
          <cell r="I341">
            <v>21</v>
          </cell>
          <cell r="J341" t="str">
            <v>จังหวัดระยอง</v>
          </cell>
          <cell r="K341">
            <v>2107</v>
          </cell>
          <cell r="L341" t="str">
            <v>เขาชะเมา</v>
          </cell>
          <cell r="M341">
            <v>210702</v>
          </cell>
          <cell r="N341" t="str">
            <v>ห้วยทับมอญ</v>
          </cell>
          <cell r="O341" t="str">
            <v>ตะวันออก</v>
          </cell>
          <cell r="P341" t="str">
            <v>07</v>
          </cell>
          <cell r="Q341" t="str">
            <v>โรงพยาบาลชุมชน</v>
          </cell>
          <cell r="R341">
            <v>5</v>
          </cell>
          <cell r="S341">
            <v>30</v>
          </cell>
          <cell r="T341" t="str">
            <v>30</v>
          </cell>
          <cell r="U341" t="str">
            <v>21</v>
          </cell>
          <cell r="V341" t="str">
            <v>2.1 ทุติยภูมิระดับต้น</v>
          </cell>
        </row>
        <row r="342">
          <cell r="A342" t="str">
            <v>09</v>
          </cell>
          <cell r="B342" t="str">
            <v>21002</v>
          </cell>
          <cell r="C342" t="str">
            <v>กระทรวงสาธารณสุข สำนักงานปลัดกระทรวงสาธารณสุข</v>
          </cell>
          <cell r="D342" t="str">
            <v>002396200</v>
          </cell>
          <cell r="E342" t="str">
            <v>23962</v>
          </cell>
          <cell r="F342" t="str">
            <v>รพช.นิคมพัฒนา</v>
          </cell>
          <cell r="G342" t="str">
            <v>โรงพยาบาลชุมชนนิคมพัฒนา</v>
          </cell>
          <cell r="H342" t="str">
            <v>21080302</v>
          </cell>
          <cell r="I342">
            <v>21</v>
          </cell>
          <cell r="J342" t="str">
            <v>จังหวัดระยอง</v>
          </cell>
          <cell r="K342">
            <v>2108</v>
          </cell>
          <cell r="L342" t="str">
            <v>นิคมพัฒนา</v>
          </cell>
          <cell r="M342">
            <v>210803</v>
          </cell>
          <cell r="N342" t="str">
            <v>พนานิคม</v>
          </cell>
          <cell r="O342" t="str">
            <v>ตะวันออก</v>
          </cell>
          <cell r="P342" t="str">
            <v>07</v>
          </cell>
          <cell r="Q342" t="str">
            <v>โรงพยาบาลชุมชน</v>
          </cell>
          <cell r="R342">
            <v>5</v>
          </cell>
          <cell r="S342">
            <v>30</v>
          </cell>
          <cell r="T342" t="str">
            <v>30</v>
          </cell>
          <cell r="U342" t="str">
            <v>21</v>
          </cell>
          <cell r="V342" t="str">
            <v>2.1 ทุติยภูมิระดับต้น</v>
          </cell>
        </row>
        <row r="343">
          <cell r="A343" t="str">
            <v>09</v>
          </cell>
          <cell r="B343" t="str">
            <v>21002</v>
          </cell>
          <cell r="C343" t="str">
            <v>กระทรวงสาธารณสุข สำนักงานปลัดกระทรวงสาธารณสุข</v>
          </cell>
          <cell r="D343" t="str">
            <v>001066400</v>
          </cell>
          <cell r="E343" t="str">
            <v>10664</v>
          </cell>
          <cell r="F343" t="str">
            <v>รพศ.พระปกเกล้า</v>
          </cell>
          <cell r="G343" t="str">
            <v>โรงพยาบาลศูนย์พระปกเกล้า</v>
          </cell>
          <cell r="H343" t="str">
            <v>22010200</v>
          </cell>
          <cell r="I343">
            <v>22</v>
          </cell>
          <cell r="J343" t="str">
            <v>จังหวัดจันทบุรี</v>
          </cell>
          <cell r="K343">
            <v>2201</v>
          </cell>
          <cell r="L343" t="str">
            <v>เมืองจันทบุรี</v>
          </cell>
          <cell r="M343">
            <v>220102</v>
          </cell>
          <cell r="N343" t="str">
            <v>วัดใหม่</v>
          </cell>
          <cell r="O343" t="str">
            <v>ตะวันออก</v>
          </cell>
          <cell r="P343" t="str">
            <v>05</v>
          </cell>
          <cell r="Q343" t="str">
            <v>โรงพยาบาลศูนย์</v>
          </cell>
          <cell r="R343">
            <v>1</v>
          </cell>
          <cell r="S343">
            <v>733</v>
          </cell>
          <cell r="T343" t="str">
            <v>755</v>
          </cell>
          <cell r="U343" t="str">
            <v>31</v>
          </cell>
          <cell r="V343" t="str">
            <v>3.1 ตติยภูมิ</v>
          </cell>
        </row>
        <row r="344">
          <cell r="A344" t="str">
            <v>09</v>
          </cell>
          <cell r="B344" t="str">
            <v>21002</v>
          </cell>
          <cell r="C344" t="str">
            <v>กระทรวงสาธารณสุข สำนักงานปลัดกระทรวงสาธารณสุข</v>
          </cell>
          <cell r="D344" t="str">
            <v>001083400</v>
          </cell>
          <cell r="E344" t="str">
            <v>10834</v>
          </cell>
          <cell r="F344" t="str">
            <v>รพช.ขลุง</v>
          </cell>
          <cell r="G344" t="str">
            <v>โรงพยาบาลชุมชนขลุง</v>
          </cell>
          <cell r="H344" t="str">
            <v>22020100</v>
          </cell>
          <cell r="I344">
            <v>22</v>
          </cell>
          <cell r="J344" t="str">
            <v>จังหวัดจันทบุรี</v>
          </cell>
          <cell r="K344">
            <v>2202</v>
          </cell>
          <cell r="L344" t="str">
            <v>ขลุง</v>
          </cell>
          <cell r="M344">
            <v>220201</v>
          </cell>
          <cell r="N344" t="str">
            <v>ขลุง</v>
          </cell>
          <cell r="O344" t="str">
            <v>ตะวันออก</v>
          </cell>
          <cell r="P344" t="str">
            <v>07</v>
          </cell>
          <cell r="Q344" t="str">
            <v>โรงพยาบาลชุมชน</v>
          </cell>
          <cell r="R344">
            <v>5</v>
          </cell>
          <cell r="S344">
            <v>30</v>
          </cell>
          <cell r="T344" t="str">
            <v>30</v>
          </cell>
          <cell r="U344" t="str">
            <v>22</v>
          </cell>
          <cell r="V344" t="str">
            <v>2.2 ทุติยภูมิระดับกลาง</v>
          </cell>
        </row>
        <row r="345">
          <cell r="A345" t="str">
            <v>09</v>
          </cell>
          <cell r="B345" t="str">
            <v>21002</v>
          </cell>
          <cell r="C345" t="str">
            <v>กระทรวงสาธารณสุข สำนักงานปลัดกระทรวงสาธารณสุข</v>
          </cell>
          <cell r="D345" t="str">
            <v>001083500</v>
          </cell>
          <cell r="E345" t="str">
            <v>10835</v>
          </cell>
          <cell r="F345" t="str">
            <v>รพช.ท่าใหม่</v>
          </cell>
          <cell r="G345" t="str">
            <v>โรงพยาบาลชุมชนท่าใหม่</v>
          </cell>
          <cell r="H345" t="str">
            <v>22030100</v>
          </cell>
          <cell r="I345">
            <v>22</v>
          </cell>
          <cell r="J345" t="str">
            <v>จังหวัดจันทบุรี</v>
          </cell>
          <cell r="K345">
            <v>2203</v>
          </cell>
          <cell r="L345" t="str">
            <v>ท่าใหม่</v>
          </cell>
          <cell r="M345">
            <v>220301</v>
          </cell>
          <cell r="N345" t="str">
            <v>ท่าใหม่</v>
          </cell>
          <cell r="O345" t="str">
            <v>ตะวันออก</v>
          </cell>
          <cell r="P345" t="str">
            <v>07</v>
          </cell>
          <cell r="Q345" t="str">
            <v>โรงพยาบาลชุมชน</v>
          </cell>
          <cell r="R345">
            <v>4</v>
          </cell>
          <cell r="S345">
            <v>32</v>
          </cell>
          <cell r="T345" t="str">
            <v>30</v>
          </cell>
          <cell r="U345" t="str">
            <v>22</v>
          </cell>
          <cell r="V345" t="str">
            <v>2.2 ทุติยภูมิระดับกลาง</v>
          </cell>
        </row>
        <row r="346">
          <cell r="A346" t="str">
            <v>09</v>
          </cell>
          <cell r="B346" t="str">
            <v>21002</v>
          </cell>
          <cell r="C346" t="str">
            <v>กระทรวงสาธารณสุข สำนักงานปลัดกระทรวงสาธารณสุข</v>
          </cell>
          <cell r="D346" t="str">
            <v>001083600</v>
          </cell>
          <cell r="E346" t="str">
            <v>10836</v>
          </cell>
          <cell r="F346" t="str">
            <v>รพช.เขาสุกิม</v>
          </cell>
          <cell r="G346" t="str">
            <v>โรงพยาบาลชุมชนเขาสุกิม</v>
          </cell>
          <cell r="H346" t="str">
            <v>22030712</v>
          </cell>
          <cell r="I346">
            <v>22</v>
          </cell>
          <cell r="J346" t="str">
            <v>จังหวัดจันทบุรี</v>
          </cell>
          <cell r="K346">
            <v>2203</v>
          </cell>
          <cell r="L346" t="str">
            <v>ท่าใหม่</v>
          </cell>
          <cell r="M346">
            <v>220307</v>
          </cell>
          <cell r="N346" t="str">
            <v>เขาบายศรี</v>
          </cell>
          <cell r="O346" t="str">
            <v>ตะวันออก</v>
          </cell>
          <cell r="P346" t="str">
            <v>07</v>
          </cell>
          <cell r="Q346" t="str">
            <v>โรงพยาบาลชุมชน</v>
          </cell>
          <cell r="R346">
            <v>5</v>
          </cell>
          <cell r="S346">
            <v>28</v>
          </cell>
          <cell r="T346" t="str">
            <v>30</v>
          </cell>
          <cell r="U346" t="str">
            <v>22</v>
          </cell>
          <cell r="V346" t="str">
            <v>2.2 ทุติยภูมิระดับกลาง</v>
          </cell>
        </row>
        <row r="347">
          <cell r="A347" t="str">
            <v>09</v>
          </cell>
          <cell r="B347" t="str">
            <v>21002</v>
          </cell>
          <cell r="C347" t="str">
            <v>กระทรวงสาธารณสุข สำนักงานปลัดกระทรวงสาธารณสุข</v>
          </cell>
          <cell r="D347" t="str">
            <v>001083700</v>
          </cell>
          <cell r="E347" t="str">
            <v>10837</v>
          </cell>
          <cell r="F347" t="str">
            <v>รพช.สองพี่น้อง</v>
          </cell>
          <cell r="G347" t="str">
            <v>โรงพยาบาลชุมชนสองพี่น้อง</v>
          </cell>
          <cell r="H347" t="str">
            <v>22030805</v>
          </cell>
          <cell r="I347">
            <v>22</v>
          </cell>
          <cell r="J347" t="str">
            <v>จังหวัดจันทบุรี</v>
          </cell>
          <cell r="K347">
            <v>2203</v>
          </cell>
          <cell r="L347" t="str">
            <v>ท่าใหม่</v>
          </cell>
          <cell r="M347">
            <v>220308</v>
          </cell>
          <cell r="N347" t="str">
            <v>สองพี่น้อง</v>
          </cell>
          <cell r="O347" t="str">
            <v>ตะวันออก</v>
          </cell>
          <cell r="P347" t="str">
            <v>07</v>
          </cell>
          <cell r="Q347" t="str">
            <v>โรงพยาบาลชุมชน</v>
          </cell>
          <cell r="R347">
            <v>5</v>
          </cell>
          <cell r="S347">
            <v>24</v>
          </cell>
          <cell r="T347" t="str">
            <v>30</v>
          </cell>
          <cell r="U347" t="str">
            <v>22</v>
          </cell>
          <cell r="V347" t="str">
            <v>2.2 ทุติยภูมิระดับกลาง</v>
          </cell>
        </row>
        <row r="348">
          <cell r="A348" t="str">
            <v>09</v>
          </cell>
          <cell r="B348" t="str">
            <v>21002</v>
          </cell>
          <cell r="C348" t="str">
            <v>กระทรวงสาธารณสุข สำนักงานปลัดกระทรวงสาธารณสุข</v>
          </cell>
          <cell r="D348" t="str">
            <v>001083800</v>
          </cell>
          <cell r="E348" t="str">
            <v>10838</v>
          </cell>
          <cell r="F348" t="str">
            <v>รพช.โป่งน้ำร้อน</v>
          </cell>
          <cell r="G348" t="str">
            <v>โรงพยาบาลชุมชนโป่งน้ำร้อน</v>
          </cell>
          <cell r="H348" t="str">
            <v>22040101</v>
          </cell>
          <cell r="I348">
            <v>22</v>
          </cell>
          <cell r="J348" t="str">
            <v>จังหวัดจันทบุรี</v>
          </cell>
          <cell r="K348">
            <v>2204</v>
          </cell>
          <cell r="L348" t="str">
            <v>โป่งน้ำร้อน</v>
          </cell>
          <cell r="M348">
            <v>220401</v>
          </cell>
          <cell r="N348" t="str">
            <v>ทับไทร</v>
          </cell>
          <cell r="O348" t="str">
            <v>ตะวันออก</v>
          </cell>
          <cell r="P348" t="str">
            <v>07</v>
          </cell>
          <cell r="Q348" t="str">
            <v>โรงพยาบาลชุมชน</v>
          </cell>
          <cell r="R348">
            <v>4</v>
          </cell>
          <cell r="S348">
            <v>60</v>
          </cell>
          <cell r="T348" t="str">
            <v>60</v>
          </cell>
          <cell r="U348" t="str">
            <v>22</v>
          </cell>
          <cell r="V348" t="str">
            <v>2.2 ทุติยภูมิระดับกลาง</v>
          </cell>
        </row>
        <row r="349">
          <cell r="A349" t="str">
            <v>09</v>
          </cell>
          <cell r="B349" t="str">
            <v>21002</v>
          </cell>
          <cell r="C349" t="str">
            <v>กระทรวงสาธารณสุข สำนักงานปลัดกระทรวงสาธารณสุข</v>
          </cell>
          <cell r="D349" t="str">
            <v>001083900</v>
          </cell>
          <cell r="E349" t="str">
            <v>10839</v>
          </cell>
          <cell r="F349" t="str">
            <v>รพช.มะขาม</v>
          </cell>
          <cell r="G349" t="str">
            <v>โรงพยาบาลชุมชนมะขาม</v>
          </cell>
          <cell r="H349" t="str">
            <v>22050101</v>
          </cell>
          <cell r="I349">
            <v>22</v>
          </cell>
          <cell r="J349" t="str">
            <v>จังหวัดจันทบุรี</v>
          </cell>
          <cell r="K349">
            <v>2205</v>
          </cell>
          <cell r="L349" t="str">
            <v>มะขาม</v>
          </cell>
          <cell r="M349">
            <v>220501</v>
          </cell>
          <cell r="N349" t="str">
            <v>มะขาม</v>
          </cell>
          <cell r="O349" t="str">
            <v>ตะวันออก</v>
          </cell>
          <cell r="P349" t="str">
            <v>07</v>
          </cell>
          <cell r="Q349" t="str">
            <v>โรงพยาบาลชุมชน</v>
          </cell>
          <cell r="R349">
            <v>5</v>
          </cell>
          <cell r="S349">
            <v>30</v>
          </cell>
          <cell r="T349" t="str">
            <v>10</v>
          </cell>
          <cell r="U349" t="str">
            <v>22</v>
          </cell>
          <cell r="V349" t="str">
            <v>2.2 ทุติยภูมิระดับกลาง</v>
          </cell>
        </row>
        <row r="350">
          <cell r="A350" t="str">
            <v>09</v>
          </cell>
          <cell r="B350" t="str">
            <v>21002</v>
          </cell>
          <cell r="C350" t="str">
            <v>กระทรวงสาธารณสุข สำนักงานปลัดกระทรวงสาธารณสุข</v>
          </cell>
          <cell r="D350" t="str">
            <v>001084000</v>
          </cell>
          <cell r="E350" t="str">
            <v>10840</v>
          </cell>
          <cell r="F350" t="str">
            <v>รพช.แหลมสิงห์</v>
          </cell>
          <cell r="G350" t="str">
            <v>โรงพยาบาลชุมชนแหลมสิงห์</v>
          </cell>
          <cell r="H350" t="str">
            <v>22060101</v>
          </cell>
          <cell r="I350">
            <v>22</v>
          </cell>
          <cell r="J350" t="str">
            <v>จังหวัดจันทบุรี</v>
          </cell>
          <cell r="K350">
            <v>2206</v>
          </cell>
          <cell r="L350" t="str">
            <v>แหลมสิงห์</v>
          </cell>
          <cell r="M350">
            <v>220602</v>
          </cell>
          <cell r="N350" t="str">
            <v>เกาะเปริด</v>
          </cell>
          <cell r="O350" t="str">
            <v>ตะวันออก</v>
          </cell>
          <cell r="P350" t="str">
            <v>07</v>
          </cell>
          <cell r="Q350" t="str">
            <v>โรงพยาบาลชุมชน</v>
          </cell>
          <cell r="R350">
            <v>5</v>
          </cell>
          <cell r="S350">
            <v>30</v>
          </cell>
          <cell r="T350" t="str">
            <v>10</v>
          </cell>
          <cell r="U350" t="str">
            <v>22</v>
          </cell>
          <cell r="V350" t="str">
            <v>2.2 ทุติยภูมิระดับกลาง</v>
          </cell>
        </row>
        <row r="351">
          <cell r="A351" t="str">
            <v>09</v>
          </cell>
          <cell r="B351" t="str">
            <v>21002</v>
          </cell>
          <cell r="C351" t="str">
            <v>กระทรวงสาธารณสุข สำนักงานปลัดกระทรวงสาธารณสุข</v>
          </cell>
          <cell r="D351" t="str">
            <v>001084100</v>
          </cell>
          <cell r="E351" t="str">
            <v>10841</v>
          </cell>
          <cell r="F351" t="str">
            <v>รพช.สอยดาว</v>
          </cell>
          <cell r="G351" t="str">
            <v>โรงพยาบาลชุมชนสอยดาว</v>
          </cell>
          <cell r="H351" t="str">
            <v>22070101</v>
          </cell>
          <cell r="I351">
            <v>22</v>
          </cell>
          <cell r="J351" t="str">
            <v>จังหวัดจันทบุรี</v>
          </cell>
          <cell r="K351">
            <v>2207</v>
          </cell>
          <cell r="L351" t="str">
            <v>สอยดาว</v>
          </cell>
          <cell r="M351">
            <v>220701</v>
          </cell>
          <cell r="N351" t="str">
            <v>ปะตง</v>
          </cell>
          <cell r="O351" t="str">
            <v>ตะวันออก</v>
          </cell>
          <cell r="P351" t="str">
            <v>07</v>
          </cell>
          <cell r="Q351" t="str">
            <v>โรงพยาบาลชุมชน</v>
          </cell>
          <cell r="R351">
            <v>4</v>
          </cell>
          <cell r="S351">
            <v>60</v>
          </cell>
          <cell r="T351" t="str">
            <v>60</v>
          </cell>
          <cell r="U351" t="str">
            <v>22</v>
          </cell>
          <cell r="V351" t="str">
            <v>2.2 ทุติยภูมิระดับกลาง</v>
          </cell>
        </row>
        <row r="352">
          <cell r="A352" t="str">
            <v>09</v>
          </cell>
          <cell r="B352" t="str">
            <v>21002</v>
          </cell>
          <cell r="C352" t="str">
            <v>กระทรวงสาธารณสุข สำนักงานปลัดกระทรวงสาธารณสุข</v>
          </cell>
          <cell r="D352" t="str">
            <v>001084200</v>
          </cell>
          <cell r="E352" t="str">
            <v>10842</v>
          </cell>
          <cell r="F352" t="str">
            <v>รพช.แก่งหางแมว</v>
          </cell>
          <cell r="G352" t="str">
            <v>โรงพยาบาลชุมชนแก่งหางแมว</v>
          </cell>
          <cell r="H352" t="str">
            <v>22080103</v>
          </cell>
          <cell r="I352">
            <v>22</v>
          </cell>
          <cell r="J352" t="str">
            <v>จังหวัดจันทบุรี</v>
          </cell>
          <cell r="K352">
            <v>2208</v>
          </cell>
          <cell r="L352" t="str">
            <v>แก่งหางแมว</v>
          </cell>
          <cell r="M352">
            <v>220801</v>
          </cell>
          <cell r="N352" t="str">
            <v>แก่งหางแมว</v>
          </cell>
          <cell r="O352" t="str">
            <v>ตะวันออก</v>
          </cell>
          <cell r="P352" t="str">
            <v>07</v>
          </cell>
          <cell r="Q352" t="str">
            <v>โรงพยาบาลชุมชน</v>
          </cell>
          <cell r="R352">
            <v>5</v>
          </cell>
          <cell r="S352">
            <v>30</v>
          </cell>
          <cell r="T352" t="str">
            <v>10</v>
          </cell>
          <cell r="U352" t="str">
            <v>22</v>
          </cell>
          <cell r="V352" t="str">
            <v>2.2 ทุติยภูมิระดับกลาง</v>
          </cell>
        </row>
        <row r="353">
          <cell r="A353" t="str">
            <v>09</v>
          </cell>
          <cell r="B353" t="str">
            <v>21002</v>
          </cell>
          <cell r="C353" t="str">
            <v>กระทรวงสาธารณสุข สำนักงานปลัดกระทรวงสาธารณสุข</v>
          </cell>
          <cell r="D353" t="str">
            <v>001084300</v>
          </cell>
          <cell r="E353" t="str">
            <v>10843</v>
          </cell>
          <cell r="F353" t="str">
            <v>รพช.นายายอาม</v>
          </cell>
          <cell r="G353" t="str">
            <v>โรงพยาบาลชุมชนนายายอาม</v>
          </cell>
          <cell r="H353" t="str">
            <v>22090112</v>
          </cell>
          <cell r="I353">
            <v>22</v>
          </cell>
          <cell r="J353" t="str">
            <v>จังหวัดจันทบุรี</v>
          </cell>
          <cell r="K353">
            <v>2209</v>
          </cell>
          <cell r="L353" t="str">
            <v>นายายอาม</v>
          </cell>
          <cell r="M353">
            <v>220901</v>
          </cell>
          <cell r="N353" t="str">
            <v>นายายอาม</v>
          </cell>
          <cell r="O353" t="str">
            <v>ตะวันออก</v>
          </cell>
          <cell r="P353" t="str">
            <v>07</v>
          </cell>
          <cell r="Q353" t="str">
            <v>โรงพยาบาลชุมชน</v>
          </cell>
          <cell r="R353">
            <v>4</v>
          </cell>
          <cell r="S353">
            <v>37</v>
          </cell>
          <cell r="T353" t="str">
            <v>10</v>
          </cell>
          <cell r="U353" t="str">
            <v>22</v>
          </cell>
          <cell r="V353" t="str">
            <v>2.2 ทุติยภูมิระดับกลาง</v>
          </cell>
        </row>
        <row r="354">
          <cell r="A354" t="str">
            <v>09</v>
          </cell>
          <cell r="B354" t="str">
            <v>21002</v>
          </cell>
          <cell r="C354" t="str">
            <v>กระทรวงสาธารณสุข สำนักงานปลัดกระทรวงสาธารณสุข</v>
          </cell>
          <cell r="D354" t="str">
            <v>001084400</v>
          </cell>
          <cell r="E354" t="str">
            <v>10844</v>
          </cell>
          <cell r="F354" t="str">
            <v>รพช.เขาคิชฌกูฏ</v>
          </cell>
          <cell r="G354" t="str">
            <v>โรงพยาบาลชุมชนเขาคิชฌกูฏ</v>
          </cell>
          <cell r="H354" t="str">
            <v>22100110</v>
          </cell>
          <cell r="I354">
            <v>22</v>
          </cell>
          <cell r="J354" t="str">
            <v>จังหวัดจันทบุรี</v>
          </cell>
          <cell r="K354">
            <v>2210</v>
          </cell>
          <cell r="L354" t="str">
            <v>เขาคิชฌกูฏ</v>
          </cell>
          <cell r="M354">
            <v>221002</v>
          </cell>
          <cell r="N354" t="str">
            <v>พลวง</v>
          </cell>
          <cell r="O354" t="str">
            <v>ตะวันออก</v>
          </cell>
          <cell r="P354" t="str">
            <v>07</v>
          </cell>
          <cell r="Q354" t="str">
            <v>โรงพยาบาลชุมชน</v>
          </cell>
          <cell r="R354">
            <v>5</v>
          </cell>
          <cell r="S354">
            <v>30</v>
          </cell>
          <cell r="T354" t="str">
            <v>30</v>
          </cell>
          <cell r="U354" t="str">
            <v>22</v>
          </cell>
          <cell r="V354" t="str">
            <v>2.2 ทุติยภูมิระดับกลาง</v>
          </cell>
        </row>
        <row r="355">
          <cell r="A355" t="str">
            <v>09</v>
          </cell>
          <cell r="B355" t="str">
            <v>21002</v>
          </cell>
          <cell r="C355" t="str">
            <v>กระทรวงสาธารณสุข สำนักงานปลัดกระทรวงสาธารณสุข</v>
          </cell>
          <cell r="D355" t="str">
            <v>001069600</v>
          </cell>
          <cell r="E355" t="str">
            <v>10696</v>
          </cell>
          <cell r="F355" t="str">
            <v>รพท.ตราด</v>
          </cell>
          <cell r="G355" t="str">
            <v>โรงพยาบาลทั่วไปตราด</v>
          </cell>
          <cell r="H355" t="str">
            <v>23010700</v>
          </cell>
          <cell r="I355">
            <v>23</v>
          </cell>
          <cell r="J355" t="str">
            <v>จังหวัดตราด</v>
          </cell>
          <cell r="K355">
            <v>2301</v>
          </cell>
          <cell r="L355" t="str">
            <v>เมืองตราด</v>
          </cell>
          <cell r="M355">
            <v>230107</v>
          </cell>
          <cell r="N355" t="str">
            <v>วังกระแจะ</v>
          </cell>
          <cell r="O355" t="str">
            <v>ตะวันออก</v>
          </cell>
          <cell r="P355" t="str">
            <v>06</v>
          </cell>
          <cell r="Q355" t="str">
            <v>โรงพยาบาลทั่วไป</v>
          </cell>
          <cell r="R355">
            <v>2</v>
          </cell>
          <cell r="S355">
            <v>312</v>
          </cell>
          <cell r="T355" t="str">
            <v>314</v>
          </cell>
          <cell r="U355" t="str">
            <v>23</v>
          </cell>
          <cell r="V355" t="str">
            <v>2.3 ทุติยภูมิระดับสูง</v>
          </cell>
        </row>
        <row r="356">
          <cell r="A356" t="str">
            <v>09</v>
          </cell>
          <cell r="B356" t="str">
            <v>21002</v>
          </cell>
          <cell r="C356" t="str">
            <v>กระทรวงสาธารณสุข สำนักงานปลัดกระทรวงสาธารณสุข</v>
          </cell>
          <cell r="D356" t="str">
            <v>001084500</v>
          </cell>
          <cell r="E356" t="str">
            <v>10845</v>
          </cell>
          <cell r="F356" t="str">
            <v>รพช.คลองใหญ่</v>
          </cell>
          <cell r="G356" t="str">
            <v>โรงพยาบาลชุมชนคลองใหญ่</v>
          </cell>
          <cell r="H356" t="str">
            <v>23020109</v>
          </cell>
          <cell r="I356">
            <v>23</v>
          </cell>
          <cell r="J356" t="str">
            <v>จังหวัดตราด</v>
          </cell>
          <cell r="K356">
            <v>2302</v>
          </cell>
          <cell r="L356" t="str">
            <v>คลองใหญ่</v>
          </cell>
          <cell r="M356">
            <v>230201</v>
          </cell>
          <cell r="N356" t="str">
            <v>คลองใหญ่</v>
          </cell>
          <cell r="O356" t="str">
            <v>ตะวันออก</v>
          </cell>
          <cell r="P356" t="str">
            <v>07</v>
          </cell>
          <cell r="Q356" t="str">
            <v>โรงพยาบาลชุมชน</v>
          </cell>
          <cell r="R356">
            <v>5</v>
          </cell>
          <cell r="S356">
            <v>30</v>
          </cell>
          <cell r="T356" t="str">
            <v>36</v>
          </cell>
          <cell r="U356" t="str">
            <v>21</v>
          </cell>
          <cell r="V356" t="str">
            <v>2.1 ทุติยภูมิระดับต้น</v>
          </cell>
        </row>
        <row r="357">
          <cell r="A357" t="str">
            <v>09</v>
          </cell>
          <cell r="B357" t="str">
            <v>21002</v>
          </cell>
          <cell r="C357" t="str">
            <v>กระทรวงสาธารณสุข สำนักงานปลัดกระทรวงสาธารณสุข</v>
          </cell>
          <cell r="D357" t="str">
            <v>001084600</v>
          </cell>
          <cell r="E357" t="str">
            <v>10846</v>
          </cell>
          <cell r="F357" t="str">
            <v>รพช.เขาสมิง</v>
          </cell>
          <cell r="G357" t="str">
            <v>โรงพยาบาลชุมชนเขาสมิง</v>
          </cell>
          <cell r="H357" t="str">
            <v>23030201</v>
          </cell>
          <cell r="I357">
            <v>23</v>
          </cell>
          <cell r="J357" t="str">
            <v>จังหวัดตราด</v>
          </cell>
          <cell r="K357">
            <v>2303</v>
          </cell>
          <cell r="L357" t="str">
            <v>เขาสมิง</v>
          </cell>
          <cell r="M357">
            <v>230302</v>
          </cell>
          <cell r="N357" t="str">
            <v>แสนตุ้ง</v>
          </cell>
          <cell r="O357" t="str">
            <v>ตะวันออก</v>
          </cell>
          <cell r="P357" t="str">
            <v>07</v>
          </cell>
          <cell r="Q357" t="str">
            <v>โรงพยาบาลชุมชน</v>
          </cell>
          <cell r="R357">
            <v>5</v>
          </cell>
          <cell r="S357">
            <v>30</v>
          </cell>
          <cell r="T357" t="str">
            <v>38</v>
          </cell>
          <cell r="U357" t="str">
            <v>21</v>
          </cell>
          <cell r="V357" t="str">
            <v>2.1 ทุติยภูมิระดับต้น</v>
          </cell>
        </row>
        <row r="358">
          <cell r="A358" t="str">
            <v>09</v>
          </cell>
          <cell r="B358" t="str">
            <v>21002</v>
          </cell>
          <cell r="C358" t="str">
            <v>กระทรวงสาธารณสุข สำนักงานปลัดกระทรวงสาธารณสุข</v>
          </cell>
          <cell r="D358" t="str">
            <v>001084700</v>
          </cell>
          <cell r="E358" t="str">
            <v>10847</v>
          </cell>
          <cell r="F358" t="str">
            <v>รพช.บ่อไร่</v>
          </cell>
          <cell r="G358" t="str">
            <v>โรงพยาบาลชุมชนบ่อไร่</v>
          </cell>
          <cell r="H358" t="str">
            <v>23040104</v>
          </cell>
          <cell r="I358">
            <v>23</v>
          </cell>
          <cell r="J358" t="str">
            <v>จังหวัดตราด</v>
          </cell>
          <cell r="K358">
            <v>2304</v>
          </cell>
          <cell r="L358" t="str">
            <v>บ่อไร่</v>
          </cell>
          <cell r="M358">
            <v>230401</v>
          </cell>
          <cell r="N358" t="str">
            <v>บ่อพลอย</v>
          </cell>
          <cell r="O358" t="str">
            <v>ตะวันออก</v>
          </cell>
          <cell r="P358" t="str">
            <v>07</v>
          </cell>
          <cell r="Q358" t="str">
            <v>โรงพยาบาลชุมชน</v>
          </cell>
          <cell r="R358">
            <v>5</v>
          </cell>
          <cell r="S358">
            <v>30</v>
          </cell>
          <cell r="T358" t="str">
            <v>37</v>
          </cell>
          <cell r="U358" t="str">
            <v>21</v>
          </cell>
          <cell r="V358" t="str">
            <v>2.1 ทุติยภูมิระดับต้น</v>
          </cell>
        </row>
        <row r="359">
          <cell r="A359" t="str">
            <v>09</v>
          </cell>
          <cell r="B359" t="str">
            <v>21002</v>
          </cell>
          <cell r="C359" t="str">
            <v>กระทรวงสาธารณสุข สำนักงานปลัดกระทรวงสาธารณสุข</v>
          </cell>
          <cell r="D359" t="str">
            <v>001084800</v>
          </cell>
          <cell r="E359" t="str">
            <v>10848</v>
          </cell>
          <cell r="F359" t="str">
            <v>รพช.แหลมงอบ</v>
          </cell>
          <cell r="G359" t="str">
            <v>โรงพยาบาลชุมชนแหลมงอบ</v>
          </cell>
          <cell r="H359" t="str">
            <v>23050106</v>
          </cell>
          <cell r="I359">
            <v>23</v>
          </cell>
          <cell r="J359" t="str">
            <v>จังหวัดตราด</v>
          </cell>
          <cell r="K359">
            <v>2305</v>
          </cell>
          <cell r="L359" t="str">
            <v>แหลมงอบ</v>
          </cell>
          <cell r="M359">
            <v>230501</v>
          </cell>
          <cell r="N359" t="str">
            <v>แหลมงอบ</v>
          </cell>
          <cell r="O359" t="str">
            <v>ตะวันออก</v>
          </cell>
          <cell r="P359" t="str">
            <v>07</v>
          </cell>
          <cell r="Q359" t="str">
            <v>โรงพยาบาลชุมชน</v>
          </cell>
          <cell r="R359">
            <v>5</v>
          </cell>
          <cell r="S359">
            <v>30</v>
          </cell>
          <cell r="T359" t="str">
            <v>35</v>
          </cell>
          <cell r="U359" t="str">
            <v>21</v>
          </cell>
          <cell r="V359" t="str">
            <v>2.1 ทุติยภูมิระดับต้น</v>
          </cell>
        </row>
        <row r="360">
          <cell r="A360" t="str">
            <v>09</v>
          </cell>
          <cell r="B360" t="str">
            <v>21002</v>
          </cell>
          <cell r="C360" t="str">
            <v>กระทรวงสาธารณสุข สำนักงานปลัดกระทรวงสาธารณสุข</v>
          </cell>
          <cell r="D360" t="str">
            <v>001084900</v>
          </cell>
          <cell r="E360" t="str">
            <v>10849</v>
          </cell>
          <cell r="F360" t="str">
            <v>รพช.เกาะกูด</v>
          </cell>
          <cell r="G360" t="str">
            <v>โรงพยาบาลชุมชนเกาะกูด</v>
          </cell>
          <cell r="H360" t="str">
            <v>23060201</v>
          </cell>
          <cell r="I360">
            <v>23</v>
          </cell>
          <cell r="J360" t="str">
            <v>จังหวัดตราด</v>
          </cell>
          <cell r="K360">
            <v>2306</v>
          </cell>
          <cell r="L360" t="str">
            <v>เกาะกูด</v>
          </cell>
          <cell r="M360">
            <v>230602</v>
          </cell>
          <cell r="N360" t="str">
            <v>เกาะกูด</v>
          </cell>
          <cell r="O360" t="str">
            <v>ตะวันออก</v>
          </cell>
          <cell r="P360" t="str">
            <v>07</v>
          </cell>
          <cell r="Q360" t="str">
            <v>โรงพยาบาลชุมชน</v>
          </cell>
          <cell r="R360">
            <v>5</v>
          </cell>
          <cell r="S360">
            <v>10</v>
          </cell>
          <cell r="T360" t="str">
            <v>6</v>
          </cell>
          <cell r="U360" t="str">
            <v>21</v>
          </cell>
          <cell r="V360" t="str">
            <v>2.1 ทุติยภูมิระดับต้น</v>
          </cell>
        </row>
        <row r="361">
          <cell r="A361" t="str">
            <v>09</v>
          </cell>
          <cell r="B361" t="str">
            <v>21002</v>
          </cell>
          <cell r="C361" t="str">
            <v>กระทรวงสาธารณสุข สำนักงานปลัดกระทรวงสาธารณสุข</v>
          </cell>
          <cell r="D361" t="str">
            <v>001381600</v>
          </cell>
          <cell r="E361" t="str">
            <v>13816</v>
          </cell>
          <cell r="F361" t="str">
            <v>รพช.เกาะช้าง</v>
          </cell>
          <cell r="G361" t="str">
            <v>โรงพยาบาลชุมชนเกาะช้าง</v>
          </cell>
          <cell r="H361" t="str">
            <v>23070102</v>
          </cell>
          <cell r="I361">
            <v>23</v>
          </cell>
          <cell r="J361" t="str">
            <v>จังหวัดตราด</v>
          </cell>
          <cell r="K361">
            <v>2307</v>
          </cell>
          <cell r="L361" t="str">
            <v>เกาะช้าง</v>
          </cell>
          <cell r="M361">
            <v>230701</v>
          </cell>
          <cell r="N361" t="str">
            <v>เกาะช้าง</v>
          </cell>
          <cell r="O361" t="str">
            <v>ตะวันออก</v>
          </cell>
          <cell r="P361" t="str">
            <v>07</v>
          </cell>
          <cell r="Q361" t="str">
            <v>โรงพยาบาลชุมชน</v>
          </cell>
          <cell r="R361">
            <v>5</v>
          </cell>
          <cell r="S361">
            <v>30</v>
          </cell>
          <cell r="T361" t="str">
            <v>24</v>
          </cell>
          <cell r="U361" t="str">
            <v>21</v>
          </cell>
          <cell r="V361" t="str">
            <v>2.1 ทุติยภูมิระดับต้น</v>
          </cell>
        </row>
        <row r="362">
          <cell r="A362" t="str">
            <v>10</v>
          </cell>
          <cell r="B362" t="str">
            <v>21002</v>
          </cell>
          <cell r="C362" t="str">
            <v>กระทรวงสาธารณสุข สำนักงานปลัดกระทรวงสาธารณสุข</v>
          </cell>
          <cell r="D362" t="str">
            <v>001104000</v>
          </cell>
          <cell r="E362" t="str">
            <v>11040</v>
          </cell>
          <cell r="F362" t="str">
            <v>รพท.บึงกาฬ</v>
          </cell>
          <cell r="G362" t="str">
            <v>โรงพยาบาลทั่วไปบึงกาฬ</v>
          </cell>
          <cell r="H362" t="str">
            <v>38010101</v>
          </cell>
          <cell r="I362">
            <v>38</v>
          </cell>
          <cell r="J362" t="str">
            <v>จังหวัดบึงกาฬ</v>
          </cell>
          <cell r="K362">
            <v>3801</v>
          </cell>
          <cell r="L362" t="str">
            <v>เมืองบึงกาฬ</v>
          </cell>
          <cell r="M362">
            <v>380101</v>
          </cell>
          <cell r="N362" t="str">
            <v>บึงกาฬ</v>
          </cell>
          <cell r="O362" t="str">
            <v>ตะวันออกเฉียงเหนือ</v>
          </cell>
          <cell r="P362" t="str">
            <v>07</v>
          </cell>
          <cell r="Q362" t="str">
            <v>โรงพยาบาลทั่วไป</v>
          </cell>
          <cell r="R362">
            <v>3</v>
          </cell>
          <cell r="S362">
            <v>90</v>
          </cell>
          <cell r="T362" t="str">
            <v>90</v>
          </cell>
          <cell r="U362" t="str">
            <v>23</v>
          </cell>
          <cell r="V362" t="str">
            <v>2.3 ทุติยภูมิระดับสูง</v>
          </cell>
        </row>
        <row r="363">
          <cell r="A363" t="str">
            <v>10</v>
          </cell>
          <cell r="B363" t="str">
            <v>21002</v>
          </cell>
          <cell r="C363" t="str">
            <v>กระทรวงสาธารณสุข สำนักงานปลัดกระทรวงสาธารณสุข</v>
          </cell>
          <cell r="D363" t="str">
            <v>001104100</v>
          </cell>
          <cell r="E363" t="str">
            <v>11041</v>
          </cell>
          <cell r="F363" t="str">
            <v>รพช.พรเจริญ</v>
          </cell>
          <cell r="G363" t="str">
            <v>โรงพยาบาลชุมชนพรเจริญ</v>
          </cell>
          <cell r="H363" t="str">
            <v>38020308</v>
          </cell>
          <cell r="I363">
            <v>38</v>
          </cell>
          <cell r="J363" t="str">
            <v>จังหวัดบึงกาฬ</v>
          </cell>
          <cell r="K363">
            <v>3802</v>
          </cell>
          <cell r="L363" t="str">
            <v>พรเจริญ</v>
          </cell>
          <cell r="M363">
            <v>380203</v>
          </cell>
          <cell r="N363" t="str">
            <v>พรเจริญ</v>
          </cell>
          <cell r="O363" t="str">
            <v>ตะวันออกเฉียงเหนือ</v>
          </cell>
          <cell r="P363" t="str">
            <v>07</v>
          </cell>
          <cell r="Q363" t="str">
            <v>โรงพยาบาลชุมชน</v>
          </cell>
          <cell r="R363">
            <v>5</v>
          </cell>
          <cell r="S363">
            <v>30</v>
          </cell>
          <cell r="T363" t="str">
            <v>30</v>
          </cell>
          <cell r="U363" t="str">
            <v>21</v>
          </cell>
          <cell r="V363" t="str">
            <v>2.1 ทุติยภูมิระดับต้น</v>
          </cell>
        </row>
        <row r="364">
          <cell r="A364" t="str">
            <v>10</v>
          </cell>
          <cell r="B364" t="str">
            <v>21002</v>
          </cell>
          <cell r="C364" t="str">
            <v>กระทรวงสาธารณสุข สำนักงานปลัดกระทรวงสาธารณสุข</v>
          </cell>
          <cell r="D364" t="str">
            <v>001104300</v>
          </cell>
          <cell r="E364" t="str">
            <v>11043</v>
          </cell>
          <cell r="F364" t="str">
            <v>รพช.โซ่พิสัย</v>
          </cell>
          <cell r="G364" t="str">
            <v>โรงพยาบาลชุมชนโซ่พิสัย</v>
          </cell>
          <cell r="H364" t="str">
            <v>38030101</v>
          </cell>
          <cell r="I364">
            <v>38</v>
          </cell>
          <cell r="J364" t="str">
            <v>จังหวัดบึงกาฬ</v>
          </cell>
          <cell r="K364">
            <v>3803</v>
          </cell>
          <cell r="L364" t="str">
            <v>โซ่พิสัย</v>
          </cell>
          <cell r="M364">
            <v>380301</v>
          </cell>
          <cell r="N364" t="str">
            <v>โซ่</v>
          </cell>
          <cell r="O364" t="str">
            <v>ตะวันออกเฉียงเหนือ</v>
          </cell>
          <cell r="P364" t="str">
            <v>07</v>
          </cell>
          <cell r="Q364" t="str">
            <v>โรงพยาบาลชุมชน</v>
          </cell>
          <cell r="R364">
            <v>5</v>
          </cell>
          <cell r="S364">
            <v>30</v>
          </cell>
          <cell r="T364" t="str">
            <v>30</v>
          </cell>
          <cell r="U364" t="str">
            <v>21</v>
          </cell>
          <cell r="V364" t="str">
            <v>2.1 ทุติยภูมิระดับต้น</v>
          </cell>
        </row>
        <row r="365">
          <cell r="A365" t="str">
            <v>10</v>
          </cell>
          <cell r="B365" t="str">
            <v>21002</v>
          </cell>
          <cell r="C365" t="str">
            <v>กระทรวงสาธารณสุข สำนักงานปลัดกระทรวงสาธารณสุข</v>
          </cell>
          <cell r="D365" t="str">
            <v>001104600</v>
          </cell>
          <cell r="E365" t="str">
            <v>11046</v>
          </cell>
          <cell r="F365" t="str">
            <v>รพช.เซกา</v>
          </cell>
          <cell r="G365" t="str">
            <v>โรงพยาบาลชุมชนเซกา</v>
          </cell>
          <cell r="H365" t="str">
            <v>38040100</v>
          </cell>
          <cell r="I365">
            <v>38</v>
          </cell>
          <cell r="J365" t="str">
            <v>จังหวัดบึงกาฬ</v>
          </cell>
          <cell r="K365">
            <v>3804</v>
          </cell>
          <cell r="L365" t="str">
            <v>เซกา</v>
          </cell>
          <cell r="M365">
            <v>380401</v>
          </cell>
          <cell r="N365" t="str">
            <v>เซกา</v>
          </cell>
          <cell r="O365" t="str">
            <v>ตะวันออกเฉียงเหนือ</v>
          </cell>
          <cell r="P365" t="str">
            <v>07</v>
          </cell>
          <cell r="Q365" t="str">
            <v>โรงพยาบาลชุมชน</v>
          </cell>
          <cell r="R365">
            <v>4</v>
          </cell>
          <cell r="S365">
            <v>60</v>
          </cell>
          <cell r="T365" t="str">
            <v>30</v>
          </cell>
          <cell r="U365" t="str">
            <v>22</v>
          </cell>
          <cell r="V365" t="str">
            <v>2.2 ทุติยภูมิระดับกลาง</v>
          </cell>
        </row>
        <row r="366">
          <cell r="A366" t="str">
            <v>10</v>
          </cell>
          <cell r="B366" t="str">
            <v>21002</v>
          </cell>
          <cell r="C366" t="str">
            <v>กระทรวงสาธารณสุข สำนักงานปลัดกระทรวงสาธารณสุข</v>
          </cell>
          <cell r="D366" t="str">
            <v>001104700</v>
          </cell>
          <cell r="E366" t="str">
            <v>11047</v>
          </cell>
          <cell r="F366" t="str">
            <v>รพช.ปากคาด</v>
          </cell>
          <cell r="G366" t="str">
            <v>โรงพยาบาลชุมชนปากคาด</v>
          </cell>
          <cell r="H366" t="str">
            <v>38050404</v>
          </cell>
          <cell r="I366">
            <v>38</v>
          </cell>
          <cell r="J366" t="str">
            <v>จังหวัดบึงกาฬ</v>
          </cell>
          <cell r="K366">
            <v>3805</v>
          </cell>
          <cell r="L366" t="str">
            <v>ปากคาด</v>
          </cell>
          <cell r="M366">
            <v>380504</v>
          </cell>
          <cell r="N366" t="str">
            <v>โนนศิลา</v>
          </cell>
          <cell r="O366" t="str">
            <v>ตะวันออกเฉียงเหนือ</v>
          </cell>
          <cell r="P366" t="str">
            <v>07</v>
          </cell>
          <cell r="Q366" t="str">
            <v>โรงพยาบาลชุมชน</v>
          </cell>
          <cell r="R366">
            <v>5</v>
          </cell>
          <cell r="S366">
            <v>30</v>
          </cell>
          <cell r="T366" t="str">
            <v>30</v>
          </cell>
          <cell r="U366" t="str">
            <v>21</v>
          </cell>
          <cell r="V366" t="str">
            <v>2.1 ทุติยภูมิระดับต้น</v>
          </cell>
        </row>
        <row r="367">
          <cell r="A367" t="str">
            <v>10</v>
          </cell>
          <cell r="B367" t="str">
            <v>21002</v>
          </cell>
          <cell r="C367" t="str">
            <v>กระทรวงสาธารณสุข สำนักงานปลัดกระทรวงสาธารณสุข</v>
          </cell>
          <cell r="D367" t="str">
            <v>001104800</v>
          </cell>
          <cell r="E367" t="str">
            <v>11048</v>
          </cell>
          <cell r="F367" t="str">
            <v>รพช.บึงโขงหลง</v>
          </cell>
          <cell r="G367" t="str">
            <v>โรงพยาบาลชุมชนบึงโขงหลง</v>
          </cell>
          <cell r="H367" t="str">
            <v>38060111</v>
          </cell>
          <cell r="I367">
            <v>38</v>
          </cell>
          <cell r="J367" t="str">
            <v>จังหวัดบึงกาฬ</v>
          </cell>
          <cell r="K367">
            <v>3806</v>
          </cell>
          <cell r="L367" t="str">
            <v>บึงโขงหลง</v>
          </cell>
          <cell r="M367">
            <v>380601</v>
          </cell>
          <cell r="N367" t="str">
            <v>บึงโขงหลง</v>
          </cell>
          <cell r="O367" t="str">
            <v>ตะวันออกเฉียงเหนือ</v>
          </cell>
          <cell r="P367" t="str">
            <v>07</v>
          </cell>
          <cell r="Q367" t="str">
            <v>โรงพยาบาลชุมชน</v>
          </cell>
          <cell r="R367">
            <v>5</v>
          </cell>
          <cell r="S367">
            <v>30</v>
          </cell>
          <cell r="T367" t="str">
            <v>30</v>
          </cell>
          <cell r="U367" t="str">
            <v>21</v>
          </cell>
          <cell r="V367" t="str">
            <v>2.1 ทุติยภูมิระดับต้น</v>
          </cell>
        </row>
        <row r="368">
          <cell r="A368" t="str">
            <v>10</v>
          </cell>
          <cell r="B368" t="str">
            <v>21002</v>
          </cell>
          <cell r="C368" t="str">
            <v>กระทรวงสาธารณสุข สำนักงานปลัดกระทรวงสาธารณสุข</v>
          </cell>
          <cell r="D368" t="str">
            <v>001104900</v>
          </cell>
          <cell r="E368" t="str">
            <v>11049</v>
          </cell>
          <cell r="F368" t="str">
            <v>รพช.ศรีวิไล</v>
          </cell>
          <cell r="G368" t="str">
            <v>โรงพยาบาลชุมชนศรีวิไล</v>
          </cell>
          <cell r="H368" t="str">
            <v>38070111</v>
          </cell>
          <cell r="I368">
            <v>38</v>
          </cell>
          <cell r="J368" t="str">
            <v>จังหวัดบึงกาฬ</v>
          </cell>
          <cell r="K368">
            <v>3807</v>
          </cell>
          <cell r="L368" t="str">
            <v>ศรีวิไล</v>
          </cell>
          <cell r="M368">
            <v>380701</v>
          </cell>
          <cell r="N368" t="str">
            <v>ศรีวิไล</v>
          </cell>
          <cell r="O368" t="str">
            <v>ตะวันออกเฉียงเหนือ</v>
          </cell>
          <cell r="P368" t="str">
            <v>07</v>
          </cell>
          <cell r="Q368" t="str">
            <v>โรงพยาบาลชุมชน</v>
          </cell>
          <cell r="R368">
            <v>5</v>
          </cell>
          <cell r="S368">
            <v>30</v>
          </cell>
          <cell r="T368" t="str">
            <v>30</v>
          </cell>
          <cell r="U368" t="str">
            <v>21</v>
          </cell>
          <cell r="V368" t="str">
            <v>2.1 ทุติยภูมิระดับต้น</v>
          </cell>
        </row>
        <row r="369">
          <cell r="A369" t="str">
            <v>10</v>
          </cell>
          <cell r="B369" t="str">
            <v>21002</v>
          </cell>
          <cell r="C369" t="str">
            <v>กระทรวงสาธารณสุข สำนักงานปลัดกระทรวงสาธารณสุข</v>
          </cell>
          <cell r="D369" t="str">
            <v>001105000</v>
          </cell>
          <cell r="E369" t="str">
            <v>11050</v>
          </cell>
          <cell r="F369" t="str">
            <v>รพช.บุ่งคล้า</v>
          </cell>
          <cell r="G369" t="str">
            <v>โรงพยาบาลชุมชนบุ่งคล้า</v>
          </cell>
          <cell r="H369" t="str">
            <v>38080101</v>
          </cell>
          <cell r="I369">
            <v>38</v>
          </cell>
          <cell r="J369" t="str">
            <v>จังหวัดบึงกาฬ</v>
          </cell>
          <cell r="K369">
            <v>3808</v>
          </cell>
          <cell r="L369" t="str">
            <v>บุ่งคล้า</v>
          </cell>
          <cell r="M369">
            <v>380801</v>
          </cell>
          <cell r="N369" t="str">
            <v>บุ่งคล้า</v>
          </cell>
          <cell r="O369" t="str">
            <v>ตะวันออกเฉียงเหนือ</v>
          </cell>
          <cell r="P369" t="str">
            <v>07</v>
          </cell>
          <cell r="Q369" t="str">
            <v>โรงพยาบาลชุมชน</v>
          </cell>
          <cell r="R369">
            <v>5</v>
          </cell>
          <cell r="S369">
            <v>10</v>
          </cell>
          <cell r="T369" t="str">
            <v>10</v>
          </cell>
          <cell r="U369" t="str">
            <v>21</v>
          </cell>
          <cell r="V369" t="str">
            <v>2.1 ทุติยภูมิระดับต้น</v>
          </cell>
        </row>
        <row r="370">
          <cell r="A370" t="str">
            <v>10</v>
          </cell>
          <cell r="B370" t="str">
            <v>21002</v>
          </cell>
          <cell r="C370" t="str">
            <v>กระทรวงสาธารณสุข สำนักงานปลัดกระทรวงสาธารณสุข</v>
          </cell>
          <cell r="D370" t="str">
            <v>001070400</v>
          </cell>
          <cell r="E370" t="str">
            <v>10704</v>
          </cell>
          <cell r="F370" t="str">
            <v>รพท.หนองบัวลำภู</v>
          </cell>
          <cell r="G370" t="str">
            <v>โรงพยาบาลทั่วไปหนองบัวลำภู</v>
          </cell>
          <cell r="H370" t="str">
            <v>39010101</v>
          </cell>
          <cell r="I370">
            <v>39</v>
          </cell>
          <cell r="J370" t="str">
            <v>จังหวัดหนองบัวลำภู</v>
          </cell>
          <cell r="K370">
            <v>3901</v>
          </cell>
          <cell r="L370" t="str">
            <v>เมืองหนองบัวลำภู</v>
          </cell>
          <cell r="M370">
            <v>390101</v>
          </cell>
          <cell r="N370" t="str">
            <v>หนองบัว</v>
          </cell>
          <cell r="O370" t="str">
            <v>ตะวันออกเฉียงเหนือ</v>
          </cell>
          <cell r="P370" t="str">
            <v>06</v>
          </cell>
          <cell r="Q370" t="str">
            <v>โรงพยาบาลทั่วไป</v>
          </cell>
          <cell r="R370">
            <v>3</v>
          </cell>
          <cell r="S370">
            <v>228</v>
          </cell>
          <cell r="T370" t="str">
            <v>228</v>
          </cell>
          <cell r="U370" t="str">
            <v>23</v>
          </cell>
          <cell r="V370" t="str">
            <v>2.3 ทุติยภูมิระดับสูง</v>
          </cell>
        </row>
        <row r="371">
          <cell r="A371" t="str">
            <v>10</v>
          </cell>
          <cell r="B371" t="str">
            <v>21002</v>
          </cell>
          <cell r="C371" t="str">
            <v>กระทรวงสาธารณสุข สำนักงานปลัดกระทรวงสาธารณสุข</v>
          </cell>
          <cell r="D371" t="str">
            <v>001099100</v>
          </cell>
          <cell r="E371" t="str">
            <v>10991</v>
          </cell>
          <cell r="F371" t="str">
            <v>รพช.นากลาง</v>
          </cell>
          <cell r="G371" t="str">
            <v>โรงพยาบาลชุมชนนากลาง</v>
          </cell>
          <cell r="H371" t="str">
            <v>39020106</v>
          </cell>
          <cell r="I371">
            <v>39</v>
          </cell>
          <cell r="J371" t="str">
            <v>จังหวัดหนองบัวลำภู</v>
          </cell>
          <cell r="K371">
            <v>3902</v>
          </cell>
          <cell r="L371" t="str">
            <v>นากลาง</v>
          </cell>
          <cell r="M371">
            <v>390201</v>
          </cell>
          <cell r="N371" t="str">
            <v>นากลาง</v>
          </cell>
          <cell r="O371" t="str">
            <v>ตะวันออกเฉียงเหนือ</v>
          </cell>
          <cell r="P371" t="str">
            <v>07</v>
          </cell>
          <cell r="Q371" t="str">
            <v>โรงพยาบาลชุมชน</v>
          </cell>
          <cell r="R371">
            <v>4</v>
          </cell>
          <cell r="S371">
            <v>60</v>
          </cell>
          <cell r="T371" t="str">
            <v>60</v>
          </cell>
          <cell r="U371" t="str">
            <v>21</v>
          </cell>
          <cell r="V371" t="str">
            <v>2.1 ทุติยภูมิระดับต้น</v>
          </cell>
        </row>
        <row r="372">
          <cell r="A372" t="str">
            <v>10</v>
          </cell>
          <cell r="B372" t="str">
            <v>21002</v>
          </cell>
          <cell r="C372" t="str">
            <v>กระทรวงสาธารณสุข สำนักงานปลัดกระทรวงสาธารณสุข</v>
          </cell>
          <cell r="D372" t="str">
            <v>001099200</v>
          </cell>
          <cell r="E372" t="str">
            <v>10992</v>
          </cell>
          <cell r="F372" t="str">
            <v>รพช.โนนสัง</v>
          </cell>
          <cell r="G372" t="str">
            <v>โรงพยาบาลชุมชนโนนสัง</v>
          </cell>
          <cell r="H372" t="str">
            <v>39030115</v>
          </cell>
          <cell r="I372">
            <v>39</v>
          </cell>
          <cell r="J372" t="str">
            <v>จังหวัดหนองบัวลำภู</v>
          </cell>
          <cell r="K372">
            <v>3903</v>
          </cell>
          <cell r="L372" t="str">
            <v>โนนสัง</v>
          </cell>
          <cell r="M372">
            <v>390301</v>
          </cell>
          <cell r="N372" t="str">
            <v>โนนสัง</v>
          </cell>
          <cell r="O372" t="str">
            <v>ตะวันออกเฉียงเหนือ</v>
          </cell>
          <cell r="P372" t="str">
            <v>07</v>
          </cell>
          <cell r="Q372" t="str">
            <v>โรงพยาบาลชุมชน</v>
          </cell>
          <cell r="R372">
            <v>5</v>
          </cell>
          <cell r="S372">
            <v>30</v>
          </cell>
          <cell r="T372" t="str">
            <v>30</v>
          </cell>
          <cell r="U372" t="str">
            <v>21</v>
          </cell>
          <cell r="V372" t="str">
            <v>2.1 ทุติยภูมิระดับต้น</v>
          </cell>
        </row>
        <row r="373">
          <cell r="A373" t="str">
            <v>10</v>
          </cell>
          <cell r="B373" t="str">
            <v>21002</v>
          </cell>
          <cell r="C373" t="str">
            <v>กระทรวงสาธารณสุข สำนักงานปลัดกระทรวงสาธารณสุข</v>
          </cell>
          <cell r="D373" t="str">
            <v>001099300</v>
          </cell>
          <cell r="E373" t="str">
            <v>10993</v>
          </cell>
          <cell r="F373" t="str">
            <v>รพช.ศรีบุญเรือง</v>
          </cell>
          <cell r="G373" t="str">
            <v>โรงพยาบาลชุมชนศรีบุญเรือง</v>
          </cell>
          <cell r="H373" t="str">
            <v>39040107</v>
          </cell>
          <cell r="I373">
            <v>39</v>
          </cell>
          <cell r="J373" t="str">
            <v>จังหวัดหนองบัวลำภู</v>
          </cell>
          <cell r="K373">
            <v>3904</v>
          </cell>
          <cell r="L373" t="str">
            <v>ศรีบุญเรือง</v>
          </cell>
          <cell r="M373">
            <v>390401</v>
          </cell>
          <cell r="N373" t="str">
            <v>เมืองใหม่</v>
          </cell>
          <cell r="O373" t="str">
            <v>ตะวันออกเฉียงเหนือ</v>
          </cell>
          <cell r="P373" t="str">
            <v>07</v>
          </cell>
          <cell r="Q373" t="str">
            <v>โรงพยาบาลชุมชน</v>
          </cell>
          <cell r="R373">
            <v>4</v>
          </cell>
          <cell r="S373">
            <v>60</v>
          </cell>
          <cell r="T373" t="str">
            <v>60</v>
          </cell>
          <cell r="U373" t="str">
            <v>21</v>
          </cell>
          <cell r="V373" t="str">
            <v>2.1 ทุติยภูมิระดับต้น</v>
          </cell>
        </row>
        <row r="374">
          <cell r="A374" t="str">
            <v>10</v>
          </cell>
          <cell r="B374" t="str">
            <v>21002</v>
          </cell>
          <cell r="C374" t="str">
            <v>กระทรวงสาธารณสุข สำนักงานปลัดกระทรวงสาธารณสุข</v>
          </cell>
          <cell r="D374" t="str">
            <v>001099400</v>
          </cell>
          <cell r="E374" t="str">
            <v>10994</v>
          </cell>
          <cell r="F374" t="str">
            <v>รพช.สุวรรณคูหา</v>
          </cell>
          <cell r="G374" t="str">
            <v>โรงพยาบาลชุมชนสุวรรณคูหา</v>
          </cell>
          <cell r="H374" t="str">
            <v>39050606</v>
          </cell>
          <cell r="I374">
            <v>39</v>
          </cell>
          <cell r="J374" t="str">
            <v>จังหวัดหนองบัวลำภู</v>
          </cell>
          <cell r="K374">
            <v>3905</v>
          </cell>
          <cell r="L374" t="str">
            <v>สุวรรณคูหา</v>
          </cell>
          <cell r="M374">
            <v>390506</v>
          </cell>
          <cell r="N374" t="str">
            <v>สุวรรณคูหา</v>
          </cell>
          <cell r="O374" t="str">
            <v>ตะวันออกเฉียงเหนือ</v>
          </cell>
          <cell r="P374" t="str">
            <v>07</v>
          </cell>
          <cell r="Q374" t="str">
            <v>โรงพยาบาลชุมชน</v>
          </cell>
          <cell r="R374">
            <v>5</v>
          </cell>
          <cell r="S374">
            <v>30</v>
          </cell>
          <cell r="T374" t="str">
            <v>30</v>
          </cell>
          <cell r="U374" t="str">
            <v>21</v>
          </cell>
          <cell r="V374" t="str">
            <v>2.1 ทุติยภูมิระดับต้น</v>
          </cell>
        </row>
        <row r="375">
          <cell r="A375" t="str">
            <v>10</v>
          </cell>
          <cell r="B375" t="str">
            <v>21002</v>
          </cell>
          <cell r="C375" t="str">
            <v>กระทรวงสาธารณสุข สำนักงานปลัดกระทรวงสาธารณสุข</v>
          </cell>
          <cell r="D375" t="str">
            <v>002336700</v>
          </cell>
          <cell r="E375" t="str">
            <v>23367</v>
          </cell>
          <cell r="F375" t="str">
            <v>รพช.นาวังเฉลิมพระเกียรติ 80 พรรษา</v>
          </cell>
          <cell r="G375" t="str">
            <v>โรงพยาบาลชุมชนนาวังเฉลิมพระเกียรติ 80 พรรษา</v>
          </cell>
          <cell r="H375" t="str">
            <v>39060100</v>
          </cell>
          <cell r="I375">
            <v>39</v>
          </cell>
          <cell r="J375" t="str">
            <v>จังหวัดหนองบัวลำภู</v>
          </cell>
          <cell r="K375">
            <v>3906</v>
          </cell>
          <cell r="L375" t="str">
            <v>นาวัง</v>
          </cell>
          <cell r="M375">
            <v>390601</v>
          </cell>
          <cell r="N375" t="str">
            <v>นาเหล่า</v>
          </cell>
          <cell r="O375" t="str">
            <v>ตะวันออกเฉียงเหนือ</v>
          </cell>
          <cell r="P375" t="str">
            <v>07</v>
          </cell>
          <cell r="Q375" t="str">
            <v>โรงพยาบาลชุมชน</v>
          </cell>
          <cell r="R375">
            <v>5</v>
          </cell>
          <cell r="S375">
            <v>30</v>
          </cell>
          <cell r="T375" t="str">
            <v>30</v>
          </cell>
          <cell r="U375" t="str">
            <v>21</v>
          </cell>
          <cell r="V375" t="str">
            <v>2.1 ทุติยภูมิระดับต้น</v>
          </cell>
        </row>
        <row r="376">
          <cell r="A376" t="str">
            <v>10</v>
          </cell>
          <cell r="B376" t="str">
            <v>21002</v>
          </cell>
          <cell r="C376" t="str">
            <v>กระทรวงสาธารณสุข สำนักงานปลัดกระทรวงสาธารณสุข</v>
          </cell>
          <cell r="D376" t="str">
            <v>001067100</v>
          </cell>
          <cell r="E376" t="str">
            <v>10671</v>
          </cell>
          <cell r="F376" t="str">
            <v>รพศ.อุดรธานี</v>
          </cell>
          <cell r="G376" t="str">
            <v>โรงพยาบาลศูนย์อุดรธานี</v>
          </cell>
          <cell r="H376" t="str">
            <v>41010100</v>
          </cell>
          <cell r="I376">
            <v>41</v>
          </cell>
          <cell r="J376" t="str">
            <v>จังหวัดอุดรธานี</v>
          </cell>
          <cell r="K376">
            <v>4101</v>
          </cell>
          <cell r="L376" t="str">
            <v>เมืองอุดรธานี</v>
          </cell>
          <cell r="M376">
            <v>410101</v>
          </cell>
          <cell r="N376" t="str">
            <v>หมากแข้ง</v>
          </cell>
          <cell r="O376" t="str">
            <v>ตะวันออกเฉียงเหนือ</v>
          </cell>
          <cell r="P376" t="str">
            <v>05</v>
          </cell>
          <cell r="Q376" t="str">
            <v>โรงพยาบาลศูนย์</v>
          </cell>
          <cell r="R376">
            <v>1</v>
          </cell>
          <cell r="S376">
            <v>806</v>
          </cell>
          <cell r="T376" t="str">
            <v>806</v>
          </cell>
          <cell r="U376" t="str">
            <v>31</v>
          </cell>
          <cell r="V376" t="str">
            <v>3.1 ตติยภูมิ</v>
          </cell>
        </row>
        <row r="377">
          <cell r="A377" t="str">
            <v>10</v>
          </cell>
          <cell r="B377" t="str">
            <v>21002</v>
          </cell>
          <cell r="C377" t="str">
            <v>กระทรวงสาธารณสุข สำนักงานปลัดกระทรวงสาธารณสุข</v>
          </cell>
          <cell r="D377" t="str">
            <v>001101300</v>
          </cell>
          <cell r="E377" t="str">
            <v>11013</v>
          </cell>
          <cell r="F377" t="str">
            <v>รพช.กุดจับ</v>
          </cell>
          <cell r="G377" t="str">
            <v>โรงพยาบาลชุมชนกุดจับ</v>
          </cell>
          <cell r="H377" t="str">
            <v>41020603</v>
          </cell>
          <cell r="I377">
            <v>41</v>
          </cell>
          <cell r="J377" t="str">
            <v>จังหวัดอุดรธานี</v>
          </cell>
          <cell r="K377">
            <v>4102</v>
          </cell>
          <cell r="L377" t="str">
            <v>กุดจับ</v>
          </cell>
          <cell r="M377">
            <v>410206</v>
          </cell>
          <cell r="N377" t="str">
            <v>เมืองเพีย</v>
          </cell>
          <cell r="O377" t="str">
            <v>ตะวันออกเฉียงเหนือ</v>
          </cell>
          <cell r="P377" t="str">
            <v>07</v>
          </cell>
          <cell r="Q377" t="str">
            <v>โรงพยาบาลชุมชน</v>
          </cell>
          <cell r="R377">
            <v>5</v>
          </cell>
          <cell r="S377">
            <v>30</v>
          </cell>
          <cell r="T377" t="str">
            <v>30</v>
          </cell>
          <cell r="U377" t="str">
            <v>21</v>
          </cell>
          <cell r="V377" t="str">
            <v>2.1 ทุติยภูมิระดับต้น</v>
          </cell>
        </row>
        <row r="378">
          <cell r="A378" t="str">
            <v>10</v>
          </cell>
          <cell r="B378" t="str">
            <v>21002</v>
          </cell>
          <cell r="C378" t="str">
            <v>กระทรวงสาธารณสุข สำนักงานปลัดกระทรวงสาธารณสุข</v>
          </cell>
          <cell r="D378" t="str">
            <v>001101400</v>
          </cell>
          <cell r="E378" t="str">
            <v>11014</v>
          </cell>
          <cell r="F378" t="str">
            <v>รพช.หนองวัวซอ</v>
          </cell>
          <cell r="G378" t="str">
            <v>โรงพยาบาลชุมชนหนองวัวซอ</v>
          </cell>
          <cell r="H378" t="str">
            <v>41030105</v>
          </cell>
          <cell r="I378">
            <v>41</v>
          </cell>
          <cell r="J378" t="str">
            <v>จังหวัดอุดรธานี</v>
          </cell>
          <cell r="K378">
            <v>4103</v>
          </cell>
          <cell r="L378" t="str">
            <v>หนองวัวซอ</v>
          </cell>
          <cell r="M378">
            <v>410301</v>
          </cell>
          <cell r="N378" t="str">
            <v>หมากหญ้า</v>
          </cell>
          <cell r="O378" t="str">
            <v>ตะวันออกเฉียงเหนือ</v>
          </cell>
          <cell r="P378" t="str">
            <v>07</v>
          </cell>
          <cell r="Q378" t="str">
            <v>โรงพยาบาลชุมชน</v>
          </cell>
          <cell r="R378">
            <v>5</v>
          </cell>
          <cell r="S378">
            <v>30</v>
          </cell>
          <cell r="T378" t="str">
            <v>30</v>
          </cell>
          <cell r="U378" t="str">
            <v>21</v>
          </cell>
          <cell r="V378" t="str">
            <v>2.1 ทุติยภูมิระดับต้น</v>
          </cell>
        </row>
        <row r="379">
          <cell r="A379" t="str">
            <v>10</v>
          </cell>
          <cell r="B379" t="str">
            <v>21002</v>
          </cell>
          <cell r="C379" t="str">
            <v>กระทรวงสาธารณสุข สำนักงานปลัดกระทรวงสาธารณสุข</v>
          </cell>
          <cell r="D379" t="str">
            <v>001101500</v>
          </cell>
          <cell r="E379" t="str">
            <v>11015</v>
          </cell>
          <cell r="F379" t="str">
            <v>รพช.กุมภวาปี</v>
          </cell>
          <cell r="G379" t="str">
            <v>โรงพยาบาลชุมชนกุมภวาปี</v>
          </cell>
          <cell r="H379" t="str">
            <v>41041505</v>
          </cell>
          <cell r="I379">
            <v>41</v>
          </cell>
          <cell r="J379" t="str">
            <v>จังหวัดอุดรธานี</v>
          </cell>
          <cell r="K379">
            <v>4104</v>
          </cell>
          <cell r="L379" t="str">
            <v>กุมภวาปี</v>
          </cell>
          <cell r="M379">
            <v>410415</v>
          </cell>
          <cell r="N379" t="str">
            <v>กุมภวาปี</v>
          </cell>
          <cell r="O379" t="str">
            <v>ตะวันออกเฉียงเหนือ</v>
          </cell>
          <cell r="P379" t="str">
            <v>07</v>
          </cell>
          <cell r="Q379" t="str">
            <v>โรงพยาบาลชุมชน</v>
          </cell>
          <cell r="R379">
            <v>4</v>
          </cell>
          <cell r="S379">
            <v>120</v>
          </cell>
          <cell r="T379" t="str">
            <v>90</v>
          </cell>
          <cell r="U379" t="str">
            <v>21</v>
          </cell>
          <cell r="V379" t="str">
            <v>2.1 ทุติยภูมิระดับต้น</v>
          </cell>
        </row>
        <row r="380">
          <cell r="A380" t="str">
            <v>10</v>
          </cell>
          <cell r="B380" t="str">
            <v>21002</v>
          </cell>
          <cell r="C380" t="str">
            <v>กระทรวงสาธารณสุข สำนักงานปลัดกระทรวงสาธารณสุข</v>
          </cell>
          <cell r="D380" t="str">
            <v>001101600</v>
          </cell>
          <cell r="E380" t="str">
            <v>11016</v>
          </cell>
          <cell r="F380" t="str">
            <v>รพช.ห้วยเกิ้ง</v>
          </cell>
          <cell r="G380" t="str">
            <v>โรงพยาบาลชุมชนห้วยเกิ้ง</v>
          </cell>
          <cell r="H380" t="str">
            <v>41040704</v>
          </cell>
          <cell r="I380">
            <v>41</v>
          </cell>
          <cell r="J380" t="str">
            <v>จังหวัดอุดรธานี</v>
          </cell>
          <cell r="K380">
            <v>4104</v>
          </cell>
          <cell r="L380" t="str">
            <v>กุมภวาปี</v>
          </cell>
          <cell r="M380">
            <v>410407</v>
          </cell>
          <cell r="N380" t="str">
            <v>ห้วยเกิ้ง</v>
          </cell>
          <cell r="O380" t="str">
            <v>ตะวันออกเฉียงเหนือ</v>
          </cell>
          <cell r="P380" t="str">
            <v>07</v>
          </cell>
          <cell r="Q380" t="str">
            <v>โรงพยาบาลชุมชน</v>
          </cell>
          <cell r="R380">
            <v>5</v>
          </cell>
          <cell r="S380">
            <v>10</v>
          </cell>
          <cell r="T380" t="str">
            <v>10</v>
          </cell>
          <cell r="U380" t="str">
            <v>21</v>
          </cell>
          <cell r="V380" t="str">
            <v>2.1 ทุติยภูมิระดับต้น</v>
          </cell>
        </row>
        <row r="381">
          <cell r="A381" t="str">
            <v>10</v>
          </cell>
          <cell r="B381" t="str">
            <v>21002</v>
          </cell>
          <cell r="C381" t="str">
            <v>กระทรวงสาธารณสุข สำนักงานปลัดกระทรวงสาธารณสุข</v>
          </cell>
          <cell r="D381" t="str">
            <v>001101700</v>
          </cell>
          <cell r="E381" t="str">
            <v>11017</v>
          </cell>
          <cell r="F381" t="str">
            <v>รพช.โนนสะอาด</v>
          </cell>
          <cell r="G381" t="str">
            <v>โรงพยาบาลชุมชนโนนสะอาด</v>
          </cell>
          <cell r="H381" t="str">
            <v>41050102</v>
          </cell>
          <cell r="I381">
            <v>41</v>
          </cell>
          <cell r="J381" t="str">
            <v>จังหวัดอุดรธานี</v>
          </cell>
          <cell r="K381">
            <v>4105</v>
          </cell>
          <cell r="L381" t="str">
            <v>โนนสะอาด</v>
          </cell>
          <cell r="M381">
            <v>410501</v>
          </cell>
          <cell r="N381" t="str">
            <v>โนนสะอาด</v>
          </cell>
          <cell r="O381" t="str">
            <v>ตะวันออกเฉียงเหนือ</v>
          </cell>
          <cell r="P381" t="str">
            <v>07</v>
          </cell>
          <cell r="Q381" t="str">
            <v>โรงพยาบาลชุมชน</v>
          </cell>
          <cell r="R381">
            <v>5</v>
          </cell>
          <cell r="S381">
            <v>30</v>
          </cell>
          <cell r="T381" t="str">
            <v>30</v>
          </cell>
          <cell r="U381" t="str">
            <v>21</v>
          </cell>
          <cell r="V381" t="str">
            <v>2.1 ทุติยภูมิระดับต้น</v>
          </cell>
        </row>
        <row r="382">
          <cell r="A382" t="str">
            <v>10</v>
          </cell>
          <cell r="B382" t="str">
            <v>21002</v>
          </cell>
          <cell r="C382" t="str">
            <v>กระทรวงสาธารณสุข สำนักงานปลัดกระทรวงสาธารณสุข</v>
          </cell>
          <cell r="D382" t="str">
            <v>001101800</v>
          </cell>
          <cell r="E382" t="str">
            <v>11018</v>
          </cell>
          <cell r="F382" t="str">
            <v>รพช.หนองหาน</v>
          </cell>
          <cell r="G382" t="str">
            <v>โรงพยาบาลชุมชนหนองหาน</v>
          </cell>
          <cell r="H382" t="str">
            <v>41060106</v>
          </cell>
          <cell r="I382">
            <v>41</v>
          </cell>
          <cell r="J382" t="str">
            <v>จังหวัดอุดรธานี</v>
          </cell>
          <cell r="K382">
            <v>4106</v>
          </cell>
          <cell r="L382" t="str">
            <v>หนองหาน</v>
          </cell>
          <cell r="M382">
            <v>410601</v>
          </cell>
          <cell r="N382" t="str">
            <v>หนองหาน</v>
          </cell>
          <cell r="O382" t="str">
            <v>ตะวันออกเฉียงเหนือ</v>
          </cell>
          <cell r="P382" t="str">
            <v>07</v>
          </cell>
          <cell r="Q382" t="str">
            <v>โรงพยาบาลชุมชน</v>
          </cell>
          <cell r="R382">
            <v>4</v>
          </cell>
          <cell r="S382">
            <v>90</v>
          </cell>
          <cell r="T382" t="str">
            <v>90</v>
          </cell>
          <cell r="U382" t="str">
            <v>22</v>
          </cell>
          <cell r="V382" t="str">
            <v>2.2 ทุติยภูมิระดับกลาง</v>
          </cell>
        </row>
        <row r="383">
          <cell r="A383" t="str">
            <v>10</v>
          </cell>
          <cell r="B383" t="str">
            <v>21002</v>
          </cell>
          <cell r="C383" t="str">
            <v>กระทรวงสาธารณสุข สำนักงานปลัดกระทรวงสาธารณสุข</v>
          </cell>
          <cell r="D383" t="str">
            <v>001101900</v>
          </cell>
          <cell r="E383" t="str">
            <v>11019</v>
          </cell>
          <cell r="F383" t="str">
            <v>รพช.ทุ่งฝน</v>
          </cell>
          <cell r="G383" t="str">
            <v>โรงพยาบาลชุมชนทุ่งฝน</v>
          </cell>
          <cell r="H383" t="str">
            <v>41070111</v>
          </cell>
          <cell r="I383">
            <v>41</v>
          </cell>
          <cell r="J383" t="str">
            <v>จังหวัดอุดรธานี</v>
          </cell>
          <cell r="K383">
            <v>4107</v>
          </cell>
          <cell r="L383" t="str">
            <v>ทุ่งฝน</v>
          </cell>
          <cell r="M383">
            <v>410701</v>
          </cell>
          <cell r="N383" t="str">
            <v>ทุ่งฝน</v>
          </cell>
          <cell r="O383" t="str">
            <v>ตะวันออกเฉียงเหนือ</v>
          </cell>
          <cell r="P383" t="str">
            <v>07</v>
          </cell>
          <cell r="Q383" t="str">
            <v>โรงพยาบาลชุมชน</v>
          </cell>
          <cell r="R383">
            <v>5</v>
          </cell>
          <cell r="S383">
            <v>30</v>
          </cell>
          <cell r="T383" t="str">
            <v>30</v>
          </cell>
          <cell r="U383" t="str">
            <v>21</v>
          </cell>
          <cell r="V383" t="str">
            <v>2.1 ทุติยภูมิระดับต้น</v>
          </cell>
        </row>
        <row r="384">
          <cell r="A384" t="str">
            <v>10</v>
          </cell>
          <cell r="B384" t="str">
            <v>21002</v>
          </cell>
          <cell r="C384" t="str">
            <v>กระทรวงสาธารณสุข สำนักงานปลัดกระทรวงสาธารณสุข</v>
          </cell>
          <cell r="D384" t="str">
            <v>001102000</v>
          </cell>
          <cell r="E384" t="str">
            <v>11020</v>
          </cell>
          <cell r="F384" t="str">
            <v>รพช.ไชยวาน</v>
          </cell>
          <cell r="G384" t="str">
            <v>โรงพยาบาลชุมชนไชยวาน</v>
          </cell>
          <cell r="H384" t="str">
            <v>41080105</v>
          </cell>
          <cell r="I384">
            <v>41</v>
          </cell>
          <cell r="J384" t="str">
            <v>จังหวัดอุดรธานี</v>
          </cell>
          <cell r="K384">
            <v>4108</v>
          </cell>
          <cell r="L384" t="str">
            <v>ไชยวาน</v>
          </cell>
          <cell r="M384">
            <v>410801</v>
          </cell>
          <cell r="N384" t="str">
            <v>ไชยวาน</v>
          </cell>
          <cell r="O384" t="str">
            <v>ตะวันออกเฉียงเหนือ</v>
          </cell>
          <cell r="P384" t="str">
            <v>07</v>
          </cell>
          <cell r="Q384" t="str">
            <v>โรงพยาบาลชุมชน</v>
          </cell>
          <cell r="R384">
            <v>5</v>
          </cell>
          <cell r="S384">
            <v>30</v>
          </cell>
          <cell r="T384" t="str">
            <v>30</v>
          </cell>
          <cell r="U384" t="str">
            <v>21</v>
          </cell>
          <cell r="V384" t="str">
            <v>2.1 ทุติยภูมิระดับต้น</v>
          </cell>
        </row>
        <row r="385">
          <cell r="A385" t="str">
            <v>10</v>
          </cell>
          <cell r="B385" t="str">
            <v>21002</v>
          </cell>
          <cell r="C385" t="str">
            <v>กระทรวงสาธารณสุข สำนักงานปลัดกระทรวงสาธารณสุข</v>
          </cell>
          <cell r="D385" t="str">
            <v>001102100</v>
          </cell>
          <cell r="E385" t="str">
            <v>11021</v>
          </cell>
          <cell r="F385" t="str">
            <v>รพช.ศรีธาตุ</v>
          </cell>
          <cell r="G385" t="str">
            <v>โรงพยาบาลชุมชนศรีธาตุ</v>
          </cell>
          <cell r="H385" t="str">
            <v>41090208</v>
          </cell>
          <cell r="I385">
            <v>41</v>
          </cell>
          <cell r="J385" t="str">
            <v>จังหวัดอุดรธานี</v>
          </cell>
          <cell r="K385">
            <v>4109</v>
          </cell>
          <cell r="L385" t="str">
            <v>ศรีธาตุ</v>
          </cell>
          <cell r="M385">
            <v>410902</v>
          </cell>
          <cell r="N385" t="str">
            <v>จำปี</v>
          </cell>
          <cell r="O385" t="str">
            <v>ตะวันออกเฉียงเหนือ</v>
          </cell>
          <cell r="P385" t="str">
            <v>07</v>
          </cell>
          <cell r="Q385" t="str">
            <v>โรงพยาบาลชุมชน</v>
          </cell>
          <cell r="R385">
            <v>5</v>
          </cell>
          <cell r="S385">
            <v>30</v>
          </cell>
          <cell r="T385" t="str">
            <v>30</v>
          </cell>
          <cell r="U385" t="str">
            <v>22</v>
          </cell>
          <cell r="V385" t="str">
            <v>2.2 ทุติยภูมิระดับกลาง</v>
          </cell>
        </row>
        <row r="386">
          <cell r="A386" t="str">
            <v>10</v>
          </cell>
          <cell r="B386" t="str">
            <v>21002</v>
          </cell>
          <cell r="C386" t="str">
            <v>กระทรวงสาธารณสุข สำนักงานปลัดกระทรวงสาธารณสุข</v>
          </cell>
          <cell r="D386" t="str">
            <v>001102200</v>
          </cell>
          <cell r="E386" t="str">
            <v>11022</v>
          </cell>
          <cell r="F386" t="str">
            <v>รพช.วังสามหมอ</v>
          </cell>
          <cell r="G386" t="str">
            <v>โรงพยาบาลชุมชนวังสามหมอ</v>
          </cell>
          <cell r="H386" t="str">
            <v>41100611</v>
          </cell>
          <cell r="I386">
            <v>41</v>
          </cell>
          <cell r="J386" t="str">
            <v>จังหวัดอุดรธานี</v>
          </cell>
          <cell r="K386">
            <v>4110</v>
          </cell>
          <cell r="L386" t="str">
            <v>วังสามหมอ</v>
          </cell>
          <cell r="M386">
            <v>411006</v>
          </cell>
          <cell r="N386" t="str">
            <v>วังสามหมอ</v>
          </cell>
          <cell r="O386" t="str">
            <v>ตะวันออกเฉียงเหนือ</v>
          </cell>
          <cell r="P386" t="str">
            <v>07</v>
          </cell>
          <cell r="Q386" t="str">
            <v>โรงพยาบาลชุมชน</v>
          </cell>
          <cell r="R386">
            <v>5</v>
          </cell>
          <cell r="S386">
            <v>30</v>
          </cell>
          <cell r="T386" t="str">
            <v>30</v>
          </cell>
          <cell r="U386" t="str">
            <v>21</v>
          </cell>
          <cell r="V386" t="str">
            <v>2.1 ทุติยภูมิระดับต้น</v>
          </cell>
        </row>
        <row r="387">
          <cell r="A387" t="str">
            <v>10</v>
          </cell>
          <cell r="B387" t="str">
            <v>21002</v>
          </cell>
          <cell r="C387" t="str">
            <v>กระทรวงสาธารณสุข สำนักงานปลัดกระทรวงสาธารณสุข</v>
          </cell>
          <cell r="D387" t="str">
            <v>001102300</v>
          </cell>
          <cell r="E387" t="str">
            <v>11023</v>
          </cell>
          <cell r="F387" t="str">
            <v>รพช.บ้านผือ</v>
          </cell>
          <cell r="G387" t="str">
            <v>โรงพยาบาลชุมชนบ้านผือ</v>
          </cell>
          <cell r="H387" t="str">
            <v>41170102</v>
          </cell>
          <cell r="I387">
            <v>41</v>
          </cell>
          <cell r="J387" t="str">
            <v>จังหวัดอุดรธานี</v>
          </cell>
          <cell r="K387">
            <v>4117</v>
          </cell>
          <cell r="L387" t="str">
            <v>บ้านผือ</v>
          </cell>
          <cell r="M387">
            <v>411701</v>
          </cell>
          <cell r="N387" t="str">
            <v>บ้านผือ</v>
          </cell>
          <cell r="O387" t="str">
            <v>ตะวันออกเฉียงเหนือ</v>
          </cell>
          <cell r="P387" t="str">
            <v>07</v>
          </cell>
          <cell r="Q387" t="str">
            <v>โรงพยาบาลชุมชน</v>
          </cell>
          <cell r="R387">
            <v>4</v>
          </cell>
          <cell r="S387">
            <v>90</v>
          </cell>
          <cell r="T387" t="str">
            <v>90</v>
          </cell>
          <cell r="U387" t="str">
            <v>22</v>
          </cell>
          <cell r="V387" t="str">
            <v>2.2 ทุติยภูมิระดับกลาง</v>
          </cell>
        </row>
        <row r="388">
          <cell r="A388" t="str">
            <v>10</v>
          </cell>
          <cell r="B388" t="str">
            <v>21002</v>
          </cell>
          <cell r="C388" t="str">
            <v>กระทรวงสาธารณสุข สำนักงานปลัดกระทรวงสาธารณสุข</v>
          </cell>
          <cell r="D388" t="str">
            <v>001102400</v>
          </cell>
          <cell r="E388" t="str">
            <v>11024</v>
          </cell>
          <cell r="F388" t="str">
            <v>รพช.น้ำโสม</v>
          </cell>
          <cell r="G388" t="str">
            <v>โรงพยาบาลชุมชนน้ำโสม</v>
          </cell>
          <cell r="H388" t="str">
            <v>41181001</v>
          </cell>
          <cell r="I388">
            <v>41</v>
          </cell>
          <cell r="J388" t="str">
            <v>จังหวัดอุดรธานี</v>
          </cell>
          <cell r="K388">
            <v>4118</v>
          </cell>
          <cell r="L388" t="str">
            <v>น้ำโสม</v>
          </cell>
          <cell r="M388">
            <v>411810</v>
          </cell>
          <cell r="N388" t="str">
            <v>ศรีสำราญ</v>
          </cell>
          <cell r="O388" t="str">
            <v>ตะวันออกเฉียงเหนือ</v>
          </cell>
          <cell r="P388" t="str">
            <v>07</v>
          </cell>
          <cell r="Q388" t="str">
            <v>โรงพยาบาลชุมชน</v>
          </cell>
          <cell r="R388">
            <v>4</v>
          </cell>
          <cell r="S388">
            <v>60</v>
          </cell>
          <cell r="T388" t="str">
            <v>60</v>
          </cell>
          <cell r="U388" t="str">
            <v>21</v>
          </cell>
          <cell r="V388" t="str">
            <v>2.1 ทุติยภูมิระดับต้น</v>
          </cell>
        </row>
        <row r="389">
          <cell r="A389" t="str">
            <v>10</v>
          </cell>
          <cell r="B389" t="str">
            <v>21002</v>
          </cell>
          <cell r="C389" t="str">
            <v>กระทรวงสาธารณสุข สำนักงานปลัดกระทรวงสาธารณสุข</v>
          </cell>
          <cell r="D389" t="str">
            <v>001102500</v>
          </cell>
          <cell r="E389" t="str">
            <v>11025</v>
          </cell>
          <cell r="F389" t="str">
            <v>รพช.เพ็ญ</v>
          </cell>
          <cell r="G389" t="str">
            <v>โรงพยาบาลชุมชนเพ็ญ</v>
          </cell>
          <cell r="H389" t="str">
            <v>41190101</v>
          </cell>
          <cell r="I389">
            <v>41</v>
          </cell>
          <cell r="J389" t="str">
            <v>จังหวัดอุดรธานี</v>
          </cell>
          <cell r="K389">
            <v>4119</v>
          </cell>
          <cell r="L389" t="str">
            <v>เพ็ญ</v>
          </cell>
          <cell r="M389">
            <v>411901</v>
          </cell>
          <cell r="N389" t="str">
            <v>เพ็ญ</v>
          </cell>
          <cell r="O389" t="str">
            <v>ตะวันออกเฉียงเหนือ</v>
          </cell>
          <cell r="P389" t="str">
            <v>07</v>
          </cell>
          <cell r="Q389" t="str">
            <v>โรงพยาบาลชุมชน</v>
          </cell>
          <cell r="R389">
            <v>4</v>
          </cell>
          <cell r="S389">
            <v>75</v>
          </cell>
          <cell r="T389" t="str">
            <v>60</v>
          </cell>
          <cell r="U389" t="str">
            <v>22</v>
          </cell>
          <cell r="V389" t="str">
            <v>2.2 ทุติยภูมิระดับกลาง</v>
          </cell>
        </row>
        <row r="390">
          <cell r="A390" t="str">
            <v>10</v>
          </cell>
          <cell r="B390" t="str">
            <v>21002</v>
          </cell>
          <cell r="C390" t="str">
            <v>กระทรวงสาธารณสุข สำนักงานปลัดกระทรวงสาธารณสุข</v>
          </cell>
          <cell r="D390" t="str">
            <v>001102600</v>
          </cell>
          <cell r="E390" t="str">
            <v>11026</v>
          </cell>
          <cell r="F390" t="str">
            <v>รพช.สร้างคอม</v>
          </cell>
          <cell r="G390" t="str">
            <v>โรงพยาบาลชุมชนสร้างคอม</v>
          </cell>
          <cell r="H390" t="str">
            <v>41200104</v>
          </cell>
          <cell r="I390">
            <v>41</v>
          </cell>
          <cell r="J390" t="str">
            <v>จังหวัดอุดรธานี</v>
          </cell>
          <cell r="K390">
            <v>4120</v>
          </cell>
          <cell r="L390" t="str">
            <v>สร้างคอม</v>
          </cell>
          <cell r="M390">
            <v>412001</v>
          </cell>
          <cell r="N390" t="str">
            <v>สร้างคอม</v>
          </cell>
          <cell r="O390" t="str">
            <v>ตะวันออกเฉียงเหนือ</v>
          </cell>
          <cell r="P390" t="str">
            <v>07</v>
          </cell>
          <cell r="Q390" t="str">
            <v>โรงพยาบาลชุมชน</v>
          </cell>
          <cell r="R390">
            <v>5</v>
          </cell>
          <cell r="S390">
            <v>30</v>
          </cell>
          <cell r="T390" t="str">
            <v>30</v>
          </cell>
          <cell r="U390" t="str">
            <v>21</v>
          </cell>
          <cell r="V390" t="str">
            <v>2.1 ทุติยภูมิระดับต้น</v>
          </cell>
        </row>
        <row r="391">
          <cell r="A391" t="str">
            <v>10</v>
          </cell>
          <cell r="B391" t="str">
            <v>21002</v>
          </cell>
          <cell r="C391" t="str">
            <v>กระทรวงสาธารณสุข สำนักงานปลัดกระทรวงสาธารณสุข</v>
          </cell>
          <cell r="D391" t="str">
            <v>001102700</v>
          </cell>
          <cell r="E391" t="str">
            <v>11027</v>
          </cell>
          <cell r="F391" t="str">
            <v>รพช.หนองแสง</v>
          </cell>
          <cell r="G391" t="str">
            <v>โรงพยาบาลชุมชนหนองแสง</v>
          </cell>
          <cell r="H391" t="str">
            <v>41210407</v>
          </cell>
          <cell r="I391">
            <v>41</v>
          </cell>
          <cell r="J391" t="str">
            <v>จังหวัดอุดรธานี</v>
          </cell>
          <cell r="K391">
            <v>4121</v>
          </cell>
          <cell r="L391" t="str">
            <v>หนองแสง</v>
          </cell>
          <cell r="M391">
            <v>412104</v>
          </cell>
          <cell r="N391" t="str">
            <v>ทับกุง</v>
          </cell>
          <cell r="O391" t="str">
            <v>ตะวันออกเฉียงเหนือ</v>
          </cell>
          <cell r="P391" t="str">
            <v>07</v>
          </cell>
          <cell r="Q391" t="str">
            <v>โรงพยาบาลชุมชน</v>
          </cell>
          <cell r="R391">
            <v>5</v>
          </cell>
          <cell r="S391">
            <v>30</v>
          </cell>
          <cell r="T391" t="str">
            <v>30</v>
          </cell>
          <cell r="U391" t="str">
            <v>21</v>
          </cell>
          <cell r="V391" t="str">
            <v>2.1 ทุติยภูมิระดับต้น</v>
          </cell>
        </row>
        <row r="392">
          <cell r="A392" t="str">
            <v>10</v>
          </cell>
          <cell r="B392" t="str">
            <v>21002</v>
          </cell>
          <cell r="C392" t="str">
            <v>กระทรวงสาธารณสุข สำนักงานปลัดกระทรวงสาธารณสุข</v>
          </cell>
          <cell r="D392" t="str">
            <v>001102800</v>
          </cell>
          <cell r="E392" t="str">
            <v>11028</v>
          </cell>
          <cell r="F392" t="str">
            <v>รพช.นายูง</v>
          </cell>
          <cell r="G392" t="str">
            <v>โรงพยาบาลชุมชนนายูง</v>
          </cell>
          <cell r="H392" t="str">
            <v>41220107</v>
          </cell>
          <cell r="I392">
            <v>41</v>
          </cell>
          <cell r="J392" t="str">
            <v>จังหวัดอุดรธานี</v>
          </cell>
          <cell r="K392">
            <v>4122</v>
          </cell>
          <cell r="L392" t="str">
            <v>นายูง</v>
          </cell>
          <cell r="M392">
            <v>412201</v>
          </cell>
          <cell r="N392" t="str">
            <v>นายูง</v>
          </cell>
          <cell r="O392" t="str">
            <v>ตะวันออกเฉียงเหนือ</v>
          </cell>
          <cell r="P392" t="str">
            <v>07</v>
          </cell>
          <cell r="Q392" t="str">
            <v>โรงพยาบาลชุมชน</v>
          </cell>
          <cell r="R392">
            <v>5</v>
          </cell>
          <cell r="S392">
            <v>30</v>
          </cell>
          <cell r="T392" t="str">
            <v>30</v>
          </cell>
          <cell r="U392" t="str">
            <v>21</v>
          </cell>
          <cell r="V392" t="str">
            <v>2.1 ทุติยภูมิระดับต้น</v>
          </cell>
        </row>
        <row r="393">
          <cell r="A393" t="str">
            <v>10</v>
          </cell>
          <cell r="B393" t="str">
            <v>21002</v>
          </cell>
          <cell r="C393" t="str">
            <v>กระทรวงสาธารณสุข สำนักงานปลัดกระทรวงสาธารณสุข</v>
          </cell>
          <cell r="D393" t="str">
            <v>001102900</v>
          </cell>
          <cell r="E393" t="str">
            <v>11029</v>
          </cell>
          <cell r="F393" t="str">
            <v>รพช.พิบูลย์รักษ์</v>
          </cell>
          <cell r="G393" t="str">
            <v>โรงพยาบาลชุมชนพิบูลย์รักษ์</v>
          </cell>
          <cell r="H393" t="str">
            <v>41230111</v>
          </cell>
          <cell r="I393">
            <v>41</v>
          </cell>
          <cell r="J393" t="str">
            <v>จังหวัดอุดรธานี</v>
          </cell>
          <cell r="K393">
            <v>4123</v>
          </cell>
          <cell r="L393" t="str">
            <v>พิบูลย์รักษ์</v>
          </cell>
          <cell r="M393">
            <v>412301</v>
          </cell>
          <cell r="N393" t="str">
            <v>บ้านแดง</v>
          </cell>
          <cell r="O393" t="str">
            <v>ตะวันออกเฉียงเหนือ</v>
          </cell>
          <cell r="P393" t="str">
            <v>07</v>
          </cell>
          <cell r="Q393" t="str">
            <v>โรงพยาบาลชุมชน</v>
          </cell>
          <cell r="R393">
            <v>5</v>
          </cell>
          <cell r="S393">
            <v>30</v>
          </cell>
          <cell r="T393" t="str">
            <v>30</v>
          </cell>
          <cell r="U393" t="str">
            <v>21</v>
          </cell>
          <cell r="V393" t="str">
            <v>2.1 ทุติยภูมิระดับต้น</v>
          </cell>
        </row>
        <row r="394">
          <cell r="A394" t="str">
            <v>10</v>
          </cell>
          <cell r="B394" t="str">
            <v>21002</v>
          </cell>
          <cell r="C394" t="str">
            <v>กระทรวงสาธารณสุข สำนักงานปลัดกระทรวงสาธารณสุข</v>
          </cell>
          <cell r="D394" t="str">
            <v>001144600</v>
          </cell>
          <cell r="E394" t="str">
            <v>11446</v>
          </cell>
          <cell r="F394" t="str">
            <v>รพร.บ้านดุง</v>
          </cell>
          <cell r="G394" t="str">
            <v>โรงพยาบาลสมเด็จพระยุพราชบ้านดุง</v>
          </cell>
          <cell r="H394" t="str">
            <v>41110107</v>
          </cell>
          <cell r="I394">
            <v>41</v>
          </cell>
          <cell r="J394" t="str">
            <v>จังหวัดอุดรธานี</v>
          </cell>
          <cell r="K394">
            <v>4111</v>
          </cell>
          <cell r="L394" t="str">
            <v>บ้านดุง</v>
          </cell>
          <cell r="M394">
            <v>411101</v>
          </cell>
          <cell r="N394" t="str">
            <v>ศรีสุทโธ</v>
          </cell>
          <cell r="O394" t="str">
            <v>ตะวันออกเฉียงเหนือ</v>
          </cell>
          <cell r="P394" t="str">
            <v>07</v>
          </cell>
          <cell r="Q394" t="str">
            <v>โรงพยาบาลชุมชน</v>
          </cell>
          <cell r="R394">
            <v>4</v>
          </cell>
          <cell r="S394">
            <v>90</v>
          </cell>
          <cell r="T394" t="str">
            <v>90</v>
          </cell>
          <cell r="U394" t="str">
            <v>21</v>
          </cell>
          <cell r="V394" t="str">
            <v>2.1 ทุติยภูมิระดับต้น</v>
          </cell>
        </row>
        <row r="395">
          <cell r="A395" t="str">
            <v>10</v>
          </cell>
          <cell r="B395" t="str">
            <v>21002</v>
          </cell>
          <cell r="C395" t="str">
            <v>กระทรวงสาธารณสุข สำนักงานปลัดกระทรวงสาธารณสุข</v>
          </cell>
          <cell r="D395" t="str">
            <v>001070500</v>
          </cell>
          <cell r="E395" t="str">
            <v>10705</v>
          </cell>
          <cell r="F395" t="str">
            <v>รพท.เลย</v>
          </cell>
          <cell r="G395" t="str">
            <v>โรงพยาบาลทั่วไปเลย</v>
          </cell>
          <cell r="H395" t="str">
            <v>42010101</v>
          </cell>
          <cell r="I395">
            <v>42</v>
          </cell>
          <cell r="J395" t="str">
            <v>จังหวัดเลย</v>
          </cell>
          <cell r="K395">
            <v>4201</v>
          </cell>
          <cell r="L395" t="str">
            <v>เมืองเลย</v>
          </cell>
          <cell r="M395">
            <v>420101</v>
          </cell>
          <cell r="N395" t="str">
            <v>กุดป่อง</v>
          </cell>
          <cell r="O395" t="str">
            <v>ตะวันออกเฉียงเหนือ</v>
          </cell>
          <cell r="P395" t="str">
            <v>06</v>
          </cell>
          <cell r="Q395" t="str">
            <v>โรงพยาบาลทั่วไป</v>
          </cell>
          <cell r="R395">
            <v>2</v>
          </cell>
          <cell r="S395">
            <v>324</v>
          </cell>
          <cell r="T395" t="str">
            <v>324</v>
          </cell>
          <cell r="U395" t="str">
            <v>23</v>
          </cell>
          <cell r="V395" t="str">
            <v>2.3 ทุติยภูมิระดับสูง</v>
          </cell>
        </row>
        <row r="396">
          <cell r="A396" t="str">
            <v>10</v>
          </cell>
          <cell r="B396" t="str">
            <v>21002</v>
          </cell>
          <cell r="C396" t="str">
            <v>กระทรวงสาธารณสุข สำนักงานปลัดกระทรวงสาธารณสุข</v>
          </cell>
          <cell r="D396" t="str">
            <v>001103000</v>
          </cell>
          <cell r="E396" t="str">
            <v>11030</v>
          </cell>
          <cell r="F396" t="str">
            <v>รพช.นาด้วง</v>
          </cell>
          <cell r="G396" t="str">
            <v>โรงพยาบาลชุมชนนาด้วง</v>
          </cell>
          <cell r="H396" t="str">
            <v>42020106</v>
          </cell>
          <cell r="I396">
            <v>42</v>
          </cell>
          <cell r="J396" t="str">
            <v>จังหวัดเลย</v>
          </cell>
          <cell r="K396">
            <v>4202</v>
          </cell>
          <cell r="L396" t="str">
            <v>นาด้วง</v>
          </cell>
          <cell r="M396">
            <v>420201</v>
          </cell>
          <cell r="N396" t="str">
            <v>นาด้วง</v>
          </cell>
          <cell r="O396" t="str">
            <v>ตะวันออกเฉียงเหนือ</v>
          </cell>
          <cell r="P396" t="str">
            <v>07</v>
          </cell>
          <cell r="Q396" t="str">
            <v>โรงพยาบาลชุมชน</v>
          </cell>
          <cell r="R396">
            <v>5</v>
          </cell>
          <cell r="S396">
            <v>30</v>
          </cell>
          <cell r="T396" t="str">
            <v>30</v>
          </cell>
          <cell r="U396" t="str">
            <v>21</v>
          </cell>
          <cell r="V396" t="str">
            <v>2.1 ทุติยภูมิระดับต้น</v>
          </cell>
        </row>
        <row r="397">
          <cell r="A397" t="str">
            <v>10</v>
          </cell>
          <cell r="B397" t="str">
            <v>21002</v>
          </cell>
          <cell r="C397" t="str">
            <v>กระทรวงสาธารณสุข สำนักงานปลัดกระทรวงสาธารณสุข</v>
          </cell>
          <cell r="D397" t="str">
            <v>001103100</v>
          </cell>
          <cell r="E397" t="str">
            <v>11031</v>
          </cell>
          <cell r="F397" t="str">
            <v>รพช.เชียงคาน</v>
          </cell>
          <cell r="G397" t="str">
            <v>โรงพยาบาลชุมชนเชียงคาน</v>
          </cell>
          <cell r="H397" t="str">
            <v>42030102</v>
          </cell>
          <cell r="I397">
            <v>42</v>
          </cell>
          <cell r="J397" t="str">
            <v>จังหวัดเลย</v>
          </cell>
          <cell r="K397">
            <v>4203</v>
          </cell>
          <cell r="L397" t="str">
            <v>เชียงคาน</v>
          </cell>
          <cell r="M397">
            <v>420301</v>
          </cell>
          <cell r="N397" t="str">
            <v>เชียงคาน</v>
          </cell>
          <cell r="O397" t="str">
            <v>ตะวันออกเฉียงเหนือ</v>
          </cell>
          <cell r="P397" t="str">
            <v>07</v>
          </cell>
          <cell r="Q397" t="str">
            <v>โรงพยาบาลชุมชน</v>
          </cell>
          <cell r="R397">
            <v>5</v>
          </cell>
          <cell r="S397">
            <v>30</v>
          </cell>
          <cell r="T397" t="str">
            <v>30</v>
          </cell>
          <cell r="U397" t="str">
            <v>21</v>
          </cell>
          <cell r="V397" t="str">
            <v>2.1 ทุติยภูมิระดับต้น</v>
          </cell>
        </row>
        <row r="398">
          <cell r="A398" t="str">
            <v>10</v>
          </cell>
          <cell r="B398" t="str">
            <v>21002</v>
          </cell>
          <cell r="C398" t="str">
            <v>กระทรวงสาธารณสุข สำนักงานปลัดกระทรวงสาธารณสุข</v>
          </cell>
          <cell r="D398" t="str">
            <v>001103200</v>
          </cell>
          <cell r="E398" t="str">
            <v>11032</v>
          </cell>
          <cell r="F398" t="str">
            <v>รพช.ปากชม</v>
          </cell>
          <cell r="G398" t="str">
            <v>โรงพยาบาลชุมชนปากชม</v>
          </cell>
          <cell r="H398" t="str">
            <v>42040101</v>
          </cell>
          <cell r="I398">
            <v>42</v>
          </cell>
          <cell r="J398" t="str">
            <v>จังหวัดเลย</v>
          </cell>
          <cell r="K398">
            <v>4204</v>
          </cell>
          <cell r="L398" t="str">
            <v>ปากชม</v>
          </cell>
          <cell r="M398">
            <v>420401</v>
          </cell>
          <cell r="N398" t="str">
            <v>ปากชม</v>
          </cell>
          <cell r="O398" t="str">
            <v>ตะวันออกเฉียงเหนือ</v>
          </cell>
          <cell r="P398" t="str">
            <v>07</v>
          </cell>
          <cell r="Q398" t="str">
            <v>โรงพยาบาลชุมชน</v>
          </cell>
          <cell r="R398">
            <v>5</v>
          </cell>
          <cell r="S398">
            <v>30</v>
          </cell>
          <cell r="T398" t="str">
            <v>30</v>
          </cell>
          <cell r="U398" t="str">
            <v>21</v>
          </cell>
          <cell r="V398" t="str">
            <v>2.1 ทุติยภูมิระดับต้น</v>
          </cell>
        </row>
        <row r="399">
          <cell r="A399" t="str">
            <v>10</v>
          </cell>
          <cell r="B399" t="str">
            <v>21002</v>
          </cell>
          <cell r="C399" t="str">
            <v>กระทรวงสาธารณสุข สำนักงานปลัดกระทรวงสาธารณสุข</v>
          </cell>
          <cell r="D399" t="str">
            <v>001103300</v>
          </cell>
          <cell r="E399" t="str">
            <v>11033</v>
          </cell>
          <cell r="F399" t="str">
            <v>รพช.นาแห้ว</v>
          </cell>
          <cell r="G399" t="str">
            <v>โรงพยาบาลชุมชนนาแห้ว</v>
          </cell>
          <cell r="H399" t="str">
            <v>42060105</v>
          </cell>
          <cell r="I399">
            <v>42</v>
          </cell>
          <cell r="J399" t="str">
            <v>จังหวัดเลย</v>
          </cell>
          <cell r="K399">
            <v>4206</v>
          </cell>
          <cell r="L399" t="str">
            <v>นาแห้ว</v>
          </cell>
          <cell r="M399">
            <v>420601</v>
          </cell>
          <cell r="N399" t="str">
            <v>นาแห้ว</v>
          </cell>
          <cell r="O399" t="str">
            <v>ตะวันออกเฉียงเหนือ</v>
          </cell>
          <cell r="P399" t="str">
            <v>07</v>
          </cell>
          <cell r="Q399" t="str">
            <v>โรงพยาบาลชุมชน</v>
          </cell>
          <cell r="R399">
            <v>5</v>
          </cell>
          <cell r="S399">
            <v>30</v>
          </cell>
          <cell r="T399" t="str">
            <v>30</v>
          </cell>
          <cell r="U399" t="str">
            <v>21</v>
          </cell>
          <cell r="V399" t="str">
            <v>2.1 ทุติยภูมิระดับต้น</v>
          </cell>
        </row>
        <row r="400">
          <cell r="A400" t="str">
            <v>10</v>
          </cell>
          <cell r="B400" t="str">
            <v>21002</v>
          </cell>
          <cell r="C400" t="str">
            <v>กระทรวงสาธารณสุข สำนักงานปลัดกระทรวงสาธารณสุข</v>
          </cell>
          <cell r="D400" t="str">
            <v>001103400</v>
          </cell>
          <cell r="E400" t="str">
            <v>11034</v>
          </cell>
          <cell r="F400" t="str">
            <v>รพช.ภูเรือ</v>
          </cell>
          <cell r="G400" t="str">
            <v>โรงพยาบาลชุมชนภูเรือ</v>
          </cell>
          <cell r="H400" t="str">
            <v>42070106</v>
          </cell>
          <cell r="I400">
            <v>42</v>
          </cell>
          <cell r="J400" t="str">
            <v>จังหวัดเลย</v>
          </cell>
          <cell r="K400">
            <v>4207</v>
          </cell>
          <cell r="L400" t="str">
            <v>ภูเรือ</v>
          </cell>
          <cell r="M400">
            <v>420701</v>
          </cell>
          <cell r="N400" t="str">
            <v>หนองบัว</v>
          </cell>
          <cell r="O400" t="str">
            <v>ตะวันออกเฉียงเหนือ</v>
          </cell>
          <cell r="P400" t="str">
            <v>07</v>
          </cell>
          <cell r="Q400" t="str">
            <v>โรงพยาบาลชุมชน</v>
          </cell>
          <cell r="R400">
            <v>5</v>
          </cell>
          <cell r="S400">
            <v>30</v>
          </cell>
          <cell r="T400" t="str">
            <v>30</v>
          </cell>
          <cell r="U400" t="str">
            <v>21</v>
          </cell>
          <cell r="V400" t="str">
            <v>2.1 ทุติยภูมิระดับต้น</v>
          </cell>
        </row>
        <row r="401">
          <cell r="A401" t="str">
            <v>10</v>
          </cell>
          <cell r="B401" t="str">
            <v>21002</v>
          </cell>
          <cell r="C401" t="str">
            <v>กระทรวงสาธารณสุข สำนักงานปลัดกระทรวงสาธารณสุข</v>
          </cell>
          <cell r="D401" t="str">
            <v>001103500</v>
          </cell>
          <cell r="E401" t="str">
            <v>11035</v>
          </cell>
          <cell r="F401" t="str">
            <v>รพช.ท่าลี่</v>
          </cell>
          <cell r="G401" t="str">
            <v>โรงพยาบาลชุมชนท่าลี่</v>
          </cell>
          <cell r="H401" t="str">
            <v>42080101</v>
          </cell>
          <cell r="I401">
            <v>42</v>
          </cell>
          <cell r="J401" t="str">
            <v>จังหวัดเลย</v>
          </cell>
          <cell r="K401">
            <v>4208</v>
          </cell>
          <cell r="L401" t="str">
            <v>ท่าลี่</v>
          </cell>
          <cell r="M401">
            <v>420801</v>
          </cell>
          <cell r="N401" t="str">
            <v>ท่าลี่</v>
          </cell>
          <cell r="O401" t="str">
            <v>ตะวันออกเฉียงเหนือ</v>
          </cell>
          <cell r="P401" t="str">
            <v>07</v>
          </cell>
          <cell r="Q401" t="str">
            <v>โรงพยาบาลชุมชน</v>
          </cell>
          <cell r="R401">
            <v>5</v>
          </cell>
          <cell r="S401">
            <v>30</v>
          </cell>
          <cell r="T401" t="str">
            <v>30</v>
          </cell>
          <cell r="U401" t="str">
            <v>21</v>
          </cell>
          <cell r="V401" t="str">
            <v>2.1 ทุติยภูมิระดับต้น</v>
          </cell>
        </row>
        <row r="402">
          <cell r="A402" t="str">
            <v>10</v>
          </cell>
          <cell r="B402" t="str">
            <v>21002</v>
          </cell>
          <cell r="C402" t="str">
            <v>กระทรวงสาธารณสุข สำนักงานปลัดกระทรวงสาธารณสุข</v>
          </cell>
          <cell r="D402" t="str">
            <v>001103600</v>
          </cell>
          <cell r="E402" t="str">
            <v>11036</v>
          </cell>
          <cell r="F402" t="str">
            <v>รพช.วังสะพุง</v>
          </cell>
          <cell r="G402" t="str">
            <v>โรงพยาบาลชุมชนวังสะพุง</v>
          </cell>
          <cell r="H402" t="str">
            <v>42090103</v>
          </cell>
          <cell r="I402">
            <v>42</v>
          </cell>
          <cell r="J402" t="str">
            <v>จังหวัดเลย</v>
          </cell>
          <cell r="K402">
            <v>4209</v>
          </cell>
          <cell r="L402" t="str">
            <v>วังสะพุง</v>
          </cell>
          <cell r="M402">
            <v>420901</v>
          </cell>
          <cell r="N402" t="str">
            <v>วังสะพุง</v>
          </cell>
          <cell r="O402" t="str">
            <v>ตะวันออกเฉียงเหนือ</v>
          </cell>
          <cell r="P402" t="str">
            <v>07</v>
          </cell>
          <cell r="Q402" t="str">
            <v>โรงพยาบาลชุมชน</v>
          </cell>
          <cell r="R402">
            <v>4</v>
          </cell>
          <cell r="S402">
            <v>60</v>
          </cell>
          <cell r="T402" t="str">
            <v>60</v>
          </cell>
          <cell r="U402" t="str">
            <v>21</v>
          </cell>
          <cell r="V402" t="str">
            <v>2.1 ทุติยภูมิระดับต้น</v>
          </cell>
        </row>
        <row r="403">
          <cell r="A403" t="str">
            <v>10</v>
          </cell>
          <cell r="B403" t="str">
            <v>21002</v>
          </cell>
          <cell r="C403" t="str">
            <v>กระทรวงสาธารณสุข สำนักงานปลัดกระทรวงสาธารณสุข</v>
          </cell>
          <cell r="D403" t="str">
            <v>001103700</v>
          </cell>
          <cell r="E403" t="str">
            <v>11037</v>
          </cell>
          <cell r="F403" t="str">
            <v>รพช.ภูกระดึง</v>
          </cell>
          <cell r="G403" t="str">
            <v>โรงพยาบาลชุมชนภูกระดึง</v>
          </cell>
          <cell r="H403" t="str">
            <v>42100708</v>
          </cell>
          <cell r="I403">
            <v>42</v>
          </cell>
          <cell r="J403" t="str">
            <v>จังหวัดเลย</v>
          </cell>
          <cell r="K403">
            <v>4210</v>
          </cell>
          <cell r="L403" t="str">
            <v>ภูกระดึง</v>
          </cell>
          <cell r="M403">
            <v>421007</v>
          </cell>
          <cell r="N403" t="str">
            <v>ภูกระดึง</v>
          </cell>
          <cell r="O403" t="str">
            <v>ตะวันออกเฉียงเหนือ</v>
          </cell>
          <cell r="P403" t="str">
            <v>07</v>
          </cell>
          <cell r="Q403" t="str">
            <v>โรงพยาบาลชุมชน</v>
          </cell>
          <cell r="R403">
            <v>5</v>
          </cell>
          <cell r="S403">
            <v>30</v>
          </cell>
          <cell r="T403" t="str">
            <v>60</v>
          </cell>
          <cell r="U403" t="str">
            <v>21</v>
          </cell>
          <cell r="V403" t="str">
            <v>2.1 ทุติยภูมิระดับต้น</v>
          </cell>
        </row>
        <row r="404">
          <cell r="A404" t="str">
            <v>10</v>
          </cell>
          <cell r="B404" t="str">
            <v>21002</v>
          </cell>
          <cell r="C404" t="str">
            <v>กระทรวงสาธารณสุข สำนักงานปลัดกระทรวงสาธารณสุข</v>
          </cell>
          <cell r="D404" t="str">
            <v>001103800</v>
          </cell>
          <cell r="E404" t="str">
            <v>11038</v>
          </cell>
          <cell r="F404" t="str">
            <v>รพช.ภูหลวง</v>
          </cell>
          <cell r="G404" t="str">
            <v>โรงพยาบาลชุมชนภูหลวง</v>
          </cell>
          <cell r="H404" t="str">
            <v>42110203</v>
          </cell>
          <cell r="I404">
            <v>42</v>
          </cell>
          <cell r="J404" t="str">
            <v>จังหวัดเลย</v>
          </cell>
          <cell r="K404">
            <v>4211</v>
          </cell>
          <cell r="L404" t="str">
            <v>ภูหลวง</v>
          </cell>
          <cell r="M404">
            <v>421102</v>
          </cell>
          <cell r="N404" t="str">
            <v>หนองคัน</v>
          </cell>
          <cell r="O404" t="str">
            <v>ตะวันออกเฉียงเหนือ</v>
          </cell>
          <cell r="P404" t="str">
            <v>07</v>
          </cell>
          <cell r="Q404" t="str">
            <v>โรงพยาบาลชุมชน</v>
          </cell>
          <cell r="R404">
            <v>5</v>
          </cell>
          <cell r="S404">
            <v>30</v>
          </cell>
          <cell r="T404" t="str">
            <v>30</v>
          </cell>
          <cell r="U404" t="str">
            <v>21</v>
          </cell>
          <cell r="V404" t="str">
            <v>2.1 ทุติยภูมิระดับต้น</v>
          </cell>
        </row>
        <row r="405">
          <cell r="A405" t="str">
            <v>10</v>
          </cell>
          <cell r="B405" t="str">
            <v>21002</v>
          </cell>
          <cell r="C405" t="str">
            <v>กระทรวงสาธารณสุข สำนักงานปลัดกระทรวงสาธารณสุข</v>
          </cell>
          <cell r="D405" t="str">
            <v>001103900</v>
          </cell>
          <cell r="E405" t="str">
            <v>11039</v>
          </cell>
          <cell r="F405" t="str">
            <v>รพช.ผาขาว</v>
          </cell>
          <cell r="G405" t="str">
            <v>โรงพยาบาลชุมชนผาขาว</v>
          </cell>
          <cell r="H405" t="str">
            <v>42120308</v>
          </cell>
          <cell r="I405">
            <v>42</v>
          </cell>
          <cell r="J405" t="str">
            <v>จังหวัดเลย</v>
          </cell>
          <cell r="K405">
            <v>4212</v>
          </cell>
          <cell r="L405" t="str">
            <v>ผาขาว</v>
          </cell>
          <cell r="M405">
            <v>421203</v>
          </cell>
          <cell r="N405" t="str">
            <v>โนนปอแดง</v>
          </cell>
          <cell r="O405" t="str">
            <v>ตะวันออกเฉียงเหนือ</v>
          </cell>
          <cell r="P405" t="str">
            <v>07</v>
          </cell>
          <cell r="Q405" t="str">
            <v>โรงพยาบาลชุมชน</v>
          </cell>
          <cell r="R405">
            <v>5</v>
          </cell>
          <cell r="S405">
            <v>30</v>
          </cell>
          <cell r="T405" t="str">
            <v>30</v>
          </cell>
          <cell r="U405" t="str">
            <v>21</v>
          </cell>
          <cell r="V405" t="str">
            <v>2.1 ทุติยภูมิระดับต้น</v>
          </cell>
        </row>
        <row r="406">
          <cell r="A406" t="str">
            <v>10</v>
          </cell>
          <cell r="B406" t="str">
            <v>21002</v>
          </cell>
          <cell r="C406" t="str">
            <v>กระทรวงสาธารณสุข สำนักงานปลัดกระทรวงสาธารณสุข</v>
          </cell>
          <cell r="D406" t="str">
            <v>001144700</v>
          </cell>
          <cell r="E406" t="str">
            <v>11447</v>
          </cell>
          <cell r="F406" t="str">
            <v>รพร.ด่านซ้าย</v>
          </cell>
          <cell r="G406" t="str">
            <v>โรงพยาบาลสมเด็จพระยุพราชด่านซ้าย</v>
          </cell>
          <cell r="H406" t="str">
            <v>42050103</v>
          </cell>
          <cell r="I406">
            <v>42</v>
          </cell>
          <cell r="J406" t="str">
            <v>จังหวัดเลย</v>
          </cell>
          <cell r="K406">
            <v>4205</v>
          </cell>
          <cell r="L406" t="str">
            <v>ด่านซ้าย</v>
          </cell>
          <cell r="M406">
            <v>420501</v>
          </cell>
          <cell r="N406" t="str">
            <v>ด่านซ้าย</v>
          </cell>
          <cell r="O406" t="str">
            <v>ตะวันออกเฉียงเหนือ</v>
          </cell>
          <cell r="P406" t="str">
            <v>07</v>
          </cell>
          <cell r="Q406" t="str">
            <v>โรงพยาบาลชุมชน</v>
          </cell>
          <cell r="R406">
            <v>4</v>
          </cell>
          <cell r="S406">
            <v>60</v>
          </cell>
          <cell r="T406" t="str">
            <v>60</v>
          </cell>
          <cell r="U406" t="str">
            <v>22</v>
          </cell>
          <cell r="V406" t="str">
            <v>2.2 ทุติยภูมิระดับกลาง</v>
          </cell>
        </row>
        <row r="407">
          <cell r="A407" t="str">
            <v>10</v>
          </cell>
          <cell r="B407" t="str">
            <v>21002</v>
          </cell>
          <cell r="C407" t="str">
            <v>กระทรวงสาธารณสุข สำนักงานปลัดกระทรวงสาธารณสุข</v>
          </cell>
          <cell r="D407" t="str">
            <v>001413300</v>
          </cell>
          <cell r="E407" t="str">
            <v>14133</v>
          </cell>
          <cell r="F407" t="str">
            <v>รพช.เอราวัณ</v>
          </cell>
          <cell r="G407" t="str">
            <v>โรงพยาบาลชุมชนเอราวัณ</v>
          </cell>
          <cell r="H407" t="str">
            <v>42130203</v>
          </cell>
          <cell r="I407">
            <v>42</v>
          </cell>
          <cell r="J407" t="str">
            <v>จังหวัดเลย</v>
          </cell>
          <cell r="K407">
            <v>4213</v>
          </cell>
          <cell r="L407" t="str">
            <v>เอราวัณ</v>
          </cell>
          <cell r="M407">
            <v>421302</v>
          </cell>
          <cell r="N407" t="str">
            <v>ผาอินทร์แปลง</v>
          </cell>
          <cell r="O407" t="str">
            <v>ตะวันออกเฉียงเหนือ</v>
          </cell>
          <cell r="P407" t="str">
            <v>07</v>
          </cell>
          <cell r="Q407" t="str">
            <v>โรงพยาบาลชุมชน</v>
          </cell>
          <cell r="R407">
            <v>5</v>
          </cell>
          <cell r="S407">
            <v>30</v>
          </cell>
          <cell r="T407" t="str">
            <v>60</v>
          </cell>
          <cell r="U407" t="str">
            <v>21</v>
          </cell>
          <cell r="V407" t="str">
            <v>2.1 ทุติยภูมิระดับต้น</v>
          </cell>
        </row>
        <row r="408">
          <cell r="A408" t="str">
            <v>10</v>
          </cell>
          <cell r="B408" t="str">
            <v>21002</v>
          </cell>
          <cell r="C408" t="str">
            <v>กระทรวงสาธารณสุข สำนักงานปลัดกระทรวงสาธารณสุข</v>
          </cell>
          <cell r="D408" t="str">
            <v>001070600</v>
          </cell>
          <cell r="E408" t="str">
            <v>10706</v>
          </cell>
          <cell r="F408" t="str">
            <v>รพท.หนองคาย</v>
          </cell>
          <cell r="G408" t="str">
            <v>โรงพยาบาลทั่วไปหนองคาย</v>
          </cell>
          <cell r="H408" t="str">
            <v>43010103</v>
          </cell>
          <cell r="I408">
            <v>43</v>
          </cell>
          <cell r="J408" t="str">
            <v>จังหวัดหนองคาย</v>
          </cell>
          <cell r="K408">
            <v>4301</v>
          </cell>
          <cell r="L408" t="str">
            <v>เมืองหนองคาย</v>
          </cell>
          <cell r="M408">
            <v>430101</v>
          </cell>
          <cell r="N408" t="str">
            <v>ในเมือง</v>
          </cell>
          <cell r="O408" t="str">
            <v>ตะวันออกเฉียงเหนือ</v>
          </cell>
          <cell r="P408" t="str">
            <v>06</v>
          </cell>
          <cell r="Q408" t="str">
            <v>โรงพยาบาลทั่วไป</v>
          </cell>
          <cell r="R408">
            <v>2</v>
          </cell>
          <cell r="S408">
            <v>349</v>
          </cell>
          <cell r="T408" t="str">
            <v>349</v>
          </cell>
          <cell r="U408" t="str">
            <v>23</v>
          </cell>
          <cell r="V408" t="str">
            <v>2.3 ทุติยภูมิระดับสูง</v>
          </cell>
        </row>
        <row r="409">
          <cell r="A409" t="str">
            <v>10</v>
          </cell>
          <cell r="B409" t="str">
            <v>21002</v>
          </cell>
          <cell r="C409" t="str">
            <v>กระทรวงสาธารณสุข สำนักงานปลัดกระทรวงสาธารณสุข</v>
          </cell>
          <cell r="D409" t="str">
            <v>001104200</v>
          </cell>
          <cell r="E409" t="str">
            <v>11042</v>
          </cell>
          <cell r="F409" t="str">
            <v>รพช.โพนพิสัย</v>
          </cell>
          <cell r="G409" t="str">
            <v>โรงพยาบาลชุมชนโพนพิสัย</v>
          </cell>
          <cell r="H409" t="str">
            <v>43050103</v>
          </cell>
          <cell r="I409">
            <v>43</v>
          </cell>
          <cell r="J409" t="str">
            <v>จังหวัดหนองคาย</v>
          </cell>
          <cell r="K409">
            <v>4305</v>
          </cell>
          <cell r="L409" t="str">
            <v>โพนพิสัย</v>
          </cell>
          <cell r="M409">
            <v>430501</v>
          </cell>
          <cell r="N409" t="str">
            <v>จุมพล</v>
          </cell>
          <cell r="O409" t="str">
            <v>ตะวันออกเฉียงเหนือ</v>
          </cell>
          <cell r="P409" t="str">
            <v>07</v>
          </cell>
          <cell r="Q409" t="str">
            <v>โรงพยาบาลชุมชน</v>
          </cell>
          <cell r="R409">
            <v>4</v>
          </cell>
          <cell r="S409">
            <v>60</v>
          </cell>
          <cell r="T409" t="str">
            <v>60</v>
          </cell>
          <cell r="U409" t="str">
            <v>22</v>
          </cell>
          <cell r="V409" t="str">
            <v>2.2 ทุติยภูมิระดับกลาง</v>
          </cell>
        </row>
        <row r="410">
          <cell r="A410" t="str">
            <v>10</v>
          </cell>
          <cell r="B410" t="str">
            <v>21002</v>
          </cell>
          <cell r="C410" t="str">
            <v>กระทรวงสาธารณสุข สำนักงานปลัดกระทรวงสาธารณสุข</v>
          </cell>
          <cell r="D410" t="str">
            <v>001104400</v>
          </cell>
          <cell r="E410" t="str">
            <v>11044</v>
          </cell>
          <cell r="F410" t="str">
            <v>รพช.ศรีเชียงใหม่</v>
          </cell>
          <cell r="G410" t="str">
            <v>โรงพยาบาลชุมชนศรีเชียงใหม่</v>
          </cell>
          <cell r="H410" t="str">
            <v>43070101</v>
          </cell>
          <cell r="I410">
            <v>43</v>
          </cell>
          <cell r="J410" t="str">
            <v>จังหวัดหนองคาย</v>
          </cell>
          <cell r="K410">
            <v>4307</v>
          </cell>
          <cell r="L410" t="str">
            <v>ศรีเชียงใหม่</v>
          </cell>
          <cell r="M410">
            <v>430701</v>
          </cell>
          <cell r="N410" t="str">
            <v>พานพร้าว</v>
          </cell>
          <cell r="O410" t="str">
            <v>ตะวันออกเฉียงเหนือ</v>
          </cell>
          <cell r="P410" t="str">
            <v>07</v>
          </cell>
          <cell r="Q410" t="str">
            <v>โรงพยาบาลชุมชน</v>
          </cell>
          <cell r="R410">
            <v>5</v>
          </cell>
          <cell r="S410">
            <v>30</v>
          </cell>
          <cell r="T410" t="str">
            <v>30</v>
          </cell>
          <cell r="U410" t="str">
            <v>21</v>
          </cell>
          <cell r="V410" t="str">
            <v>2.1 ทุติยภูมิระดับต้น</v>
          </cell>
        </row>
        <row r="411">
          <cell r="A411" t="str">
            <v>10</v>
          </cell>
          <cell r="B411" t="str">
            <v>21002</v>
          </cell>
          <cell r="C411" t="str">
            <v>กระทรวงสาธารณสุข สำนักงานปลัดกระทรวงสาธารณสุข</v>
          </cell>
          <cell r="D411" t="str">
            <v>001104500</v>
          </cell>
          <cell r="E411" t="str">
            <v>11045</v>
          </cell>
          <cell r="F411" t="str">
            <v>รพช.สังคม</v>
          </cell>
          <cell r="G411" t="str">
            <v>โรงพยาบาลชุมชนสังคม</v>
          </cell>
          <cell r="H411" t="str">
            <v>43080203</v>
          </cell>
          <cell r="I411">
            <v>43</v>
          </cell>
          <cell r="J411" t="str">
            <v>จังหวัดหนองคาย</v>
          </cell>
          <cell r="K411">
            <v>4308</v>
          </cell>
          <cell r="L411" t="str">
            <v>สังคม</v>
          </cell>
          <cell r="M411">
            <v>430802</v>
          </cell>
          <cell r="N411" t="str">
            <v>ผาตั้ง</v>
          </cell>
          <cell r="O411" t="str">
            <v>ตะวันออกเฉียงเหนือ</v>
          </cell>
          <cell r="P411" t="str">
            <v>07</v>
          </cell>
          <cell r="Q411" t="str">
            <v>โรงพยาบาลชุมชน</v>
          </cell>
          <cell r="R411">
            <v>5</v>
          </cell>
          <cell r="S411">
            <v>30</v>
          </cell>
          <cell r="T411" t="str">
            <v>30</v>
          </cell>
          <cell r="U411" t="str">
            <v>21</v>
          </cell>
          <cell r="V411" t="str">
            <v>2.1 ทุติยภูมิระดับต้น</v>
          </cell>
        </row>
        <row r="412">
          <cell r="A412" t="str">
            <v>10</v>
          </cell>
          <cell r="B412" t="str">
            <v>21002</v>
          </cell>
          <cell r="C412" t="str">
            <v>กระทรวงสาธารณสุข สำนักงานปลัดกระทรวงสาธารณสุข</v>
          </cell>
          <cell r="D412" t="str">
            <v>001144800</v>
          </cell>
          <cell r="E412" t="str">
            <v>11448</v>
          </cell>
          <cell r="F412" t="str">
            <v>รพร.ท่าบ่อ</v>
          </cell>
          <cell r="G412" t="str">
            <v>โรงพยาบาลสมเด็จพระยุพราชท่าบ่อ</v>
          </cell>
          <cell r="H412" t="str">
            <v>43020113</v>
          </cell>
          <cell r="I412">
            <v>43</v>
          </cell>
          <cell r="J412" t="str">
            <v>จังหวัดหนองคาย</v>
          </cell>
          <cell r="K412">
            <v>4302</v>
          </cell>
          <cell r="L412" t="str">
            <v>ท่าบ่อ</v>
          </cell>
          <cell r="M412">
            <v>430201</v>
          </cell>
          <cell r="N412" t="str">
            <v>ท่าบ่อ</v>
          </cell>
          <cell r="O412" t="str">
            <v>ตะวันออกเฉียงเหนือ</v>
          </cell>
          <cell r="P412" t="str">
            <v>07</v>
          </cell>
          <cell r="Q412" t="str">
            <v>โรงพยาบาลชุมชน</v>
          </cell>
          <cell r="R412">
            <v>4</v>
          </cell>
          <cell r="S412">
            <v>90</v>
          </cell>
          <cell r="T412" t="str">
            <v>150</v>
          </cell>
          <cell r="U412" t="str">
            <v>22</v>
          </cell>
          <cell r="V412" t="str">
            <v>2.2 ทุติยภูมิระดับกลาง</v>
          </cell>
        </row>
        <row r="413">
          <cell r="A413" t="str">
            <v>10</v>
          </cell>
          <cell r="B413" t="str">
            <v>21002</v>
          </cell>
          <cell r="C413" t="str">
            <v>กระทรวงสาธารณสุข สำนักงานปลัดกระทรวงสาธารณสุข</v>
          </cell>
          <cell r="D413" t="str">
            <v>002135600</v>
          </cell>
          <cell r="E413" t="str">
            <v>21356</v>
          </cell>
          <cell r="F413" t="str">
            <v>รพช.สระใคร</v>
          </cell>
          <cell r="G413" t="str">
            <v>โรงพยาบาลชุมชนสระใคร</v>
          </cell>
          <cell r="H413" t="str">
            <v>43140103</v>
          </cell>
          <cell r="I413">
            <v>43</v>
          </cell>
          <cell r="J413" t="str">
            <v>จังหวัดหนองคาย</v>
          </cell>
          <cell r="K413">
            <v>4314</v>
          </cell>
          <cell r="L413" t="str">
            <v>สระใคร</v>
          </cell>
          <cell r="M413">
            <v>431401</v>
          </cell>
          <cell r="N413" t="str">
            <v>สระใคร</v>
          </cell>
          <cell r="O413" t="str">
            <v>ตะวันออกเฉียงเหนือ</v>
          </cell>
          <cell r="P413" t="str">
            <v>07</v>
          </cell>
          <cell r="Q413" t="str">
            <v>โรงพยาบาลชุมชน</v>
          </cell>
          <cell r="R413">
            <v>5</v>
          </cell>
          <cell r="S413">
            <v>10</v>
          </cell>
          <cell r="T413" t="str">
            <v>10</v>
          </cell>
          <cell r="U413" t="str">
            <v>21</v>
          </cell>
          <cell r="V413" t="str">
            <v>2.1 ทุติยภูมิระดับต้น</v>
          </cell>
        </row>
        <row r="414">
          <cell r="A414" t="str">
            <v>11</v>
          </cell>
          <cell r="B414" t="str">
            <v>21002</v>
          </cell>
          <cell r="C414" t="str">
            <v>กระทรวงสาธารณสุข สำนักงานปลัดกระทรวงสาธารณสุข</v>
          </cell>
          <cell r="D414" t="str">
            <v>001071000</v>
          </cell>
          <cell r="E414" t="str">
            <v>10710</v>
          </cell>
          <cell r="F414" t="str">
            <v>รพท.สกลนคร</v>
          </cell>
          <cell r="G414" t="str">
            <v>โรงพยาบาลทั่วไปสกลนคร</v>
          </cell>
          <cell r="H414" t="str">
            <v>47010100</v>
          </cell>
          <cell r="I414">
            <v>47</v>
          </cell>
          <cell r="J414" t="str">
            <v>จังหวัดสกลนคร</v>
          </cell>
          <cell r="K414">
            <v>4701</v>
          </cell>
          <cell r="L414" t="str">
            <v>เมืองสกลนคร</v>
          </cell>
          <cell r="M414">
            <v>470101</v>
          </cell>
          <cell r="N414" t="str">
            <v>ธาตุเชิงชุม</v>
          </cell>
          <cell r="O414" t="str">
            <v>ตะวันออกเฉียงเหนือ</v>
          </cell>
          <cell r="P414" t="str">
            <v>06</v>
          </cell>
          <cell r="Q414" t="str">
            <v>โรงพยาบาลทั่วไป</v>
          </cell>
          <cell r="R414">
            <v>2</v>
          </cell>
          <cell r="S414">
            <v>564</v>
          </cell>
          <cell r="T414" t="str">
            <v>600</v>
          </cell>
          <cell r="U414" t="str">
            <v>31</v>
          </cell>
          <cell r="V414" t="str">
            <v>3.1 ตติยภูมิ</v>
          </cell>
        </row>
        <row r="415">
          <cell r="A415" t="str">
            <v>11</v>
          </cell>
          <cell r="B415" t="str">
            <v>21002</v>
          </cell>
          <cell r="C415" t="str">
            <v>กระทรวงสาธารณสุข สำนักงานปลัดกระทรวงสาธารณสุข</v>
          </cell>
          <cell r="D415" t="str">
            <v>001108900</v>
          </cell>
          <cell r="E415" t="str">
            <v>11089</v>
          </cell>
          <cell r="F415" t="str">
            <v>รพช.กุสุมาลย์</v>
          </cell>
          <cell r="G415" t="str">
            <v>โรงพยาบาลชุมชนกุสุมาลย์</v>
          </cell>
          <cell r="H415" t="str">
            <v>47020211</v>
          </cell>
          <cell r="I415">
            <v>47</v>
          </cell>
          <cell r="J415" t="str">
            <v>จังหวัดสกลนคร</v>
          </cell>
          <cell r="K415">
            <v>4702</v>
          </cell>
          <cell r="L415" t="str">
            <v>กุสุมาลย์</v>
          </cell>
          <cell r="M415">
            <v>470202</v>
          </cell>
          <cell r="N415" t="str">
            <v>นาโพธิ์</v>
          </cell>
          <cell r="O415" t="str">
            <v>ตะวันออกเฉียงเหนือ</v>
          </cell>
          <cell r="P415" t="str">
            <v>07</v>
          </cell>
          <cell r="Q415" t="str">
            <v>โรงพยาบาลชุมชน</v>
          </cell>
          <cell r="R415">
            <v>4</v>
          </cell>
          <cell r="S415">
            <v>35</v>
          </cell>
          <cell r="T415" t="str">
            <v>35</v>
          </cell>
          <cell r="U415" t="str">
            <v>21</v>
          </cell>
          <cell r="V415" t="str">
            <v>2.1 ทุติยภูมิระดับต้น</v>
          </cell>
        </row>
        <row r="416">
          <cell r="A416" t="str">
            <v>11</v>
          </cell>
          <cell r="B416" t="str">
            <v>21002</v>
          </cell>
          <cell r="C416" t="str">
            <v>กระทรวงสาธารณสุข สำนักงานปลัดกระทรวงสาธารณสุข</v>
          </cell>
          <cell r="D416" t="str">
            <v>001109000</v>
          </cell>
          <cell r="E416" t="str">
            <v>11090</v>
          </cell>
          <cell r="F416" t="str">
            <v>รพช.กุดบาก</v>
          </cell>
          <cell r="G416" t="str">
            <v>โรงพยาบาลชุมชนกุดบาก</v>
          </cell>
          <cell r="H416" t="str">
            <v>47030101</v>
          </cell>
          <cell r="I416">
            <v>47</v>
          </cell>
          <cell r="J416" t="str">
            <v>จังหวัดสกลนคร</v>
          </cell>
          <cell r="K416">
            <v>4703</v>
          </cell>
          <cell r="L416" t="str">
            <v>กุดบาก</v>
          </cell>
          <cell r="M416">
            <v>470301</v>
          </cell>
          <cell r="N416" t="str">
            <v>กุดบาก</v>
          </cell>
          <cell r="O416" t="str">
            <v>ตะวันออกเฉียงเหนือ</v>
          </cell>
          <cell r="P416" t="str">
            <v>07</v>
          </cell>
          <cell r="Q416" t="str">
            <v>โรงพยาบาลชุมชน</v>
          </cell>
          <cell r="R416">
            <v>5</v>
          </cell>
          <cell r="S416">
            <v>30</v>
          </cell>
          <cell r="T416" t="str">
            <v>38</v>
          </cell>
          <cell r="U416" t="str">
            <v>21</v>
          </cell>
          <cell r="V416" t="str">
            <v>2.1 ทุติยภูมิระดับต้น</v>
          </cell>
        </row>
        <row r="417">
          <cell r="A417" t="str">
            <v>11</v>
          </cell>
          <cell r="B417" t="str">
            <v>21002</v>
          </cell>
          <cell r="C417" t="str">
            <v>กระทรวงสาธารณสุข สำนักงานปลัดกระทรวงสาธารณสุข</v>
          </cell>
          <cell r="D417" t="str">
            <v>001109100</v>
          </cell>
          <cell r="E417" t="str">
            <v>11091</v>
          </cell>
          <cell r="F417" t="str">
            <v>รพช.พระอาจารย์ฝั้นอาจาโร</v>
          </cell>
          <cell r="G417" t="str">
            <v>โรงพยาบาลชุมชนพระอาจารย์ฝั้นอาจาโร</v>
          </cell>
          <cell r="H417" t="str">
            <v>47040110</v>
          </cell>
          <cell r="I417">
            <v>47</v>
          </cell>
          <cell r="J417" t="str">
            <v>จังหวัดสกลนคร</v>
          </cell>
          <cell r="K417">
            <v>4704</v>
          </cell>
          <cell r="L417" t="str">
            <v>พรรณานิคม</v>
          </cell>
          <cell r="M417">
            <v>470401</v>
          </cell>
          <cell r="N417" t="str">
            <v>พรรณา</v>
          </cell>
          <cell r="O417" t="str">
            <v>ตะวันออกเฉียงเหนือ</v>
          </cell>
          <cell r="P417" t="str">
            <v>07</v>
          </cell>
          <cell r="Q417" t="str">
            <v>โรงพยาบาลชุมชน</v>
          </cell>
          <cell r="R417">
            <v>4</v>
          </cell>
          <cell r="S417">
            <v>90</v>
          </cell>
          <cell r="T417" t="str">
            <v>90</v>
          </cell>
          <cell r="U417" t="str">
            <v>21</v>
          </cell>
          <cell r="V417" t="str">
            <v>2.1 ทุติยภูมิระดับต้น</v>
          </cell>
        </row>
        <row r="418">
          <cell r="A418" t="str">
            <v>11</v>
          </cell>
          <cell r="B418" t="str">
            <v>21002</v>
          </cell>
          <cell r="C418" t="str">
            <v>กระทรวงสาธารณสุข สำนักงานปลัดกระทรวงสาธารณสุข</v>
          </cell>
          <cell r="D418" t="str">
            <v>001109200</v>
          </cell>
          <cell r="E418" t="str">
            <v>11092</v>
          </cell>
          <cell r="F418" t="str">
            <v>รพช.พังโคน</v>
          </cell>
          <cell r="G418" t="str">
            <v>โรงพยาบาลชุมชนพังโคน</v>
          </cell>
          <cell r="H418" t="str">
            <v>47050109</v>
          </cell>
          <cell r="I418">
            <v>47</v>
          </cell>
          <cell r="J418" t="str">
            <v>จังหวัดสกลนคร</v>
          </cell>
          <cell r="K418">
            <v>4705</v>
          </cell>
          <cell r="L418" t="str">
            <v>พังโคน</v>
          </cell>
          <cell r="M418">
            <v>470501</v>
          </cell>
          <cell r="N418" t="str">
            <v>พังโคน</v>
          </cell>
          <cell r="O418" t="str">
            <v>ตะวันออกเฉียงเหนือ</v>
          </cell>
          <cell r="P418" t="str">
            <v>07</v>
          </cell>
          <cell r="Q418" t="str">
            <v>โรงพยาบาลชุมชน</v>
          </cell>
          <cell r="R418">
            <v>4</v>
          </cell>
          <cell r="S418">
            <v>60</v>
          </cell>
          <cell r="T418" t="str">
            <v>79</v>
          </cell>
          <cell r="U418" t="str">
            <v>21</v>
          </cell>
          <cell r="V418" t="str">
            <v>2.1 ทุติยภูมิระดับต้น</v>
          </cell>
        </row>
        <row r="419">
          <cell r="A419" t="str">
            <v>11</v>
          </cell>
          <cell r="B419" t="str">
            <v>21002</v>
          </cell>
          <cell r="C419" t="str">
            <v>กระทรวงสาธารณสุข สำนักงานปลัดกระทรวงสาธารณสุข</v>
          </cell>
          <cell r="D419" t="str">
            <v>001109300</v>
          </cell>
          <cell r="E419" t="str">
            <v>11093</v>
          </cell>
          <cell r="F419" t="str">
            <v>รพช.วาริชภูมิ</v>
          </cell>
          <cell r="G419" t="str">
            <v>โรงพยาบาลชุมชนวาริชภูมิ</v>
          </cell>
          <cell r="H419" t="str">
            <v>47060113</v>
          </cell>
          <cell r="I419">
            <v>47</v>
          </cell>
          <cell r="J419" t="str">
            <v>จังหวัดสกลนคร</v>
          </cell>
          <cell r="K419">
            <v>4706</v>
          </cell>
          <cell r="L419" t="str">
            <v>วาริชภูมิ</v>
          </cell>
          <cell r="M419">
            <v>470601</v>
          </cell>
          <cell r="N419" t="str">
            <v>วาริชภูมิ</v>
          </cell>
          <cell r="O419" t="str">
            <v>ตะวันออกเฉียงเหนือ</v>
          </cell>
          <cell r="P419" t="str">
            <v>07</v>
          </cell>
          <cell r="Q419" t="str">
            <v>โรงพยาบาลชุมชน</v>
          </cell>
          <cell r="R419">
            <v>5</v>
          </cell>
          <cell r="S419">
            <v>30</v>
          </cell>
          <cell r="T419" t="str">
            <v>37</v>
          </cell>
          <cell r="U419" t="str">
            <v>21</v>
          </cell>
          <cell r="V419" t="str">
            <v>2.1 ทุติยภูมิระดับต้น</v>
          </cell>
        </row>
        <row r="420">
          <cell r="A420" t="str">
            <v>11</v>
          </cell>
          <cell r="B420" t="str">
            <v>21002</v>
          </cell>
          <cell r="C420" t="str">
            <v>กระทรวงสาธารณสุข สำนักงานปลัดกระทรวงสาธารณสุข</v>
          </cell>
          <cell r="D420" t="str">
            <v>001109400</v>
          </cell>
          <cell r="E420" t="str">
            <v>11094</v>
          </cell>
          <cell r="F420" t="str">
            <v>รพช.นิคมน้ำอูน</v>
          </cell>
          <cell r="G420" t="str">
            <v>โรงพยาบาลชุมชนนิคมน้ำอูน</v>
          </cell>
          <cell r="H420" t="str">
            <v>47070205</v>
          </cell>
          <cell r="I420">
            <v>47</v>
          </cell>
          <cell r="J420" t="str">
            <v>จังหวัดสกลนคร</v>
          </cell>
          <cell r="K420">
            <v>4707</v>
          </cell>
          <cell r="L420" t="str">
            <v>นิคมน้ำอูน</v>
          </cell>
          <cell r="M420">
            <v>470702</v>
          </cell>
          <cell r="N420" t="str">
            <v>หนองปลิง</v>
          </cell>
          <cell r="O420" t="str">
            <v>ตะวันออกเฉียงเหนือ</v>
          </cell>
          <cell r="P420" t="str">
            <v>07</v>
          </cell>
          <cell r="Q420" t="str">
            <v>โรงพยาบาลชุมชน</v>
          </cell>
          <cell r="R420">
            <v>5</v>
          </cell>
          <cell r="S420">
            <v>10</v>
          </cell>
          <cell r="T420" t="str">
            <v>10</v>
          </cell>
          <cell r="U420" t="str">
            <v>21</v>
          </cell>
          <cell r="V420" t="str">
            <v>2.1 ทุติยภูมิระดับต้น</v>
          </cell>
        </row>
        <row r="421">
          <cell r="A421" t="str">
            <v>11</v>
          </cell>
          <cell r="B421" t="str">
            <v>21002</v>
          </cell>
          <cell r="C421" t="str">
            <v>กระทรวงสาธารณสุข สำนักงานปลัดกระทรวงสาธารณสุข</v>
          </cell>
          <cell r="D421" t="str">
            <v>001109500</v>
          </cell>
          <cell r="E421" t="str">
            <v>11095</v>
          </cell>
          <cell r="F421" t="str">
            <v>รพช.วานรนิวาส</v>
          </cell>
          <cell r="G421" t="str">
            <v>โรงพยาบาลชุมชนวานรนิวาส</v>
          </cell>
          <cell r="H421" t="str">
            <v>47081209</v>
          </cell>
          <cell r="I421">
            <v>47</v>
          </cell>
          <cell r="J421" t="str">
            <v>จังหวัดสกลนคร</v>
          </cell>
          <cell r="K421">
            <v>4708</v>
          </cell>
          <cell r="L421" t="str">
            <v>วานรนิวาส</v>
          </cell>
          <cell r="M421">
            <v>470812</v>
          </cell>
          <cell r="N421" t="str">
            <v>คอนสวรรค์</v>
          </cell>
          <cell r="O421" t="str">
            <v>ตะวันออกเฉียงเหนือ</v>
          </cell>
          <cell r="P421" t="str">
            <v>07</v>
          </cell>
          <cell r="Q421" t="str">
            <v>โรงพยาบาลชุมชน</v>
          </cell>
          <cell r="R421">
            <v>4</v>
          </cell>
          <cell r="S421">
            <v>60</v>
          </cell>
          <cell r="T421" t="str">
            <v>70</v>
          </cell>
          <cell r="U421" t="str">
            <v>22</v>
          </cell>
          <cell r="V421" t="str">
            <v>2.2 ทุติยภูมิระดับกลาง</v>
          </cell>
        </row>
        <row r="422">
          <cell r="A422" t="str">
            <v>11</v>
          </cell>
          <cell r="B422" t="str">
            <v>21002</v>
          </cell>
          <cell r="C422" t="str">
            <v>กระทรวงสาธารณสุข สำนักงานปลัดกระทรวงสาธารณสุข</v>
          </cell>
          <cell r="D422" t="str">
            <v>001109600</v>
          </cell>
          <cell r="E422" t="str">
            <v>11096</v>
          </cell>
          <cell r="F422" t="str">
            <v>รพช.คำตากล้า</v>
          </cell>
          <cell r="G422" t="str">
            <v>โรงพยาบาลชุมชนคำตากล้า</v>
          </cell>
          <cell r="H422" t="str">
            <v>47090111</v>
          </cell>
          <cell r="I422">
            <v>47</v>
          </cell>
          <cell r="J422" t="str">
            <v>จังหวัดสกลนคร</v>
          </cell>
          <cell r="K422">
            <v>4709</v>
          </cell>
          <cell r="L422" t="str">
            <v>คำตากล้า</v>
          </cell>
          <cell r="M422">
            <v>470901</v>
          </cell>
          <cell r="N422" t="str">
            <v>คำตากล้า</v>
          </cell>
          <cell r="O422" t="str">
            <v>ตะวันออกเฉียงเหนือ</v>
          </cell>
          <cell r="P422" t="str">
            <v>07</v>
          </cell>
          <cell r="Q422" t="str">
            <v>โรงพยาบาลชุมชน</v>
          </cell>
          <cell r="R422">
            <v>5</v>
          </cell>
          <cell r="S422">
            <v>30</v>
          </cell>
          <cell r="T422" t="str">
            <v>30</v>
          </cell>
          <cell r="U422" t="str">
            <v>21</v>
          </cell>
          <cell r="V422" t="str">
            <v>2.1 ทุติยภูมิระดับต้น</v>
          </cell>
        </row>
        <row r="423">
          <cell r="A423" t="str">
            <v>11</v>
          </cell>
          <cell r="B423" t="str">
            <v>21002</v>
          </cell>
          <cell r="C423" t="str">
            <v>กระทรวงสาธารณสุข สำนักงานปลัดกระทรวงสาธารณสุข</v>
          </cell>
          <cell r="D423" t="str">
            <v>001109700</v>
          </cell>
          <cell r="E423" t="str">
            <v>11097</v>
          </cell>
          <cell r="F423" t="str">
            <v>รพช.บ้านม่วง</v>
          </cell>
          <cell r="G423" t="str">
            <v>โรงพยาบาลชุมชนบ้านม่วง</v>
          </cell>
          <cell r="H423" t="str">
            <v>47100102</v>
          </cell>
          <cell r="I423">
            <v>47</v>
          </cell>
          <cell r="J423" t="str">
            <v>จังหวัดสกลนคร</v>
          </cell>
          <cell r="K423">
            <v>4710</v>
          </cell>
          <cell r="L423" t="str">
            <v>บ้านม่วง</v>
          </cell>
          <cell r="M423">
            <v>471001</v>
          </cell>
          <cell r="N423" t="str">
            <v>ม่วง</v>
          </cell>
          <cell r="O423" t="str">
            <v>ตะวันออกเฉียงเหนือ</v>
          </cell>
          <cell r="P423" t="str">
            <v>07</v>
          </cell>
          <cell r="Q423" t="str">
            <v>โรงพยาบาลชุมชน</v>
          </cell>
          <cell r="R423">
            <v>4</v>
          </cell>
          <cell r="S423">
            <v>36</v>
          </cell>
          <cell r="T423" t="str">
            <v>77</v>
          </cell>
          <cell r="U423" t="str">
            <v>21</v>
          </cell>
          <cell r="V423" t="str">
            <v>2.1 ทุติยภูมิระดับต้น</v>
          </cell>
        </row>
        <row r="424">
          <cell r="A424" t="str">
            <v>11</v>
          </cell>
          <cell r="B424" t="str">
            <v>21002</v>
          </cell>
          <cell r="C424" t="str">
            <v>กระทรวงสาธารณสุข สำนักงานปลัดกระทรวงสาธารณสุข</v>
          </cell>
          <cell r="D424" t="str">
            <v>001109800</v>
          </cell>
          <cell r="E424" t="str">
            <v>11098</v>
          </cell>
          <cell r="F424" t="str">
            <v>รพช.อากาศอำนวย</v>
          </cell>
          <cell r="G424" t="str">
            <v>โรงพยาบาลชุมชนอากาศอำนวย</v>
          </cell>
          <cell r="H424" t="str">
            <v>47110103</v>
          </cell>
          <cell r="I424">
            <v>47</v>
          </cell>
          <cell r="J424" t="str">
            <v>จังหวัดสกลนคร</v>
          </cell>
          <cell r="K424">
            <v>4711</v>
          </cell>
          <cell r="L424" t="str">
            <v>อากาศอำนวย</v>
          </cell>
          <cell r="M424">
            <v>471101</v>
          </cell>
          <cell r="N424" t="str">
            <v>อากาศ</v>
          </cell>
          <cell r="O424" t="str">
            <v>ตะวันออกเฉียงเหนือ</v>
          </cell>
          <cell r="P424" t="str">
            <v>07</v>
          </cell>
          <cell r="Q424" t="str">
            <v>โรงพยาบาลชุมชน</v>
          </cell>
          <cell r="R424">
            <v>4</v>
          </cell>
          <cell r="S424">
            <v>90</v>
          </cell>
          <cell r="T424" t="str">
            <v>90</v>
          </cell>
          <cell r="U424" t="str">
            <v>21</v>
          </cell>
          <cell r="V424" t="str">
            <v>2.1 ทุติยภูมิระดับต้น</v>
          </cell>
        </row>
        <row r="425">
          <cell r="A425" t="str">
            <v>11</v>
          </cell>
          <cell r="B425" t="str">
            <v>21002</v>
          </cell>
          <cell r="C425" t="str">
            <v>กระทรวงสาธารณสุข สำนักงานปลัดกระทรวงสาธารณสุข</v>
          </cell>
          <cell r="D425" t="str">
            <v>001109900</v>
          </cell>
          <cell r="E425" t="str">
            <v>11099</v>
          </cell>
          <cell r="F425" t="str">
            <v>รพช.ส่องดาว</v>
          </cell>
          <cell r="G425" t="str">
            <v>โรงพยาบาลชุมชนส่องดาว</v>
          </cell>
          <cell r="H425" t="str">
            <v>47130109</v>
          </cell>
          <cell r="I425">
            <v>47</v>
          </cell>
          <cell r="J425" t="str">
            <v>จังหวัดสกลนคร</v>
          </cell>
          <cell r="K425">
            <v>4713</v>
          </cell>
          <cell r="L425" t="str">
            <v>ส่องดาว</v>
          </cell>
          <cell r="M425">
            <v>471301</v>
          </cell>
          <cell r="N425" t="str">
            <v>ส่องดาว</v>
          </cell>
          <cell r="O425" t="str">
            <v>ตะวันออกเฉียงเหนือ</v>
          </cell>
          <cell r="P425" t="str">
            <v>07</v>
          </cell>
          <cell r="Q425" t="str">
            <v>โรงพยาบาลชุมชน</v>
          </cell>
          <cell r="R425">
            <v>5</v>
          </cell>
          <cell r="S425">
            <v>30</v>
          </cell>
          <cell r="T425" t="str">
            <v>35</v>
          </cell>
          <cell r="U425" t="str">
            <v>21</v>
          </cell>
          <cell r="V425" t="str">
            <v>2.1 ทุติยภูมิระดับต้น</v>
          </cell>
        </row>
        <row r="426">
          <cell r="A426" t="str">
            <v>11</v>
          </cell>
          <cell r="B426" t="str">
            <v>21002</v>
          </cell>
          <cell r="C426" t="str">
            <v>กระทรวงสาธารณสุข สำนักงานปลัดกระทรวงสาธารณสุข</v>
          </cell>
          <cell r="D426" t="str">
            <v>001110000</v>
          </cell>
          <cell r="E426" t="str">
            <v>11100</v>
          </cell>
          <cell r="F426" t="str">
            <v>รพช.เต่างอย</v>
          </cell>
          <cell r="G426" t="str">
            <v>โรงพยาบาลชุมชนเต่างอย</v>
          </cell>
          <cell r="H426" t="str">
            <v>47140106</v>
          </cell>
          <cell r="I426">
            <v>47</v>
          </cell>
          <cell r="J426" t="str">
            <v>จังหวัดสกลนคร</v>
          </cell>
          <cell r="K426">
            <v>4714</v>
          </cell>
          <cell r="L426" t="str">
            <v>เต่างอย</v>
          </cell>
          <cell r="M426">
            <v>471401</v>
          </cell>
          <cell r="N426" t="str">
            <v>เต่างอย</v>
          </cell>
          <cell r="O426" t="str">
            <v>ตะวันออกเฉียงเหนือ</v>
          </cell>
          <cell r="P426" t="str">
            <v>07</v>
          </cell>
          <cell r="Q426" t="str">
            <v>โรงพยาบาลชุมชน</v>
          </cell>
          <cell r="R426">
            <v>5</v>
          </cell>
          <cell r="S426">
            <v>30</v>
          </cell>
          <cell r="T426" t="str">
            <v>30</v>
          </cell>
          <cell r="U426" t="str">
            <v>21</v>
          </cell>
          <cell r="V426" t="str">
            <v>2.1 ทุติยภูมิระดับต้น</v>
          </cell>
        </row>
        <row r="427">
          <cell r="A427" t="str">
            <v>11</v>
          </cell>
          <cell r="B427" t="str">
            <v>21002</v>
          </cell>
          <cell r="C427" t="str">
            <v>กระทรวงสาธารณสุข สำนักงานปลัดกระทรวงสาธารณสุข</v>
          </cell>
          <cell r="D427" t="str">
            <v>001110100</v>
          </cell>
          <cell r="E427" t="str">
            <v>11101</v>
          </cell>
          <cell r="F427" t="str">
            <v>รพช.โคกศรีสุพรรณ</v>
          </cell>
          <cell r="G427" t="str">
            <v>โรงพยาบาลชุมชนโคกศรีสุพรรณ</v>
          </cell>
          <cell r="H427" t="str">
            <v>47150108</v>
          </cell>
          <cell r="I427">
            <v>47</v>
          </cell>
          <cell r="J427" t="str">
            <v>จังหวัดสกลนคร</v>
          </cell>
          <cell r="K427">
            <v>4715</v>
          </cell>
          <cell r="L427" t="str">
            <v>โคกศรีสุพรรณ</v>
          </cell>
          <cell r="M427">
            <v>471501</v>
          </cell>
          <cell r="N427" t="str">
            <v>ตองโขบ</v>
          </cell>
          <cell r="O427" t="str">
            <v>ตะวันออกเฉียงเหนือ</v>
          </cell>
          <cell r="P427" t="str">
            <v>07</v>
          </cell>
          <cell r="Q427" t="str">
            <v>โรงพยาบาลชุมชน</v>
          </cell>
          <cell r="R427">
            <v>5</v>
          </cell>
          <cell r="S427">
            <v>30</v>
          </cell>
          <cell r="T427" t="str">
            <v>37</v>
          </cell>
          <cell r="U427" t="str">
            <v>21</v>
          </cell>
          <cell r="V427" t="str">
            <v>2.1 ทุติยภูมิระดับต้น</v>
          </cell>
        </row>
        <row r="428">
          <cell r="A428" t="str">
            <v>11</v>
          </cell>
          <cell r="B428" t="str">
            <v>21002</v>
          </cell>
          <cell r="C428" t="str">
            <v>กระทรวงสาธารณสุข สำนักงานปลัดกระทรวงสาธารณสุข</v>
          </cell>
          <cell r="D428" t="str">
            <v>001110200</v>
          </cell>
          <cell r="E428" t="str">
            <v>11102</v>
          </cell>
          <cell r="F428" t="str">
            <v>รพช.เจริญศิลป์</v>
          </cell>
          <cell r="G428" t="str">
            <v>โรงพยาบาลชุมชนเจริญศิลป์</v>
          </cell>
          <cell r="H428" t="str">
            <v>47160202</v>
          </cell>
          <cell r="I428">
            <v>47</v>
          </cell>
          <cell r="J428" t="str">
            <v>จังหวัดสกลนคร</v>
          </cell>
          <cell r="K428">
            <v>4716</v>
          </cell>
          <cell r="L428" t="str">
            <v>เจริญศิลป์</v>
          </cell>
          <cell r="M428">
            <v>471602</v>
          </cell>
          <cell r="N428" t="str">
            <v>เจริญศิลป์</v>
          </cell>
          <cell r="O428" t="str">
            <v>ตะวันออกเฉียงเหนือ</v>
          </cell>
          <cell r="P428" t="str">
            <v>07</v>
          </cell>
          <cell r="Q428" t="str">
            <v>โรงพยาบาลชุมชน</v>
          </cell>
          <cell r="R428">
            <v>5</v>
          </cell>
          <cell r="S428">
            <v>30</v>
          </cell>
          <cell r="T428" t="str">
            <v>42</v>
          </cell>
          <cell r="U428" t="str">
            <v>21</v>
          </cell>
          <cell r="V428" t="str">
            <v>2.1 ทุติยภูมิระดับต้น</v>
          </cell>
        </row>
        <row r="429">
          <cell r="A429" t="str">
            <v>11</v>
          </cell>
          <cell r="B429" t="str">
            <v>21002</v>
          </cell>
          <cell r="C429" t="str">
            <v>กระทรวงสาธารณสุข สำนักงานปลัดกระทรวงสาธารณสุข</v>
          </cell>
          <cell r="D429" t="str">
            <v>001110300</v>
          </cell>
          <cell r="E429" t="str">
            <v>11103</v>
          </cell>
          <cell r="F429" t="str">
            <v>รพช.โพนนาแก้ว</v>
          </cell>
          <cell r="G429" t="str">
            <v>โรงพยาบาลชุมชนโพนนาแก้ว</v>
          </cell>
          <cell r="H429" t="str">
            <v>47170210</v>
          </cell>
          <cell r="I429">
            <v>47</v>
          </cell>
          <cell r="J429" t="str">
            <v>จังหวัดสกลนคร</v>
          </cell>
          <cell r="K429">
            <v>4717</v>
          </cell>
          <cell r="L429" t="str">
            <v>โพนนาแก้ว</v>
          </cell>
          <cell r="M429">
            <v>471702</v>
          </cell>
          <cell r="N429" t="str">
            <v>นาแก้ว</v>
          </cell>
          <cell r="O429" t="str">
            <v>ตะวันออกเฉียงเหนือ</v>
          </cell>
          <cell r="P429" t="str">
            <v>07</v>
          </cell>
          <cell r="Q429" t="str">
            <v>โรงพยาบาลชุมชน</v>
          </cell>
          <cell r="R429">
            <v>5</v>
          </cell>
          <cell r="S429">
            <v>30</v>
          </cell>
          <cell r="T429" t="str">
            <v>32</v>
          </cell>
          <cell r="U429" t="str">
            <v>21</v>
          </cell>
          <cell r="V429" t="str">
            <v>2.1 ทุติยภูมิระดับต้น</v>
          </cell>
        </row>
        <row r="430">
          <cell r="A430" t="str">
            <v>11</v>
          </cell>
          <cell r="B430" t="str">
            <v>21002</v>
          </cell>
          <cell r="C430" t="str">
            <v>กระทรวงสาธารณสุข สำนักงานปลัดกระทรวงสาธารณสุข</v>
          </cell>
          <cell r="D430" t="str">
            <v>001145000</v>
          </cell>
          <cell r="E430" t="str">
            <v>11450</v>
          </cell>
          <cell r="F430" t="str">
            <v>รพร.สว่างแดนดิน</v>
          </cell>
          <cell r="G430" t="str">
            <v>โรงพยาบาลสมเด็จพระยุพราชสว่างแดนดิน</v>
          </cell>
          <cell r="H430" t="str">
            <v>47120111</v>
          </cell>
          <cell r="I430">
            <v>47</v>
          </cell>
          <cell r="J430" t="str">
            <v>จังหวัดสกลนคร</v>
          </cell>
          <cell r="K430">
            <v>4712</v>
          </cell>
          <cell r="L430" t="str">
            <v>สว่างแดนดิน</v>
          </cell>
          <cell r="M430">
            <v>471201</v>
          </cell>
          <cell r="N430" t="str">
            <v>สว่างแดนดิน</v>
          </cell>
          <cell r="O430" t="str">
            <v>ตะวันออกเฉียงเหนือ</v>
          </cell>
          <cell r="P430" t="str">
            <v>07</v>
          </cell>
          <cell r="Q430" t="str">
            <v>โรงพยาบาลชุมชน</v>
          </cell>
          <cell r="R430">
            <v>4</v>
          </cell>
          <cell r="S430">
            <v>90</v>
          </cell>
          <cell r="T430" t="str">
            <v>102</v>
          </cell>
          <cell r="U430" t="str">
            <v>21</v>
          </cell>
          <cell r="V430" t="str">
            <v>2.1 ทุติยภูมิระดับต้น</v>
          </cell>
        </row>
        <row r="431">
          <cell r="A431" t="str">
            <v>11</v>
          </cell>
          <cell r="B431" t="str">
            <v>21002</v>
          </cell>
          <cell r="C431" t="str">
            <v>กระทรวงสาธารณสุข สำนักงานปลัดกระทรวงสาธารณสุข</v>
          </cell>
          <cell r="D431" t="str">
            <v>002132300</v>
          </cell>
          <cell r="E431" t="str">
            <v>21323</v>
          </cell>
          <cell r="F431" t="str">
            <v>รพช.พระอาจารย์แบน  ธนากโร</v>
          </cell>
          <cell r="G431" t="str">
            <v>โรงพยาบาลชุมชนพระอาจารย์แบน  ธนากโร</v>
          </cell>
          <cell r="H431" t="str">
            <v>47180300</v>
          </cell>
          <cell r="I431">
            <v>47</v>
          </cell>
          <cell r="J431" t="str">
            <v>จังหวัดสกลนคร</v>
          </cell>
          <cell r="K431">
            <v>4718</v>
          </cell>
          <cell r="L431" t="str">
            <v>ภูพาน</v>
          </cell>
          <cell r="M431">
            <v>471803</v>
          </cell>
          <cell r="N431" t="str">
            <v>โคกภู</v>
          </cell>
          <cell r="O431" t="str">
            <v>ตะวันออกเฉียงเหนือ</v>
          </cell>
          <cell r="P431" t="str">
            <v>07</v>
          </cell>
          <cell r="Q431" t="str">
            <v>โรงพยาบาลชุมชน</v>
          </cell>
          <cell r="R431">
            <v>5</v>
          </cell>
          <cell r="S431">
            <v>30</v>
          </cell>
          <cell r="T431" t="str">
            <v>90</v>
          </cell>
          <cell r="U431" t="str">
            <v>22</v>
          </cell>
          <cell r="V431" t="str">
            <v>2.2 ทุติยภูมิระดับกลาง</v>
          </cell>
        </row>
        <row r="432">
          <cell r="A432" t="str">
            <v>11</v>
          </cell>
          <cell r="B432" t="str">
            <v>21002</v>
          </cell>
          <cell r="C432" t="str">
            <v>กระทรวงสาธารณสุข สำนักงานปลัดกระทรวงสาธารณสุข</v>
          </cell>
          <cell r="D432" t="str">
            <v>001071100</v>
          </cell>
          <cell r="E432" t="str">
            <v>10711</v>
          </cell>
          <cell r="F432" t="str">
            <v>รพท.นครพนม</v>
          </cell>
          <cell r="G432" t="str">
            <v>โรงพยาบาลทั่วไปนครพนม</v>
          </cell>
          <cell r="H432" t="str">
            <v>48010100</v>
          </cell>
          <cell r="I432">
            <v>48</v>
          </cell>
          <cell r="J432" t="str">
            <v>จังหวัดนครพนม</v>
          </cell>
          <cell r="K432">
            <v>4801</v>
          </cell>
          <cell r="L432" t="str">
            <v>เมืองนครพนม</v>
          </cell>
          <cell r="M432">
            <v>480101</v>
          </cell>
          <cell r="N432" t="str">
            <v>ในเมือง</v>
          </cell>
          <cell r="O432" t="str">
            <v>ตะวันออกเฉียงเหนือ</v>
          </cell>
          <cell r="P432" t="str">
            <v>06</v>
          </cell>
          <cell r="Q432" t="str">
            <v>โรงพยาบาลทั่วไป</v>
          </cell>
          <cell r="R432">
            <v>2</v>
          </cell>
          <cell r="S432">
            <v>306</v>
          </cell>
          <cell r="T432" t="str">
            <v>306</v>
          </cell>
          <cell r="U432" t="str">
            <v>23</v>
          </cell>
          <cell r="V432" t="str">
            <v>2.3 ทุติยภูมิระดับสูง</v>
          </cell>
        </row>
        <row r="433">
          <cell r="A433" t="str">
            <v>11</v>
          </cell>
          <cell r="B433" t="str">
            <v>21002</v>
          </cell>
          <cell r="C433" t="str">
            <v>กระทรวงสาธารณสุข สำนักงานปลัดกระทรวงสาธารณสุข</v>
          </cell>
          <cell r="D433" t="str">
            <v>001110400</v>
          </cell>
          <cell r="E433" t="str">
            <v>11104</v>
          </cell>
          <cell r="F433" t="str">
            <v>รพช.ปลาปาก</v>
          </cell>
          <cell r="G433" t="str">
            <v>โรงพยาบาลชุมชนปลาปาก</v>
          </cell>
          <cell r="H433" t="str">
            <v>48020102</v>
          </cell>
          <cell r="I433">
            <v>48</v>
          </cell>
          <cell r="J433" t="str">
            <v>จังหวัดนครพนม</v>
          </cell>
          <cell r="K433">
            <v>4802</v>
          </cell>
          <cell r="L433" t="str">
            <v>ปลาปาก</v>
          </cell>
          <cell r="M433">
            <v>480201</v>
          </cell>
          <cell r="N433" t="str">
            <v>ปลาปาก</v>
          </cell>
          <cell r="O433" t="str">
            <v>ตะวันออกเฉียงเหนือ</v>
          </cell>
          <cell r="P433" t="str">
            <v>07</v>
          </cell>
          <cell r="Q433" t="str">
            <v>โรงพยาบาลชุมชน</v>
          </cell>
          <cell r="R433">
            <v>4</v>
          </cell>
          <cell r="S433">
            <v>53</v>
          </cell>
          <cell r="T433" t="str">
            <v>30</v>
          </cell>
          <cell r="U433" t="str">
            <v>21</v>
          </cell>
          <cell r="V433" t="str">
            <v>2.1 ทุติยภูมิระดับต้น</v>
          </cell>
        </row>
        <row r="434">
          <cell r="A434" t="str">
            <v>11</v>
          </cell>
          <cell r="B434" t="str">
            <v>21002</v>
          </cell>
          <cell r="C434" t="str">
            <v>กระทรวงสาธารณสุข สำนักงานปลัดกระทรวงสาธารณสุข</v>
          </cell>
          <cell r="D434" t="str">
            <v>001110500</v>
          </cell>
          <cell r="E434" t="str">
            <v>11105</v>
          </cell>
          <cell r="F434" t="str">
            <v>รพช.ท่าอุเทน</v>
          </cell>
          <cell r="G434" t="str">
            <v>โรงพยาบาลชุมชนท่าอุเทน</v>
          </cell>
          <cell r="H434" t="str">
            <v>48030206</v>
          </cell>
          <cell r="I434">
            <v>48</v>
          </cell>
          <cell r="J434" t="str">
            <v>จังหวัดนครพนม</v>
          </cell>
          <cell r="K434">
            <v>4803</v>
          </cell>
          <cell r="L434" t="str">
            <v>ท่าอุเทน</v>
          </cell>
          <cell r="M434">
            <v>480302</v>
          </cell>
          <cell r="N434" t="str">
            <v>โนนตาล</v>
          </cell>
          <cell r="O434" t="str">
            <v>ตะวันออกเฉียงเหนือ</v>
          </cell>
          <cell r="P434" t="str">
            <v>07</v>
          </cell>
          <cell r="Q434" t="str">
            <v>โรงพยาบาลชุมชน</v>
          </cell>
          <cell r="R434">
            <v>5</v>
          </cell>
          <cell r="S434">
            <v>30</v>
          </cell>
          <cell r="T434" t="str">
            <v>30</v>
          </cell>
          <cell r="U434" t="str">
            <v>21</v>
          </cell>
          <cell r="V434" t="str">
            <v>2.1 ทุติยภูมิระดับต้น</v>
          </cell>
        </row>
        <row r="435">
          <cell r="A435" t="str">
            <v>11</v>
          </cell>
          <cell r="B435" t="str">
            <v>21002</v>
          </cell>
          <cell r="C435" t="str">
            <v>กระทรวงสาธารณสุข สำนักงานปลัดกระทรวงสาธารณสุข</v>
          </cell>
          <cell r="D435" t="str">
            <v>001110600</v>
          </cell>
          <cell r="E435" t="str">
            <v>11106</v>
          </cell>
          <cell r="F435" t="str">
            <v>รพช.บ้านแพง</v>
          </cell>
          <cell r="G435" t="str">
            <v>โรงพยาบาลชุมชนบ้านแพง</v>
          </cell>
          <cell r="H435" t="str">
            <v>48040102</v>
          </cell>
          <cell r="I435">
            <v>48</v>
          </cell>
          <cell r="J435" t="str">
            <v>จังหวัดนครพนม</v>
          </cell>
          <cell r="K435">
            <v>4804</v>
          </cell>
          <cell r="L435" t="str">
            <v>บ้านแพง</v>
          </cell>
          <cell r="M435">
            <v>480401</v>
          </cell>
          <cell r="N435" t="str">
            <v>บ้านแพง</v>
          </cell>
          <cell r="O435" t="str">
            <v>ตะวันออกเฉียงเหนือ</v>
          </cell>
          <cell r="P435" t="str">
            <v>07</v>
          </cell>
          <cell r="Q435" t="str">
            <v>โรงพยาบาลชุมชน</v>
          </cell>
          <cell r="R435">
            <v>4</v>
          </cell>
          <cell r="S435">
            <v>60</v>
          </cell>
          <cell r="T435" t="str">
            <v>30</v>
          </cell>
          <cell r="U435" t="str">
            <v>21</v>
          </cell>
          <cell r="V435" t="str">
            <v>2.1 ทุติยภูมิระดับต้น</v>
          </cell>
        </row>
        <row r="436">
          <cell r="A436" t="str">
            <v>11</v>
          </cell>
          <cell r="B436" t="str">
            <v>21002</v>
          </cell>
          <cell r="C436" t="str">
            <v>กระทรวงสาธารณสุข สำนักงานปลัดกระทรวงสาธารณสุข</v>
          </cell>
          <cell r="D436" t="str">
            <v>001110700</v>
          </cell>
          <cell r="E436" t="str">
            <v>11107</v>
          </cell>
          <cell r="F436" t="str">
            <v>รพช.นาทม</v>
          </cell>
          <cell r="G436" t="str">
            <v>โรงพยาบาลชุมชนนาทม</v>
          </cell>
          <cell r="H436" t="str">
            <v>48110304</v>
          </cell>
          <cell r="I436">
            <v>48</v>
          </cell>
          <cell r="J436" t="str">
            <v>จังหวัดนครพนม</v>
          </cell>
          <cell r="K436">
            <v>4811</v>
          </cell>
          <cell r="L436" t="str">
            <v>นาทม</v>
          </cell>
          <cell r="M436">
            <v>481103</v>
          </cell>
          <cell r="N436" t="str">
            <v>ดอนเตย</v>
          </cell>
          <cell r="O436" t="str">
            <v>ตะวันออกเฉียงเหนือ</v>
          </cell>
          <cell r="P436" t="str">
            <v>07</v>
          </cell>
          <cell r="Q436" t="str">
            <v>โรงพยาบาลชุมชน</v>
          </cell>
          <cell r="R436">
            <v>5</v>
          </cell>
          <cell r="S436">
            <v>30</v>
          </cell>
          <cell r="T436" t="str">
            <v>10</v>
          </cell>
          <cell r="U436" t="str">
            <v>21</v>
          </cell>
          <cell r="V436" t="str">
            <v>2.1 ทุติยภูมิระดับต้น</v>
          </cell>
        </row>
        <row r="437">
          <cell r="A437" t="str">
            <v>11</v>
          </cell>
          <cell r="B437" t="str">
            <v>21002</v>
          </cell>
          <cell r="C437" t="str">
            <v>กระทรวงสาธารณสุข สำนักงานปลัดกระทรวงสาธารณสุข</v>
          </cell>
          <cell r="D437" t="str">
            <v>001110800</v>
          </cell>
          <cell r="E437" t="str">
            <v>11108</v>
          </cell>
          <cell r="F437" t="str">
            <v>รพช.เรณูนคร</v>
          </cell>
          <cell r="G437" t="str">
            <v>โรงพยาบาลชุมชนเรณูนคร</v>
          </cell>
          <cell r="H437" t="str">
            <v>48060209</v>
          </cell>
          <cell r="I437">
            <v>48</v>
          </cell>
          <cell r="J437" t="str">
            <v>จังหวัดนครพนม</v>
          </cell>
          <cell r="K437">
            <v>4806</v>
          </cell>
          <cell r="L437" t="str">
            <v>เรณูนคร</v>
          </cell>
          <cell r="M437">
            <v>480602</v>
          </cell>
          <cell r="N437" t="str">
            <v>โพนทอง</v>
          </cell>
          <cell r="O437" t="str">
            <v>ตะวันออกเฉียงเหนือ</v>
          </cell>
          <cell r="P437" t="str">
            <v>07</v>
          </cell>
          <cell r="Q437" t="str">
            <v>โรงพยาบาลชุมชน</v>
          </cell>
          <cell r="R437">
            <v>5</v>
          </cell>
          <cell r="S437">
            <v>30</v>
          </cell>
          <cell r="T437" t="str">
            <v>30</v>
          </cell>
          <cell r="U437" t="str">
            <v>21</v>
          </cell>
          <cell r="V437" t="str">
            <v>2.1 ทุติยภูมิระดับต้น</v>
          </cell>
        </row>
        <row r="438">
          <cell r="A438" t="str">
            <v>11</v>
          </cell>
          <cell r="B438" t="str">
            <v>21002</v>
          </cell>
          <cell r="C438" t="str">
            <v>กระทรวงสาธารณสุข สำนักงานปลัดกระทรวงสาธารณสุข</v>
          </cell>
          <cell r="D438" t="str">
            <v>001110900</v>
          </cell>
          <cell r="E438" t="str">
            <v>11109</v>
          </cell>
          <cell r="F438" t="str">
            <v>รพช.นาแก</v>
          </cell>
          <cell r="G438" t="str">
            <v>โรงพยาบาลชุมชนนาแก</v>
          </cell>
          <cell r="H438" t="str">
            <v>48070107</v>
          </cell>
          <cell r="I438">
            <v>48</v>
          </cell>
          <cell r="J438" t="str">
            <v>จังหวัดนครพนม</v>
          </cell>
          <cell r="K438">
            <v>4807</v>
          </cell>
          <cell r="L438" t="str">
            <v>นาแก</v>
          </cell>
          <cell r="M438">
            <v>480701</v>
          </cell>
          <cell r="N438" t="str">
            <v>นาแก</v>
          </cell>
          <cell r="O438" t="str">
            <v>ตะวันออกเฉียงเหนือ</v>
          </cell>
          <cell r="P438" t="str">
            <v>07</v>
          </cell>
          <cell r="Q438" t="str">
            <v>โรงพยาบาลชุมชน</v>
          </cell>
          <cell r="R438">
            <v>4</v>
          </cell>
          <cell r="S438">
            <v>60</v>
          </cell>
          <cell r="T438" t="str">
            <v>60</v>
          </cell>
          <cell r="U438" t="str">
            <v>21</v>
          </cell>
          <cell r="V438" t="str">
            <v>2.1 ทุติยภูมิระดับต้น</v>
          </cell>
        </row>
        <row r="439">
          <cell r="A439" t="str">
            <v>11</v>
          </cell>
          <cell r="B439" t="str">
            <v>21002</v>
          </cell>
          <cell r="C439" t="str">
            <v>กระทรวงสาธารณสุข สำนักงานปลัดกระทรวงสาธารณสุข</v>
          </cell>
          <cell r="D439" t="str">
            <v>001111000</v>
          </cell>
          <cell r="E439" t="str">
            <v>11110</v>
          </cell>
          <cell r="F439" t="str">
            <v>รพช.ศรีสงคราม</v>
          </cell>
          <cell r="G439" t="str">
            <v>โรงพยาบาลชุมชนศรีสงคราม</v>
          </cell>
          <cell r="H439" t="str">
            <v>48080101</v>
          </cell>
          <cell r="I439">
            <v>48</v>
          </cell>
          <cell r="J439" t="str">
            <v>จังหวัดนครพนม</v>
          </cell>
          <cell r="K439">
            <v>4808</v>
          </cell>
          <cell r="L439" t="str">
            <v>ศรีสงคราม</v>
          </cell>
          <cell r="M439">
            <v>480801</v>
          </cell>
          <cell r="N439" t="str">
            <v>ศรีสงคราม</v>
          </cell>
          <cell r="O439" t="str">
            <v>ตะวันออกเฉียงเหนือ</v>
          </cell>
          <cell r="P439" t="str">
            <v>07</v>
          </cell>
          <cell r="Q439" t="str">
            <v>โรงพยาบาลชุมชน</v>
          </cell>
          <cell r="R439">
            <v>4</v>
          </cell>
          <cell r="S439">
            <v>60</v>
          </cell>
          <cell r="T439" t="str">
            <v>30</v>
          </cell>
          <cell r="U439" t="str">
            <v>21</v>
          </cell>
          <cell r="V439" t="str">
            <v>2.1 ทุติยภูมิระดับต้น</v>
          </cell>
        </row>
        <row r="440">
          <cell r="A440" t="str">
            <v>11</v>
          </cell>
          <cell r="B440" t="str">
            <v>21002</v>
          </cell>
          <cell r="C440" t="str">
            <v>กระทรวงสาธารณสุข สำนักงานปลัดกระทรวงสาธารณสุข</v>
          </cell>
          <cell r="D440" t="str">
            <v>001111100</v>
          </cell>
          <cell r="E440" t="str">
            <v>11111</v>
          </cell>
          <cell r="F440" t="str">
            <v>รพช.นาหว้า</v>
          </cell>
          <cell r="G440" t="str">
            <v>โรงพยาบาลชุมชนนาหว้า</v>
          </cell>
          <cell r="H440" t="str">
            <v>48090105</v>
          </cell>
          <cell r="I440">
            <v>48</v>
          </cell>
          <cell r="J440" t="str">
            <v>จังหวัดนครพนม</v>
          </cell>
          <cell r="K440">
            <v>4809</v>
          </cell>
          <cell r="L440" t="str">
            <v>นาหว้า</v>
          </cell>
          <cell r="M440">
            <v>480901</v>
          </cell>
          <cell r="N440" t="str">
            <v>นาหว้า</v>
          </cell>
          <cell r="O440" t="str">
            <v>ตะวันออกเฉียงเหนือ</v>
          </cell>
          <cell r="P440" t="str">
            <v>07</v>
          </cell>
          <cell r="Q440" t="str">
            <v>โรงพยาบาลชุมชน</v>
          </cell>
          <cell r="R440">
            <v>5</v>
          </cell>
          <cell r="S440">
            <v>30</v>
          </cell>
          <cell r="T440" t="str">
            <v>30</v>
          </cell>
          <cell r="U440" t="str">
            <v>21</v>
          </cell>
          <cell r="V440" t="str">
            <v>2.1 ทุติยภูมิระดับต้น</v>
          </cell>
        </row>
        <row r="441">
          <cell r="A441" t="str">
            <v>11</v>
          </cell>
          <cell r="B441" t="str">
            <v>21002</v>
          </cell>
          <cell r="C441" t="str">
            <v>กระทรวงสาธารณสุข สำนักงานปลัดกระทรวงสาธารณสุข</v>
          </cell>
          <cell r="D441" t="str">
            <v>001111200</v>
          </cell>
          <cell r="E441" t="str">
            <v>11112</v>
          </cell>
          <cell r="F441" t="str">
            <v>รพช.โพนสวรรค์</v>
          </cell>
          <cell r="G441" t="str">
            <v>โรงพยาบาลชุมชนโพนสวรรค์</v>
          </cell>
          <cell r="H441" t="str">
            <v>48100105</v>
          </cell>
          <cell r="I441">
            <v>48</v>
          </cell>
          <cell r="J441" t="str">
            <v>จังหวัดนครพนม</v>
          </cell>
          <cell r="K441">
            <v>4810</v>
          </cell>
          <cell r="L441" t="str">
            <v>โพนสวรรค์</v>
          </cell>
          <cell r="M441">
            <v>481001</v>
          </cell>
          <cell r="N441" t="str">
            <v>โพนสวรรค์</v>
          </cell>
          <cell r="O441" t="str">
            <v>ตะวันออกเฉียงเหนือ</v>
          </cell>
          <cell r="P441" t="str">
            <v>07</v>
          </cell>
          <cell r="Q441" t="str">
            <v>โรงพยาบาลชุมชน</v>
          </cell>
          <cell r="R441">
            <v>5</v>
          </cell>
          <cell r="S441">
            <v>30</v>
          </cell>
          <cell r="T441" t="str">
            <v>30</v>
          </cell>
          <cell r="U441" t="str">
            <v>21</v>
          </cell>
          <cell r="V441" t="str">
            <v>2.1 ทุติยภูมิระดับต้น</v>
          </cell>
        </row>
        <row r="442">
          <cell r="A442" t="str">
            <v>11</v>
          </cell>
          <cell r="B442" t="str">
            <v>21002</v>
          </cell>
          <cell r="C442" t="str">
            <v>กระทรวงสาธารณสุข สำนักงานปลัดกระทรวงสาธารณสุข</v>
          </cell>
          <cell r="D442" t="str">
            <v>001145100</v>
          </cell>
          <cell r="E442" t="str">
            <v>11451</v>
          </cell>
          <cell r="F442" t="str">
            <v>รพร.ธาตุพนม</v>
          </cell>
          <cell r="G442" t="str">
            <v>โรงพยาบาลสมเด็จพระยุพราชธาตุพนม</v>
          </cell>
          <cell r="H442" t="str">
            <v>48050107</v>
          </cell>
          <cell r="I442">
            <v>48</v>
          </cell>
          <cell r="J442" t="str">
            <v>จังหวัดนครพนม</v>
          </cell>
          <cell r="K442">
            <v>4805</v>
          </cell>
          <cell r="L442" t="str">
            <v>ธาตุพนม</v>
          </cell>
          <cell r="M442">
            <v>480501</v>
          </cell>
          <cell r="N442" t="str">
            <v>ธาตุพนม</v>
          </cell>
          <cell r="O442" t="str">
            <v>ตะวันออกเฉียงเหนือ</v>
          </cell>
          <cell r="P442" t="str">
            <v>07</v>
          </cell>
          <cell r="Q442" t="str">
            <v>โรงพยาบาลชุมชน</v>
          </cell>
          <cell r="R442">
            <v>4</v>
          </cell>
          <cell r="S442">
            <v>90</v>
          </cell>
          <cell r="T442" t="str">
            <v>90</v>
          </cell>
          <cell r="U442" t="str">
            <v>22</v>
          </cell>
          <cell r="V442" t="str">
            <v>2.2 ทุติยภูมิระดับกลาง</v>
          </cell>
        </row>
        <row r="443">
          <cell r="A443" t="str">
            <v>11</v>
          </cell>
          <cell r="B443" t="str">
            <v>21002</v>
          </cell>
          <cell r="C443" t="str">
            <v>กระทรวงสาธารณสุข สำนักงานปลัดกระทรวงสาธารณสุข</v>
          </cell>
          <cell r="D443" t="str">
            <v>001071200</v>
          </cell>
          <cell r="E443" t="str">
            <v>10712</v>
          </cell>
          <cell r="F443" t="str">
            <v>รพท.มุกดาหาร</v>
          </cell>
          <cell r="G443" t="str">
            <v>โรงพยาบาลทั่วไปมุกดาหาร</v>
          </cell>
          <cell r="H443" t="str">
            <v>49011300</v>
          </cell>
          <cell r="I443">
            <v>49</v>
          </cell>
          <cell r="J443" t="str">
            <v>จังหวัดมุกดาหาร</v>
          </cell>
          <cell r="K443">
            <v>4901</v>
          </cell>
          <cell r="L443" t="str">
            <v>เมืองมุกดาหาร</v>
          </cell>
          <cell r="M443">
            <v>490113</v>
          </cell>
          <cell r="N443" t="str">
            <v>กุดแข้</v>
          </cell>
          <cell r="O443" t="str">
            <v>ตะวันออกเฉียงเหนือ</v>
          </cell>
          <cell r="P443" t="str">
            <v>06</v>
          </cell>
          <cell r="Q443" t="str">
            <v>โรงพยาบาลทั่วไป</v>
          </cell>
          <cell r="R443">
            <v>2</v>
          </cell>
          <cell r="S443">
            <v>301</v>
          </cell>
          <cell r="T443" t="str">
            <v>260</v>
          </cell>
          <cell r="U443" t="str">
            <v>23</v>
          </cell>
          <cell r="V443" t="str">
            <v>2.3 ทุติยภูมิระดับสูง</v>
          </cell>
        </row>
        <row r="444">
          <cell r="A444" t="str">
            <v>11</v>
          </cell>
          <cell r="B444" t="str">
            <v>21002</v>
          </cell>
          <cell r="C444" t="str">
            <v>กระทรวงสาธารณสุข สำนักงานปลัดกระทรวงสาธารณสุข</v>
          </cell>
          <cell r="D444" t="str">
            <v>001111300</v>
          </cell>
          <cell r="E444" t="str">
            <v>11113</v>
          </cell>
          <cell r="F444" t="str">
            <v>รพช.นิคมคำสร้อย</v>
          </cell>
          <cell r="G444" t="str">
            <v>โรงพยาบาลชุมชนนิคมคำสร้อย</v>
          </cell>
          <cell r="H444" t="str">
            <v>49020111</v>
          </cell>
          <cell r="I444">
            <v>49</v>
          </cell>
          <cell r="J444" t="str">
            <v>จังหวัดมุกดาหาร</v>
          </cell>
          <cell r="K444">
            <v>4902</v>
          </cell>
          <cell r="L444" t="str">
            <v>นิคมคำสร้อย</v>
          </cell>
          <cell r="M444">
            <v>490201</v>
          </cell>
          <cell r="N444" t="str">
            <v>นิคมคำสร้อย</v>
          </cell>
          <cell r="O444" t="str">
            <v>ตะวันออกเฉียงเหนือ</v>
          </cell>
          <cell r="P444" t="str">
            <v>07</v>
          </cell>
          <cell r="Q444" t="str">
            <v>โรงพยาบาลชุมชน</v>
          </cell>
          <cell r="R444">
            <v>5</v>
          </cell>
          <cell r="S444">
            <v>30</v>
          </cell>
          <cell r="T444" t="str">
            <v>30</v>
          </cell>
          <cell r="U444" t="str">
            <v>21</v>
          </cell>
          <cell r="V444" t="str">
            <v>2.1 ทุติยภูมิระดับต้น</v>
          </cell>
        </row>
        <row r="445">
          <cell r="A445" t="str">
            <v>11</v>
          </cell>
          <cell r="B445" t="str">
            <v>21002</v>
          </cell>
          <cell r="C445" t="str">
            <v>กระทรวงสาธารณสุข สำนักงานปลัดกระทรวงสาธารณสุข</v>
          </cell>
          <cell r="D445" t="str">
            <v>001111400</v>
          </cell>
          <cell r="E445" t="str">
            <v>11114</v>
          </cell>
          <cell r="F445" t="str">
            <v>รพช.ดอนตาล</v>
          </cell>
          <cell r="G445" t="str">
            <v>โรงพยาบาลชุมชนดอนตาล</v>
          </cell>
          <cell r="H445" t="str">
            <v>49030107</v>
          </cell>
          <cell r="I445">
            <v>49</v>
          </cell>
          <cell r="J445" t="str">
            <v>จังหวัดมุกดาหาร</v>
          </cell>
          <cell r="K445">
            <v>4903</v>
          </cell>
          <cell r="L445" t="str">
            <v>ดอนตาล</v>
          </cell>
          <cell r="M445">
            <v>490301</v>
          </cell>
          <cell r="N445" t="str">
            <v>ดอนตาล</v>
          </cell>
          <cell r="O445" t="str">
            <v>ตะวันออกเฉียงเหนือ</v>
          </cell>
          <cell r="P445" t="str">
            <v>07</v>
          </cell>
          <cell r="Q445" t="str">
            <v>โรงพยาบาลชุมชน</v>
          </cell>
          <cell r="R445">
            <v>5</v>
          </cell>
          <cell r="S445">
            <v>30</v>
          </cell>
          <cell r="T445" t="str">
            <v>30</v>
          </cell>
          <cell r="U445" t="str">
            <v>21</v>
          </cell>
          <cell r="V445" t="str">
            <v>2.1 ทุติยภูมิระดับต้น</v>
          </cell>
        </row>
        <row r="446">
          <cell r="A446" t="str">
            <v>11</v>
          </cell>
          <cell r="B446" t="str">
            <v>21002</v>
          </cell>
          <cell r="C446" t="str">
            <v>กระทรวงสาธารณสุข สำนักงานปลัดกระทรวงสาธารณสุข</v>
          </cell>
          <cell r="D446" t="str">
            <v>001111500</v>
          </cell>
          <cell r="E446" t="str">
            <v>11115</v>
          </cell>
          <cell r="F446" t="str">
            <v>รพช.ดงหลวง</v>
          </cell>
          <cell r="G446" t="str">
            <v>โรงพยาบาลชุมชนดงหลวง</v>
          </cell>
          <cell r="H446" t="str">
            <v>49040103</v>
          </cell>
          <cell r="I446">
            <v>49</v>
          </cell>
          <cell r="J446" t="str">
            <v>จังหวัดมุกดาหาร</v>
          </cell>
          <cell r="K446">
            <v>4904</v>
          </cell>
          <cell r="L446" t="str">
            <v>ดงหลวง</v>
          </cell>
          <cell r="M446">
            <v>490401</v>
          </cell>
          <cell r="N446" t="str">
            <v>ดงหลวง</v>
          </cell>
          <cell r="O446" t="str">
            <v>ตะวันออกเฉียงเหนือ</v>
          </cell>
          <cell r="P446" t="str">
            <v>07</v>
          </cell>
          <cell r="Q446" t="str">
            <v>โรงพยาบาลชุมชน</v>
          </cell>
          <cell r="R446">
            <v>5</v>
          </cell>
          <cell r="S446">
            <v>30</v>
          </cell>
          <cell r="T446" t="str">
            <v>30</v>
          </cell>
          <cell r="U446" t="str">
            <v>21</v>
          </cell>
          <cell r="V446" t="str">
            <v>2.1 ทุติยภูมิระดับต้น</v>
          </cell>
        </row>
        <row r="447">
          <cell r="A447" t="str">
            <v>11</v>
          </cell>
          <cell r="B447" t="str">
            <v>21002</v>
          </cell>
          <cell r="C447" t="str">
            <v>กระทรวงสาธารณสุข สำนักงานปลัดกระทรวงสาธารณสุข</v>
          </cell>
          <cell r="D447" t="str">
            <v>001111600</v>
          </cell>
          <cell r="E447" t="str">
            <v>11116</v>
          </cell>
          <cell r="F447" t="str">
            <v>รพช.คำชะอี</v>
          </cell>
          <cell r="G447" t="str">
            <v>โรงพยาบาลชุมชนคำชะอี</v>
          </cell>
          <cell r="H447" t="str">
            <v>49050302</v>
          </cell>
          <cell r="I447">
            <v>49</v>
          </cell>
          <cell r="J447" t="str">
            <v>จังหวัดมุกดาหาร</v>
          </cell>
          <cell r="K447">
            <v>4905</v>
          </cell>
          <cell r="L447" t="str">
            <v>คำชะอี</v>
          </cell>
          <cell r="M447">
            <v>490514</v>
          </cell>
          <cell r="N447" t="str">
            <v>น้ำเที่ยง</v>
          </cell>
          <cell r="O447" t="str">
            <v>ตะวันออกเฉียงเหนือ</v>
          </cell>
          <cell r="P447" t="str">
            <v>07</v>
          </cell>
          <cell r="Q447" t="str">
            <v>โรงพยาบาลชุมชน</v>
          </cell>
          <cell r="R447">
            <v>5</v>
          </cell>
          <cell r="S447">
            <v>30</v>
          </cell>
          <cell r="T447" t="str">
            <v>30</v>
          </cell>
          <cell r="U447" t="str">
            <v>21</v>
          </cell>
          <cell r="V447" t="str">
            <v>2.1 ทุติยภูมิระดับต้น</v>
          </cell>
        </row>
        <row r="448">
          <cell r="A448" t="str">
            <v>11</v>
          </cell>
          <cell r="B448" t="str">
            <v>21002</v>
          </cell>
          <cell r="C448" t="str">
            <v>กระทรวงสาธารณสุข สำนักงานปลัดกระทรวงสาธารณสุข</v>
          </cell>
          <cell r="D448" t="str">
            <v>001111700</v>
          </cell>
          <cell r="E448" t="str">
            <v>11117</v>
          </cell>
          <cell r="F448" t="str">
            <v>รพช.หว้านใหญ่</v>
          </cell>
          <cell r="G448" t="str">
            <v>โรงพยาบาลชุมชนหว้านใหญ่</v>
          </cell>
          <cell r="H448" t="str">
            <v>49060109</v>
          </cell>
          <cell r="I448">
            <v>49</v>
          </cell>
          <cell r="J448" t="str">
            <v>จังหวัดมุกดาหาร</v>
          </cell>
          <cell r="K448">
            <v>4906</v>
          </cell>
          <cell r="L448" t="str">
            <v>หว้านใหญ่</v>
          </cell>
          <cell r="M448">
            <v>490601</v>
          </cell>
          <cell r="N448" t="str">
            <v>หว้านใหญ่</v>
          </cell>
          <cell r="O448" t="str">
            <v>ตะวันออกเฉียงเหนือ</v>
          </cell>
          <cell r="P448" t="str">
            <v>07</v>
          </cell>
          <cell r="Q448" t="str">
            <v>โรงพยาบาลชุมชน</v>
          </cell>
          <cell r="R448">
            <v>5</v>
          </cell>
          <cell r="S448">
            <v>30</v>
          </cell>
          <cell r="T448" t="str">
            <v>30</v>
          </cell>
          <cell r="U448" t="str">
            <v>21</v>
          </cell>
          <cell r="V448" t="str">
            <v>2.1 ทุติยภูมิระดับต้น</v>
          </cell>
        </row>
        <row r="449">
          <cell r="A449" t="str">
            <v>11</v>
          </cell>
          <cell r="B449" t="str">
            <v>21002</v>
          </cell>
          <cell r="C449" t="str">
            <v>กระทรวงสาธารณสุข สำนักงานปลัดกระทรวงสาธารณสุข</v>
          </cell>
          <cell r="D449" t="str">
            <v>001111800</v>
          </cell>
          <cell r="E449" t="str">
            <v>11118</v>
          </cell>
          <cell r="F449" t="str">
            <v>รพช.หนองสูง</v>
          </cell>
          <cell r="G449" t="str">
            <v>โรงพยาบาลชุมชนหนองสูง</v>
          </cell>
          <cell r="H449" t="str">
            <v>49070604</v>
          </cell>
          <cell r="I449">
            <v>49</v>
          </cell>
          <cell r="J449" t="str">
            <v>จังหวัดมุกดาหาร</v>
          </cell>
          <cell r="K449">
            <v>4907</v>
          </cell>
          <cell r="L449" t="str">
            <v>หนองสูง</v>
          </cell>
          <cell r="M449">
            <v>490706</v>
          </cell>
          <cell r="N449" t="str">
            <v>หนองสูงเหนือ</v>
          </cell>
          <cell r="O449" t="str">
            <v>ตะวันออกเฉียงเหนือ</v>
          </cell>
          <cell r="P449" t="str">
            <v>07</v>
          </cell>
          <cell r="Q449" t="str">
            <v>โรงพยาบาลชุมชน</v>
          </cell>
          <cell r="R449">
            <v>5</v>
          </cell>
          <cell r="S449">
            <v>30</v>
          </cell>
          <cell r="T449" t="str">
            <v>30</v>
          </cell>
          <cell r="U449" t="str">
            <v>21</v>
          </cell>
          <cell r="V449" t="str">
            <v>2.1 ทุติยภูมิระดับต้น</v>
          </cell>
        </row>
        <row r="450">
          <cell r="A450" t="str">
            <v>12</v>
          </cell>
          <cell r="B450" t="str">
            <v>21002</v>
          </cell>
          <cell r="C450" t="str">
            <v>กระทรวงสาธารณสุข สำนักงานปลัดกระทรวงสาธารณสุข</v>
          </cell>
          <cell r="D450" t="str">
            <v>001067000</v>
          </cell>
          <cell r="E450" t="str">
            <v>10670</v>
          </cell>
          <cell r="F450" t="str">
            <v>รพศ.ขอนแก่น</v>
          </cell>
          <cell r="G450" t="str">
            <v>โรงพยาบาลศูนย์ขอนแก่น</v>
          </cell>
          <cell r="H450" t="str">
            <v>40010100</v>
          </cell>
          <cell r="I450">
            <v>40</v>
          </cell>
          <cell r="J450" t="str">
            <v>จังหวัดขอนแก่น</v>
          </cell>
          <cell r="K450">
            <v>4001</v>
          </cell>
          <cell r="L450" t="str">
            <v>เมืองขอนแก่น</v>
          </cell>
          <cell r="M450">
            <v>400101</v>
          </cell>
          <cell r="N450" t="str">
            <v>ในเมือง</v>
          </cell>
          <cell r="O450" t="str">
            <v>ตะวันออกเฉียงเหนือ</v>
          </cell>
          <cell r="P450" t="str">
            <v>05</v>
          </cell>
          <cell r="Q450" t="str">
            <v>โรงพยาบาลศูนย์</v>
          </cell>
          <cell r="R450">
            <v>1</v>
          </cell>
          <cell r="S450">
            <v>867</v>
          </cell>
          <cell r="T450" t="str">
            <v>867</v>
          </cell>
          <cell r="U450" t="str">
            <v>31</v>
          </cell>
          <cell r="V450" t="str">
            <v>3.1 ตติยภูมิ</v>
          </cell>
        </row>
        <row r="451">
          <cell r="A451" t="str">
            <v>12</v>
          </cell>
          <cell r="B451" t="str">
            <v>21002</v>
          </cell>
          <cell r="C451" t="str">
            <v>กระทรวงสาธารณสุข สำนักงานปลัดกระทรวงสาธารณสุข</v>
          </cell>
          <cell r="D451" t="str">
            <v>001099500</v>
          </cell>
          <cell r="E451" t="str">
            <v>10995</v>
          </cell>
          <cell r="F451" t="str">
            <v>รพช.บ้านฝาง</v>
          </cell>
          <cell r="G451" t="str">
            <v>โรงพยาบาลชุมชนบ้านฝาง</v>
          </cell>
          <cell r="H451" t="str">
            <v>40020609</v>
          </cell>
          <cell r="I451">
            <v>40</v>
          </cell>
          <cell r="J451" t="str">
            <v>จังหวัดขอนแก่น</v>
          </cell>
          <cell r="K451">
            <v>4002</v>
          </cell>
          <cell r="L451" t="str">
            <v>บ้านฝาง</v>
          </cell>
          <cell r="M451">
            <v>400206</v>
          </cell>
          <cell r="N451" t="str">
            <v>บ้านฝาง</v>
          </cell>
          <cell r="O451" t="str">
            <v>ตะวันออกเฉียงเหนือ</v>
          </cell>
          <cell r="P451" t="str">
            <v>07</v>
          </cell>
          <cell r="Q451" t="str">
            <v>โรงพยาบาลชุมชน</v>
          </cell>
          <cell r="R451">
            <v>5</v>
          </cell>
          <cell r="S451">
            <v>30</v>
          </cell>
          <cell r="T451" t="str">
            <v>30</v>
          </cell>
          <cell r="U451" t="str">
            <v>21</v>
          </cell>
          <cell r="V451" t="str">
            <v>2.1 ทุติยภูมิระดับต้น</v>
          </cell>
        </row>
        <row r="452">
          <cell r="A452" t="str">
            <v>12</v>
          </cell>
          <cell r="B452" t="str">
            <v>21002</v>
          </cell>
          <cell r="C452" t="str">
            <v>กระทรวงสาธารณสุข สำนักงานปลัดกระทรวงสาธารณสุข</v>
          </cell>
          <cell r="D452" t="str">
            <v>001099600</v>
          </cell>
          <cell r="E452" t="str">
            <v>10996</v>
          </cell>
          <cell r="F452" t="str">
            <v>รพช.พระยืน</v>
          </cell>
          <cell r="G452" t="str">
            <v>โรงพยาบาลชุมชนพระยืน</v>
          </cell>
          <cell r="H452" t="str">
            <v>40030302</v>
          </cell>
          <cell r="I452">
            <v>40</v>
          </cell>
          <cell r="J452" t="str">
            <v>จังหวัดขอนแก่น</v>
          </cell>
          <cell r="K452">
            <v>4003</v>
          </cell>
          <cell r="L452" t="str">
            <v>พระยืน</v>
          </cell>
          <cell r="M452">
            <v>400303</v>
          </cell>
          <cell r="N452" t="str">
            <v>บ้านโต้น</v>
          </cell>
          <cell r="O452" t="str">
            <v>ตะวันออกเฉียงเหนือ</v>
          </cell>
          <cell r="P452" t="str">
            <v>07</v>
          </cell>
          <cell r="Q452" t="str">
            <v>โรงพยาบาลชุมชน</v>
          </cell>
          <cell r="R452">
            <v>5</v>
          </cell>
          <cell r="S452">
            <v>30</v>
          </cell>
          <cell r="T452" t="str">
            <v>30</v>
          </cell>
          <cell r="U452" t="str">
            <v>21</v>
          </cell>
          <cell r="V452" t="str">
            <v>2.1 ทุติยภูมิระดับต้น</v>
          </cell>
        </row>
        <row r="453">
          <cell r="A453" t="str">
            <v>12</v>
          </cell>
          <cell r="B453" t="str">
            <v>21002</v>
          </cell>
          <cell r="C453" t="str">
            <v>กระทรวงสาธารณสุข สำนักงานปลัดกระทรวงสาธารณสุข</v>
          </cell>
          <cell r="D453" t="str">
            <v>001099700</v>
          </cell>
          <cell r="E453" t="str">
            <v>10997</v>
          </cell>
          <cell r="F453" t="str">
            <v>รพช.หนองเรือ</v>
          </cell>
          <cell r="G453" t="str">
            <v>โรงพยาบาลชุมชนหนองเรือ</v>
          </cell>
          <cell r="H453" t="str">
            <v>40040101</v>
          </cell>
          <cell r="I453">
            <v>40</v>
          </cell>
          <cell r="J453" t="str">
            <v>จังหวัดขอนแก่น</v>
          </cell>
          <cell r="K453">
            <v>4004</v>
          </cell>
          <cell r="L453" t="str">
            <v>หนองเรือ</v>
          </cell>
          <cell r="M453">
            <v>400401</v>
          </cell>
          <cell r="N453" t="str">
            <v>หนองเรือ</v>
          </cell>
          <cell r="O453" t="str">
            <v>ตะวันออกเฉียงเหนือ</v>
          </cell>
          <cell r="P453" t="str">
            <v>07</v>
          </cell>
          <cell r="Q453" t="str">
            <v>โรงพยาบาลชุมชน</v>
          </cell>
          <cell r="R453">
            <v>5</v>
          </cell>
          <cell r="S453">
            <v>30</v>
          </cell>
          <cell r="T453" t="str">
            <v>60</v>
          </cell>
          <cell r="U453" t="str">
            <v>21</v>
          </cell>
          <cell r="V453" t="str">
            <v>2.1 ทุติยภูมิระดับต้น</v>
          </cell>
        </row>
        <row r="454">
          <cell r="A454" t="str">
            <v>12</v>
          </cell>
          <cell r="B454" t="str">
            <v>21002</v>
          </cell>
          <cell r="C454" t="str">
            <v>กระทรวงสาธารณสุข สำนักงานปลัดกระทรวงสาธารณสุข</v>
          </cell>
          <cell r="D454" t="str">
            <v>001099800</v>
          </cell>
          <cell r="E454" t="str">
            <v>10998</v>
          </cell>
          <cell r="F454" t="str">
            <v>รพช.ชุมแพ</v>
          </cell>
          <cell r="G454" t="str">
            <v>โรงพยาบาลชุมชนชุมแพ</v>
          </cell>
          <cell r="H454" t="str">
            <v>40050108</v>
          </cell>
          <cell r="I454">
            <v>40</v>
          </cell>
          <cell r="J454" t="str">
            <v>จังหวัดขอนแก่น</v>
          </cell>
          <cell r="K454">
            <v>4005</v>
          </cell>
          <cell r="L454" t="str">
            <v>ชุมแพ</v>
          </cell>
          <cell r="M454">
            <v>400501</v>
          </cell>
          <cell r="N454" t="str">
            <v>ชุมแพ</v>
          </cell>
          <cell r="O454" t="str">
            <v>ตะวันออกเฉียงเหนือ</v>
          </cell>
          <cell r="P454" t="str">
            <v>07</v>
          </cell>
          <cell r="Q454" t="str">
            <v>โรงพยาบาลชุมชน</v>
          </cell>
          <cell r="R454">
            <v>4</v>
          </cell>
          <cell r="S454">
            <v>120</v>
          </cell>
          <cell r="T454" t="str">
            <v>120</v>
          </cell>
          <cell r="U454" t="str">
            <v>23</v>
          </cell>
          <cell r="V454" t="str">
            <v>2.3 ทุติยภูมิระดับสูง</v>
          </cell>
        </row>
        <row r="455">
          <cell r="A455" t="str">
            <v>12</v>
          </cell>
          <cell r="B455" t="str">
            <v>21002</v>
          </cell>
          <cell r="C455" t="str">
            <v>กระทรวงสาธารณสุข สำนักงานปลัดกระทรวงสาธารณสุข</v>
          </cell>
          <cell r="D455" t="str">
            <v>001099900</v>
          </cell>
          <cell r="E455" t="str">
            <v>10999</v>
          </cell>
          <cell r="F455" t="str">
            <v>รพช.สีชมพู</v>
          </cell>
          <cell r="G455" t="str">
            <v>โรงพยาบาลชุมชนสีชมพู</v>
          </cell>
          <cell r="H455" t="str">
            <v>40060410</v>
          </cell>
          <cell r="I455">
            <v>40</v>
          </cell>
          <cell r="J455" t="str">
            <v>จังหวัดขอนแก่น</v>
          </cell>
          <cell r="K455">
            <v>4006</v>
          </cell>
          <cell r="L455" t="str">
            <v>สีชมพู</v>
          </cell>
          <cell r="M455">
            <v>400604</v>
          </cell>
          <cell r="N455" t="str">
            <v>วังเพิ่ม</v>
          </cell>
          <cell r="O455" t="str">
            <v>ตะวันออกเฉียงเหนือ</v>
          </cell>
          <cell r="P455" t="str">
            <v>07</v>
          </cell>
          <cell r="Q455" t="str">
            <v>โรงพยาบาลชุมชน</v>
          </cell>
          <cell r="R455">
            <v>5</v>
          </cell>
          <cell r="S455">
            <v>30</v>
          </cell>
          <cell r="T455" t="str">
            <v>30</v>
          </cell>
          <cell r="U455" t="str">
            <v>21</v>
          </cell>
          <cell r="V455" t="str">
            <v>2.1 ทุติยภูมิระดับต้น</v>
          </cell>
        </row>
        <row r="456">
          <cell r="A456" t="str">
            <v>12</v>
          </cell>
          <cell r="B456" t="str">
            <v>21002</v>
          </cell>
          <cell r="C456" t="str">
            <v>กระทรวงสาธารณสุข สำนักงานปลัดกระทรวงสาธารณสุข</v>
          </cell>
          <cell r="D456" t="str">
            <v>001100000</v>
          </cell>
          <cell r="E456" t="str">
            <v>11000</v>
          </cell>
          <cell r="F456" t="str">
            <v>รพช.น้ำพอง</v>
          </cell>
          <cell r="G456" t="str">
            <v>โรงพยาบาลชุมชนน้ำพอง</v>
          </cell>
          <cell r="H456" t="str">
            <v>40070102</v>
          </cell>
          <cell r="I456">
            <v>40</v>
          </cell>
          <cell r="J456" t="str">
            <v>จังหวัดขอนแก่น</v>
          </cell>
          <cell r="K456">
            <v>4007</v>
          </cell>
          <cell r="L456" t="str">
            <v>น้ำพอง</v>
          </cell>
          <cell r="M456">
            <v>400701</v>
          </cell>
          <cell r="N456" t="str">
            <v>น้ำพอง</v>
          </cell>
          <cell r="O456" t="str">
            <v>ตะวันออกเฉียงเหนือ</v>
          </cell>
          <cell r="P456" t="str">
            <v>07</v>
          </cell>
          <cell r="Q456" t="str">
            <v>โรงพยาบาลชุมชน</v>
          </cell>
          <cell r="R456">
            <v>4</v>
          </cell>
          <cell r="S456">
            <v>60</v>
          </cell>
          <cell r="T456" t="str">
            <v>60</v>
          </cell>
          <cell r="U456" t="str">
            <v>21</v>
          </cell>
          <cell r="V456" t="str">
            <v>2.1 ทุติยภูมิระดับต้น</v>
          </cell>
        </row>
        <row r="457">
          <cell r="A457" t="str">
            <v>12</v>
          </cell>
          <cell r="B457" t="str">
            <v>21002</v>
          </cell>
          <cell r="C457" t="str">
            <v>กระทรวงสาธารณสุข สำนักงานปลัดกระทรวงสาธารณสุข</v>
          </cell>
          <cell r="D457" t="str">
            <v>001100100</v>
          </cell>
          <cell r="E457" t="str">
            <v>11001</v>
          </cell>
          <cell r="F457" t="str">
            <v>รพช.อุบลรัตน์</v>
          </cell>
          <cell r="G457" t="str">
            <v>โรงพยาบาลชุมชนอุบลรัตน์</v>
          </cell>
          <cell r="H457" t="str">
            <v>40080302</v>
          </cell>
          <cell r="I457">
            <v>40</v>
          </cell>
          <cell r="J457" t="str">
            <v>จังหวัดขอนแก่น</v>
          </cell>
          <cell r="K457">
            <v>4008</v>
          </cell>
          <cell r="L457" t="str">
            <v>อุบลรัตน์</v>
          </cell>
          <cell r="M457">
            <v>400803</v>
          </cell>
          <cell r="N457" t="str">
            <v>เขื่อนอุบลรัตน์</v>
          </cell>
          <cell r="O457" t="str">
            <v>ตะวันออกเฉียงเหนือ</v>
          </cell>
          <cell r="P457" t="str">
            <v>07</v>
          </cell>
          <cell r="Q457" t="str">
            <v>โรงพยาบาลชุมชน</v>
          </cell>
          <cell r="R457">
            <v>5</v>
          </cell>
          <cell r="S457">
            <v>30</v>
          </cell>
          <cell r="T457" t="str">
            <v>30</v>
          </cell>
          <cell r="U457" t="str">
            <v>21</v>
          </cell>
          <cell r="V457" t="str">
            <v>2.1 ทุติยภูมิระดับต้น</v>
          </cell>
        </row>
        <row r="458">
          <cell r="A458" t="str">
            <v>12</v>
          </cell>
          <cell r="B458" t="str">
            <v>21002</v>
          </cell>
          <cell r="C458" t="str">
            <v>กระทรวงสาธารณสุข สำนักงานปลัดกระทรวงสาธารณสุข</v>
          </cell>
          <cell r="D458" t="str">
            <v>001100200</v>
          </cell>
          <cell r="E458" t="str">
            <v>11002</v>
          </cell>
          <cell r="F458" t="str">
            <v>รพช.บ้านไผ่</v>
          </cell>
          <cell r="G458" t="str">
            <v>โรงพยาบาลชุมชนบ้านไผ่</v>
          </cell>
          <cell r="H458" t="str">
            <v>40100203</v>
          </cell>
          <cell r="I458">
            <v>40</v>
          </cell>
          <cell r="J458" t="str">
            <v>จังหวัดขอนแก่น</v>
          </cell>
          <cell r="K458">
            <v>4010</v>
          </cell>
          <cell r="L458" t="str">
            <v>บ้านไผ่</v>
          </cell>
          <cell r="M458">
            <v>401002</v>
          </cell>
          <cell r="N458" t="str">
            <v>ในเมือง</v>
          </cell>
          <cell r="O458" t="str">
            <v>ตะวันออกเฉียงเหนือ</v>
          </cell>
          <cell r="P458" t="str">
            <v>07</v>
          </cell>
          <cell r="Q458" t="str">
            <v>โรงพยาบาลชุมชน</v>
          </cell>
          <cell r="R458">
            <v>4</v>
          </cell>
          <cell r="S458">
            <v>90</v>
          </cell>
          <cell r="T458" t="str">
            <v>90</v>
          </cell>
          <cell r="U458" t="str">
            <v>22</v>
          </cell>
          <cell r="V458" t="str">
            <v>2.2 ทุติยภูมิระดับกลาง</v>
          </cell>
        </row>
        <row r="459">
          <cell r="A459" t="str">
            <v>12</v>
          </cell>
          <cell r="B459" t="str">
            <v>21002</v>
          </cell>
          <cell r="C459" t="str">
            <v>กระทรวงสาธารณสุข สำนักงานปลัดกระทรวงสาธารณสุข</v>
          </cell>
          <cell r="D459" t="str">
            <v>001100300</v>
          </cell>
          <cell r="E459" t="str">
            <v>11003</v>
          </cell>
          <cell r="F459" t="str">
            <v>รพช.เปือยน้อย</v>
          </cell>
          <cell r="G459" t="str">
            <v>โรงพยาบาลชุมชนเปือยน้อย</v>
          </cell>
          <cell r="H459" t="str">
            <v>40110107</v>
          </cell>
          <cell r="I459">
            <v>40</v>
          </cell>
          <cell r="J459" t="str">
            <v>จังหวัดขอนแก่น</v>
          </cell>
          <cell r="K459">
            <v>4011</v>
          </cell>
          <cell r="L459" t="str">
            <v>เปือยน้อย</v>
          </cell>
          <cell r="M459">
            <v>401101</v>
          </cell>
          <cell r="N459" t="str">
            <v>เปือยน้อย</v>
          </cell>
          <cell r="O459" t="str">
            <v>ตะวันออกเฉียงเหนือ</v>
          </cell>
          <cell r="P459" t="str">
            <v>07</v>
          </cell>
          <cell r="Q459" t="str">
            <v>โรงพยาบาลชุมชน</v>
          </cell>
          <cell r="R459">
            <v>5</v>
          </cell>
          <cell r="S459">
            <v>30</v>
          </cell>
          <cell r="T459" t="str">
            <v>30</v>
          </cell>
          <cell r="U459" t="str">
            <v>21</v>
          </cell>
          <cell r="V459" t="str">
            <v>2.1 ทุติยภูมิระดับต้น</v>
          </cell>
        </row>
        <row r="460">
          <cell r="A460" t="str">
            <v>12</v>
          </cell>
          <cell r="B460" t="str">
            <v>21002</v>
          </cell>
          <cell r="C460" t="str">
            <v>กระทรวงสาธารณสุข สำนักงานปลัดกระทรวงสาธารณสุข</v>
          </cell>
          <cell r="D460" t="str">
            <v>001100400</v>
          </cell>
          <cell r="E460" t="str">
            <v>11004</v>
          </cell>
          <cell r="F460" t="str">
            <v>รพช.พล</v>
          </cell>
          <cell r="G460" t="str">
            <v>โรงพยาบาลชุมชนพล</v>
          </cell>
          <cell r="H460" t="str">
            <v>40120100</v>
          </cell>
          <cell r="I460">
            <v>40</v>
          </cell>
          <cell r="J460" t="str">
            <v>จังหวัดขอนแก่น</v>
          </cell>
          <cell r="K460">
            <v>4012</v>
          </cell>
          <cell r="L460" t="str">
            <v>พล</v>
          </cell>
          <cell r="M460">
            <v>401201</v>
          </cell>
          <cell r="N460" t="str">
            <v>เมืองพล</v>
          </cell>
          <cell r="O460" t="str">
            <v>ตะวันออกเฉียงเหนือ</v>
          </cell>
          <cell r="P460" t="str">
            <v>07</v>
          </cell>
          <cell r="Q460" t="str">
            <v>โรงพยาบาลชุมชน</v>
          </cell>
          <cell r="R460">
            <v>4</v>
          </cell>
          <cell r="S460">
            <v>60</v>
          </cell>
          <cell r="T460" t="str">
            <v>60</v>
          </cell>
          <cell r="U460" t="str">
            <v>22</v>
          </cell>
          <cell r="V460" t="str">
            <v>2.2 ทุติยภูมิระดับกลาง</v>
          </cell>
        </row>
        <row r="461">
          <cell r="A461" t="str">
            <v>12</v>
          </cell>
          <cell r="B461" t="str">
            <v>21002</v>
          </cell>
          <cell r="C461" t="str">
            <v>กระทรวงสาธารณสุข สำนักงานปลัดกระทรวงสาธารณสุข</v>
          </cell>
          <cell r="D461" t="str">
            <v>001100500</v>
          </cell>
          <cell r="E461" t="str">
            <v>11005</v>
          </cell>
          <cell r="F461" t="str">
            <v>รพช.แวงใหญ่</v>
          </cell>
          <cell r="G461" t="str">
            <v>โรงพยาบาลชุมชนแวงใหญ่</v>
          </cell>
          <cell r="H461" t="str">
            <v>40130109</v>
          </cell>
          <cell r="I461">
            <v>40</v>
          </cell>
          <cell r="J461" t="str">
            <v>จังหวัดขอนแก่น</v>
          </cell>
          <cell r="K461">
            <v>4013</v>
          </cell>
          <cell r="L461" t="str">
            <v>แวงใหญ่</v>
          </cell>
          <cell r="M461">
            <v>401301</v>
          </cell>
          <cell r="N461" t="str">
            <v>คอนฉิม</v>
          </cell>
          <cell r="O461" t="str">
            <v>ตะวันออกเฉียงเหนือ</v>
          </cell>
          <cell r="P461" t="str">
            <v>07</v>
          </cell>
          <cell r="Q461" t="str">
            <v>โรงพยาบาลชุมชน</v>
          </cell>
          <cell r="R461">
            <v>5</v>
          </cell>
          <cell r="S461">
            <v>30</v>
          </cell>
          <cell r="T461" t="str">
            <v>30</v>
          </cell>
          <cell r="U461" t="str">
            <v>21</v>
          </cell>
          <cell r="V461" t="str">
            <v>2.1 ทุติยภูมิระดับต้น</v>
          </cell>
        </row>
        <row r="462">
          <cell r="A462" t="str">
            <v>12</v>
          </cell>
          <cell r="B462" t="str">
            <v>21002</v>
          </cell>
          <cell r="C462" t="str">
            <v>กระทรวงสาธารณสุข สำนักงานปลัดกระทรวงสาธารณสุข</v>
          </cell>
          <cell r="D462" t="str">
            <v>001100600</v>
          </cell>
          <cell r="E462" t="str">
            <v>11006</v>
          </cell>
          <cell r="F462" t="str">
            <v>รพช.แวงน้อย</v>
          </cell>
          <cell r="G462" t="str">
            <v>โรงพยาบาลชุมชนแวงน้อย</v>
          </cell>
          <cell r="H462" t="str">
            <v>40140412</v>
          </cell>
          <cell r="I462">
            <v>40</v>
          </cell>
          <cell r="J462" t="str">
            <v>จังหวัดขอนแก่น</v>
          </cell>
          <cell r="K462">
            <v>4014</v>
          </cell>
          <cell r="L462" t="str">
            <v>แวงน้อย</v>
          </cell>
          <cell r="M462">
            <v>401404</v>
          </cell>
          <cell r="N462" t="str">
            <v>ละหานนา</v>
          </cell>
          <cell r="O462" t="str">
            <v>ตะวันออกเฉียงเหนือ</v>
          </cell>
          <cell r="P462" t="str">
            <v>07</v>
          </cell>
          <cell r="Q462" t="str">
            <v>โรงพยาบาลชุมชน</v>
          </cell>
          <cell r="R462">
            <v>5</v>
          </cell>
          <cell r="S462">
            <v>30</v>
          </cell>
          <cell r="T462" t="str">
            <v>30</v>
          </cell>
          <cell r="U462" t="str">
            <v>21</v>
          </cell>
          <cell r="V462" t="str">
            <v>2.1 ทุติยภูมิระดับต้น</v>
          </cell>
        </row>
        <row r="463">
          <cell r="A463" t="str">
            <v>12</v>
          </cell>
          <cell r="B463" t="str">
            <v>21002</v>
          </cell>
          <cell r="C463" t="str">
            <v>กระทรวงสาธารณสุข สำนักงานปลัดกระทรวงสาธารณสุข</v>
          </cell>
          <cell r="D463" t="str">
            <v>001100700</v>
          </cell>
          <cell r="E463" t="str">
            <v>11007</v>
          </cell>
          <cell r="F463" t="str">
            <v>รพช.หนองสองห้อง</v>
          </cell>
          <cell r="G463" t="str">
            <v>โรงพยาบาลชุมชนหนองสองห้อง</v>
          </cell>
          <cell r="H463" t="str">
            <v>40150116</v>
          </cell>
          <cell r="I463">
            <v>40</v>
          </cell>
          <cell r="J463" t="str">
            <v>จังหวัดขอนแก่น</v>
          </cell>
          <cell r="K463">
            <v>4015</v>
          </cell>
          <cell r="L463" t="str">
            <v>หนองสองห้อง</v>
          </cell>
          <cell r="M463">
            <v>401501</v>
          </cell>
          <cell r="N463" t="str">
            <v>หนองสองห้อง</v>
          </cell>
          <cell r="O463" t="str">
            <v>ตะวันออกเฉียงเหนือ</v>
          </cell>
          <cell r="P463" t="str">
            <v>07</v>
          </cell>
          <cell r="Q463" t="str">
            <v>โรงพยาบาลชุมชน</v>
          </cell>
          <cell r="R463">
            <v>5</v>
          </cell>
          <cell r="S463">
            <v>30</v>
          </cell>
          <cell r="T463" t="str">
            <v>30</v>
          </cell>
          <cell r="U463" t="str">
            <v>21</v>
          </cell>
          <cell r="V463" t="str">
            <v>2.1 ทุติยภูมิระดับต้น</v>
          </cell>
        </row>
        <row r="464">
          <cell r="A464" t="str">
            <v>12</v>
          </cell>
          <cell r="B464" t="str">
            <v>21002</v>
          </cell>
          <cell r="C464" t="str">
            <v>กระทรวงสาธารณสุข สำนักงานปลัดกระทรวงสาธารณสุข</v>
          </cell>
          <cell r="D464" t="str">
            <v>001100800</v>
          </cell>
          <cell r="E464" t="str">
            <v>11008</v>
          </cell>
          <cell r="F464" t="str">
            <v>รพช.ภูเวียง</v>
          </cell>
          <cell r="G464" t="str">
            <v>โรงพยาบาลชุมชนภูเวียง</v>
          </cell>
          <cell r="H464" t="str">
            <v>40160103</v>
          </cell>
          <cell r="I464">
            <v>40</v>
          </cell>
          <cell r="J464" t="str">
            <v>จังหวัดขอนแก่น</v>
          </cell>
          <cell r="K464">
            <v>4016</v>
          </cell>
          <cell r="L464" t="str">
            <v>ภูเวียง</v>
          </cell>
          <cell r="M464">
            <v>401601</v>
          </cell>
          <cell r="N464" t="str">
            <v>บ้านเรือ</v>
          </cell>
          <cell r="O464" t="str">
            <v>ตะวันออกเฉียงเหนือ</v>
          </cell>
          <cell r="P464" t="str">
            <v>07</v>
          </cell>
          <cell r="Q464" t="str">
            <v>โรงพยาบาลชุมชน</v>
          </cell>
          <cell r="R464">
            <v>4</v>
          </cell>
          <cell r="S464">
            <v>60</v>
          </cell>
          <cell r="T464" t="str">
            <v>60</v>
          </cell>
          <cell r="U464" t="str">
            <v>21</v>
          </cell>
          <cell r="V464" t="str">
            <v>2.1 ทุติยภูมิระดับต้น</v>
          </cell>
        </row>
        <row r="465">
          <cell r="A465" t="str">
            <v>12</v>
          </cell>
          <cell r="B465" t="str">
            <v>21002</v>
          </cell>
          <cell r="C465" t="str">
            <v>กระทรวงสาธารณสุข สำนักงานปลัดกระทรวงสาธารณสุข</v>
          </cell>
          <cell r="D465" t="str">
            <v>001100900</v>
          </cell>
          <cell r="E465" t="str">
            <v>11009</v>
          </cell>
          <cell r="F465" t="str">
            <v>รพช.มัญจาคีรี</v>
          </cell>
          <cell r="G465" t="str">
            <v>โรงพยาบาลชุมชนมัญจาคีรี</v>
          </cell>
          <cell r="H465" t="str">
            <v>40170114</v>
          </cell>
          <cell r="I465">
            <v>40</v>
          </cell>
          <cell r="J465" t="str">
            <v>จังหวัดขอนแก่น</v>
          </cell>
          <cell r="K465">
            <v>4017</v>
          </cell>
          <cell r="L465" t="str">
            <v>มัญจาคีรี</v>
          </cell>
          <cell r="M465">
            <v>401701</v>
          </cell>
          <cell r="N465" t="str">
            <v>กุดเค้า</v>
          </cell>
          <cell r="O465" t="str">
            <v>ตะวันออกเฉียงเหนือ</v>
          </cell>
          <cell r="P465" t="str">
            <v>07</v>
          </cell>
          <cell r="Q465" t="str">
            <v>โรงพยาบาลชุมชน</v>
          </cell>
          <cell r="R465">
            <v>4</v>
          </cell>
          <cell r="S465">
            <v>60</v>
          </cell>
          <cell r="T465" t="str">
            <v>60</v>
          </cell>
          <cell r="U465" t="str">
            <v>21</v>
          </cell>
          <cell r="V465" t="str">
            <v>2.1 ทุติยภูมิระดับต้น</v>
          </cell>
        </row>
        <row r="466">
          <cell r="A466" t="str">
            <v>12</v>
          </cell>
          <cell r="B466" t="str">
            <v>21002</v>
          </cell>
          <cell r="C466" t="str">
            <v>กระทรวงสาธารณสุข สำนักงานปลัดกระทรวงสาธารณสุข</v>
          </cell>
          <cell r="D466" t="str">
            <v>001101000</v>
          </cell>
          <cell r="E466" t="str">
            <v>11010</v>
          </cell>
          <cell r="F466" t="str">
            <v>รพช.ชนบท</v>
          </cell>
          <cell r="G466" t="str">
            <v>โรงพยาบาลชุมชนชนบท</v>
          </cell>
          <cell r="H466" t="str">
            <v>40180111</v>
          </cell>
          <cell r="I466">
            <v>40</v>
          </cell>
          <cell r="J466" t="str">
            <v>จังหวัดขอนแก่น</v>
          </cell>
          <cell r="K466">
            <v>4018</v>
          </cell>
          <cell r="L466" t="str">
            <v>ชนบท</v>
          </cell>
          <cell r="M466">
            <v>401801</v>
          </cell>
          <cell r="N466" t="str">
            <v>ชนบท</v>
          </cell>
          <cell r="O466" t="str">
            <v>ตะวันออกเฉียงเหนือ</v>
          </cell>
          <cell r="P466" t="str">
            <v>07</v>
          </cell>
          <cell r="Q466" t="str">
            <v>โรงพยาบาลชุมชน</v>
          </cell>
          <cell r="R466">
            <v>5</v>
          </cell>
          <cell r="S466">
            <v>30</v>
          </cell>
          <cell r="T466" t="str">
            <v>30</v>
          </cell>
          <cell r="U466" t="str">
            <v>21</v>
          </cell>
          <cell r="V466" t="str">
            <v>2.1 ทุติยภูมิระดับต้น</v>
          </cell>
        </row>
        <row r="467">
          <cell r="A467" t="str">
            <v>12</v>
          </cell>
          <cell r="B467" t="str">
            <v>21002</v>
          </cell>
          <cell r="C467" t="str">
            <v>กระทรวงสาธารณสุข สำนักงานปลัดกระทรวงสาธารณสุข</v>
          </cell>
          <cell r="D467" t="str">
            <v>001101100</v>
          </cell>
          <cell r="E467" t="str">
            <v>11011</v>
          </cell>
          <cell r="F467" t="str">
            <v>รพช.เขาสวนกวาง</v>
          </cell>
          <cell r="G467" t="str">
            <v>โรงพยาบาลชุมชนเขาสวนกวาง</v>
          </cell>
          <cell r="H467" t="str">
            <v>40190110</v>
          </cell>
          <cell r="I467">
            <v>40</v>
          </cell>
          <cell r="J467" t="str">
            <v>จังหวัดขอนแก่น</v>
          </cell>
          <cell r="K467">
            <v>4019</v>
          </cell>
          <cell r="L467" t="str">
            <v>เขาสวนกวาง</v>
          </cell>
          <cell r="M467">
            <v>401901</v>
          </cell>
          <cell r="N467" t="str">
            <v>เขาสวนกวาง</v>
          </cell>
          <cell r="O467" t="str">
            <v>ตะวันออกเฉียงเหนือ</v>
          </cell>
          <cell r="P467" t="str">
            <v>07</v>
          </cell>
          <cell r="Q467" t="str">
            <v>โรงพยาบาลชุมชน</v>
          </cell>
          <cell r="R467">
            <v>5</v>
          </cell>
          <cell r="S467">
            <v>30</v>
          </cell>
          <cell r="T467" t="str">
            <v>30</v>
          </cell>
          <cell r="U467" t="str">
            <v>21</v>
          </cell>
          <cell r="V467" t="str">
            <v>2.1 ทุติยภูมิระดับต้น</v>
          </cell>
        </row>
        <row r="468">
          <cell r="A468" t="str">
            <v>12</v>
          </cell>
          <cell r="B468" t="str">
            <v>21002</v>
          </cell>
          <cell r="C468" t="str">
            <v>กระทรวงสาธารณสุข สำนักงานปลัดกระทรวงสาธารณสุข</v>
          </cell>
          <cell r="D468" t="str">
            <v>001101200</v>
          </cell>
          <cell r="E468" t="str">
            <v>11012</v>
          </cell>
          <cell r="F468" t="str">
            <v>รพช.ภูผาม่าน</v>
          </cell>
          <cell r="G468" t="str">
            <v>โรงพยาบาลชุมชนภูผาม่าน</v>
          </cell>
          <cell r="H468" t="str">
            <v>40200301</v>
          </cell>
          <cell r="I468">
            <v>40</v>
          </cell>
          <cell r="J468" t="str">
            <v>จังหวัดขอนแก่น</v>
          </cell>
          <cell r="K468">
            <v>4020</v>
          </cell>
          <cell r="L468" t="str">
            <v>ภูผาม่าน</v>
          </cell>
          <cell r="M468">
            <v>402003</v>
          </cell>
          <cell r="N468" t="str">
            <v>ภูผาม่าน</v>
          </cell>
          <cell r="O468" t="str">
            <v>ตะวันออกเฉียงเหนือ</v>
          </cell>
          <cell r="P468" t="str">
            <v>07</v>
          </cell>
          <cell r="Q468" t="str">
            <v>โรงพยาบาลชุมชน</v>
          </cell>
          <cell r="R468">
            <v>5</v>
          </cell>
          <cell r="S468">
            <v>30</v>
          </cell>
          <cell r="T468" t="str">
            <v>30</v>
          </cell>
          <cell r="U468" t="str">
            <v>21</v>
          </cell>
          <cell r="V468" t="str">
            <v>2.1 ทุติยภูมิระดับต้น</v>
          </cell>
        </row>
        <row r="469">
          <cell r="A469" t="str">
            <v>12</v>
          </cell>
          <cell r="B469" t="str">
            <v>21002</v>
          </cell>
          <cell r="C469" t="str">
            <v>กระทรวงสาธารณสุข สำนักงานปลัดกระทรวงสาธารณสุข</v>
          </cell>
          <cell r="D469" t="str">
            <v>001144500</v>
          </cell>
          <cell r="E469" t="str">
            <v>11445</v>
          </cell>
          <cell r="F469" t="str">
            <v>รพร.กระนวน</v>
          </cell>
          <cell r="G469" t="str">
            <v>โรงพยาบาลสมเด็จพระยุพราชกระนวน</v>
          </cell>
          <cell r="H469" t="str">
            <v>40090111</v>
          </cell>
          <cell r="I469">
            <v>40</v>
          </cell>
          <cell r="J469" t="str">
            <v>จังหวัดขอนแก่น</v>
          </cell>
          <cell r="K469">
            <v>4009</v>
          </cell>
          <cell r="L469" t="str">
            <v>กระนวน</v>
          </cell>
          <cell r="M469">
            <v>400901</v>
          </cell>
          <cell r="N469" t="str">
            <v>หนองโก</v>
          </cell>
          <cell r="O469" t="str">
            <v>ตะวันออกเฉียงเหนือ</v>
          </cell>
          <cell r="P469" t="str">
            <v>07</v>
          </cell>
          <cell r="Q469" t="str">
            <v>โรงพยาบาลชุมชน</v>
          </cell>
          <cell r="R469">
            <v>4</v>
          </cell>
          <cell r="S469">
            <v>90</v>
          </cell>
          <cell r="T469" t="str">
            <v>90</v>
          </cell>
          <cell r="U469" t="str">
            <v>22</v>
          </cell>
          <cell r="V469" t="str">
            <v>2.2 ทุติยภูมิระดับกลาง</v>
          </cell>
        </row>
        <row r="470">
          <cell r="A470" t="str">
            <v>12</v>
          </cell>
          <cell r="B470" t="str">
            <v>21002</v>
          </cell>
          <cell r="C470" t="str">
            <v>กระทรวงสาธารณสุข สำนักงานปลัดกระทรวงสาธารณสุข</v>
          </cell>
          <cell r="D470" t="str">
            <v>001227500</v>
          </cell>
          <cell r="E470" t="str">
            <v>12275</v>
          </cell>
          <cell r="F470" t="str">
            <v>รพท.สิรินธร(ภาคตะวันออกเฉียงเหนือ)</v>
          </cell>
          <cell r="G470" t="str">
            <v>โรงพยาบาลทั่วไปสิรินธร(ภาคตะวันออกเฉียงเหนือ)</v>
          </cell>
          <cell r="H470" t="str">
            <v>40240110</v>
          </cell>
          <cell r="I470">
            <v>40</v>
          </cell>
          <cell r="J470" t="str">
            <v>จังหวัดขอนแก่น</v>
          </cell>
          <cell r="K470">
            <v>4024</v>
          </cell>
          <cell r="L470" t="str">
            <v>บ้านแฮด</v>
          </cell>
          <cell r="M470">
            <v>402401</v>
          </cell>
          <cell r="N470" t="str">
            <v>บ้านแฮด</v>
          </cell>
          <cell r="O470" t="str">
            <v>ตะวันออกเฉียงเหนือ</v>
          </cell>
          <cell r="P470" t="str">
            <v>06</v>
          </cell>
          <cell r="Q470" t="str">
            <v>โรงพยาบาลทั่วไป</v>
          </cell>
          <cell r="R470">
            <v>3</v>
          </cell>
          <cell r="S470">
            <v>250</v>
          </cell>
          <cell r="T470" t="str">
            <v>250</v>
          </cell>
          <cell r="U470" t="str">
            <v>23</v>
          </cell>
          <cell r="V470" t="str">
            <v>2.3 ทุติยภูมิระดับสูง</v>
          </cell>
        </row>
        <row r="471">
          <cell r="A471" t="str">
            <v>12</v>
          </cell>
          <cell r="B471" t="str">
            <v>21002</v>
          </cell>
          <cell r="C471" t="str">
            <v>กระทรวงสาธารณสุข สำนักงานปลัดกระทรวงสาธารณสุข</v>
          </cell>
          <cell r="D471" t="str">
            <v>001413200</v>
          </cell>
          <cell r="E471" t="str">
            <v>14132</v>
          </cell>
          <cell r="F471" t="str">
            <v>รพช.ซำสูง</v>
          </cell>
          <cell r="G471" t="str">
            <v>โรงพยาบาลชุมชนซำสูง</v>
          </cell>
          <cell r="H471" t="str">
            <v>40210101</v>
          </cell>
          <cell r="I471">
            <v>40</v>
          </cell>
          <cell r="J471" t="str">
            <v>จังหวัดขอนแก่น</v>
          </cell>
          <cell r="K471">
            <v>4021</v>
          </cell>
          <cell r="L471" t="str">
            <v>ซำสูง</v>
          </cell>
          <cell r="M471">
            <v>402101</v>
          </cell>
          <cell r="N471" t="str">
            <v>กระนวน</v>
          </cell>
          <cell r="O471" t="str">
            <v>ตะวันออกเฉียงเหนือ</v>
          </cell>
          <cell r="P471" t="str">
            <v>07</v>
          </cell>
          <cell r="Q471" t="str">
            <v>โรงพยาบาลชุมชน</v>
          </cell>
          <cell r="R471">
            <v>5</v>
          </cell>
          <cell r="S471">
            <v>30</v>
          </cell>
          <cell r="T471" t="str">
            <v>30</v>
          </cell>
          <cell r="U471" t="str">
            <v>21</v>
          </cell>
          <cell r="V471" t="str">
            <v>2.1 ทุติยภูมิระดับต้น</v>
          </cell>
        </row>
        <row r="472">
          <cell r="A472" t="str">
            <v>12</v>
          </cell>
          <cell r="B472" t="str">
            <v>21002</v>
          </cell>
          <cell r="C472" t="str">
            <v>กระทรวงสาธารณสุข สำนักงานปลัดกระทรวงสาธารณสุข</v>
          </cell>
          <cell r="D472" t="str">
            <v>001070700</v>
          </cell>
          <cell r="E472" t="str">
            <v>10707</v>
          </cell>
          <cell r="F472" t="str">
            <v>รพท.มหาสารคาม</v>
          </cell>
          <cell r="G472" t="str">
            <v>โรงพยาบาลทั่วไปมหาสารคาม</v>
          </cell>
          <cell r="H472" t="str">
            <v>44010102</v>
          </cell>
          <cell r="I472">
            <v>44</v>
          </cell>
          <cell r="J472" t="str">
            <v>จังหวัดมหาสารคาม</v>
          </cell>
          <cell r="K472">
            <v>4401</v>
          </cell>
          <cell r="L472" t="str">
            <v>เมืองมหาสารคาม</v>
          </cell>
          <cell r="M472">
            <v>440101</v>
          </cell>
          <cell r="N472" t="str">
            <v>ตลาด</v>
          </cell>
          <cell r="O472" t="str">
            <v>ตะวันออกเฉียงเหนือ</v>
          </cell>
          <cell r="P472" t="str">
            <v>06</v>
          </cell>
          <cell r="Q472" t="str">
            <v>โรงพยาบาลทั่วไป</v>
          </cell>
          <cell r="R472">
            <v>2</v>
          </cell>
          <cell r="S472">
            <v>472</v>
          </cell>
          <cell r="T472" t="str">
            <v>347</v>
          </cell>
          <cell r="U472" t="str">
            <v>23</v>
          </cell>
          <cell r="V472" t="str">
            <v>2.3 ทุติยภูมิระดับสูง</v>
          </cell>
        </row>
        <row r="473">
          <cell r="A473" t="str">
            <v>12</v>
          </cell>
          <cell r="B473" t="str">
            <v>21002</v>
          </cell>
          <cell r="C473" t="str">
            <v>กระทรวงสาธารณสุข สำนักงานปลัดกระทรวงสาธารณสุข</v>
          </cell>
          <cell r="D473" t="str">
            <v>001105100</v>
          </cell>
          <cell r="E473" t="str">
            <v>11051</v>
          </cell>
          <cell r="F473" t="str">
            <v>รพช.แกดำ</v>
          </cell>
          <cell r="G473" t="str">
            <v>โรงพยาบาลชุมชนแกดำ</v>
          </cell>
          <cell r="H473" t="str">
            <v>44020107</v>
          </cell>
          <cell r="I473">
            <v>44</v>
          </cell>
          <cell r="J473" t="str">
            <v>จังหวัดมหาสารคาม</v>
          </cell>
          <cell r="K473">
            <v>4402</v>
          </cell>
          <cell r="L473" t="str">
            <v>แกดำ</v>
          </cell>
          <cell r="M473">
            <v>440201</v>
          </cell>
          <cell r="N473" t="str">
            <v>แกดำ</v>
          </cell>
          <cell r="O473" t="str">
            <v>ตะวันออกเฉียงเหนือ</v>
          </cell>
          <cell r="P473" t="str">
            <v>07</v>
          </cell>
          <cell r="Q473" t="str">
            <v>โรงพยาบาลชุมชน</v>
          </cell>
          <cell r="R473">
            <v>5</v>
          </cell>
          <cell r="S473">
            <v>30</v>
          </cell>
          <cell r="T473" t="str">
            <v>30</v>
          </cell>
          <cell r="U473" t="str">
            <v>21</v>
          </cell>
          <cell r="V473" t="str">
            <v>2.1 ทุติยภูมิระดับต้น</v>
          </cell>
        </row>
        <row r="474">
          <cell r="A474" t="str">
            <v>12</v>
          </cell>
          <cell r="B474" t="str">
            <v>21002</v>
          </cell>
          <cell r="C474" t="str">
            <v>กระทรวงสาธารณสุข สำนักงานปลัดกระทรวงสาธารณสุข</v>
          </cell>
          <cell r="D474" t="str">
            <v>001105200</v>
          </cell>
          <cell r="E474" t="str">
            <v>11052</v>
          </cell>
          <cell r="F474" t="str">
            <v>รพช.โกสุมพิสัย</v>
          </cell>
          <cell r="G474" t="str">
            <v>โรงพยาบาลชุมชนโกสุมพิสัย</v>
          </cell>
          <cell r="H474" t="str">
            <v>44030113</v>
          </cell>
          <cell r="I474">
            <v>44</v>
          </cell>
          <cell r="J474" t="str">
            <v>จังหวัดมหาสารคาม</v>
          </cell>
          <cell r="K474">
            <v>4403</v>
          </cell>
          <cell r="L474" t="str">
            <v>โกสุมพิสัย</v>
          </cell>
          <cell r="M474">
            <v>440301</v>
          </cell>
          <cell r="N474" t="str">
            <v>หัวขวาง</v>
          </cell>
          <cell r="O474" t="str">
            <v>ตะวันออกเฉียงเหนือ</v>
          </cell>
          <cell r="P474" t="str">
            <v>07</v>
          </cell>
          <cell r="Q474" t="str">
            <v>โรงพยาบาลชุมชน</v>
          </cell>
          <cell r="R474">
            <v>4</v>
          </cell>
          <cell r="S474">
            <v>120</v>
          </cell>
          <cell r="T474" t="str">
            <v>90</v>
          </cell>
          <cell r="U474" t="str">
            <v>21</v>
          </cell>
          <cell r="V474" t="str">
            <v>2.1 ทุติยภูมิระดับต้น</v>
          </cell>
        </row>
        <row r="475">
          <cell r="A475" t="str">
            <v>12</v>
          </cell>
          <cell r="B475" t="str">
            <v>21002</v>
          </cell>
          <cell r="C475" t="str">
            <v>กระทรวงสาธารณสุข สำนักงานปลัดกระทรวงสาธารณสุข</v>
          </cell>
          <cell r="D475" t="str">
            <v>001105300</v>
          </cell>
          <cell r="E475" t="str">
            <v>11053</v>
          </cell>
          <cell r="F475" t="str">
            <v>รพช.กันทรวิชัย</v>
          </cell>
          <cell r="G475" t="str">
            <v>โรงพยาบาลชุมชนกันทรวิชัย</v>
          </cell>
          <cell r="H475" t="str">
            <v>44040102</v>
          </cell>
          <cell r="I475">
            <v>44</v>
          </cell>
          <cell r="J475" t="str">
            <v>จังหวัดมหาสารคาม</v>
          </cell>
          <cell r="K475">
            <v>4404</v>
          </cell>
          <cell r="L475" t="str">
            <v>กันทรวิชัย</v>
          </cell>
          <cell r="M475">
            <v>440401</v>
          </cell>
          <cell r="N475" t="str">
            <v>โคกพระ</v>
          </cell>
          <cell r="O475" t="str">
            <v>ตะวันออกเฉียงเหนือ</v>
          </cell>
          <cell r="P475" t="str">
            <v>07</v>
          </cell>
          <cell r="Q475" t="str">
            <v>โรงพยาบาลชุมชน</v>
          </cell>
          <cell r="R475">
            <v>5</v>
          </cell>
          <cell r="S475">
            <v>30</v>
          </cell>
          <cell r="T475" t="str">
            <v>30</v>
          </cell>
          <cell r="U475" t="str">
            <v>21</v>
          </cell>
          <cell r="V475" t="str">
            <v>2.1 ทุติยภูมิระดับต้น</v>
          </cell>
        </row>
        <row r="476">
          <cell r="A476" t="str">
            <v>12</v>
          </cell>
          <cell r="B476" t="str">
            <v>21002</v>
          </cell>
          <cell r="C476" t="str">
            <v>กระทรวงสาธารณสุข สำนักงานปลัดกระทรวงสาธารณสุข</v>
          </cell>
          <cell r="D476" t="str">
            <v>001105400</v>
          </cell>
          <cell r="E476" t="str">
            <v>11054</v>
          </cell>
          <cell r="F476" t="str">
            <v>รพช.เชียงยืน</v>
          </cell>
          <cell r="G476" t="str">
            <v>โรงพยาบาลชุมชนเชียงยืน</v>
          </cell>
          <cell r="H476" t="str">
            <v>44050105</v>
          </cell>
          <cell r="I476">
            <v>44</v>
          </cell>
          <cell r="J476" t="str">
            <v>จังหวัดมหาสารคาม</v>
          </cell>
          <cell r="K476">
            <v>4405</v>
          </cell>
          <cell r="L476" t="str">
            <v>เชียงยืน</v>
          </cell>
          <cell r="M476">
            <v>440501</v>
          </cell>
          <cell r="N476" t="str">
            <v>เชียงยืน</v>
          </cell>
          <cell r="O476" t="str">
            <v>ตะวันออกเฉียงเหนือ</v>
          </cell>
          <cell r="P476" t="str">
            <v>07</v>
          </cell>
          <cell r="Q476" t="str">
            <v>โรงพยาบาลชุมชน</v>
          </cell>
          <cell r="R476">
            <v>4</v>
          </cell>
          <cell r="S476">
            <v>60</v>
          </cell>
          <cell r="T476" t="str">
            <v>30</v>
          </cell>
          <cell r="U476" t="str">
            <v>21</v>
          </cell>
          <cell r="V476" t="str">
            <v>2.1 ทุติยภูมิระดับต้น</v>
          </cell>
        </row>
        <row r="477">
          <cell r="A477" t="str">
            <v>12</v>
          </cell>
          <cell r="B477" t="str">
            <v>21002</v>
          </cell>
          <cell r="C477" t="str">
            <v>กระทรวงสาธารณสุข สำนักงานปลัดกระทรวงสาธารณสุข</v>
          </cell>
          <cell r="D477" t="str">
            <v>001105500</v>
          </cell>
          <cell r="E477" t="str">
            <v>11055</v>
          </cell>
          <cell r="F477" t="str">
            <v>รพช.บรบือ</v>
          </cell>
          <cell r="G477" t="str">
            <v>โรงพยาบาลชุมชนบรบือ</v>
          </cell>
          <cell r="H477" t="str">
            <v>44060101</v>
          </cell>
          <cell r="I477">
            <v>44</v>
          </cell>
          <cell r="J477" t="str">
            <v>จังหวัดมหาสารคาม</v>
          </cell>
          <cell r="K477">
            <v>4406</v>
          </cell>
          <cell r="L477" t="str">
            <v>บรบือ</v>
          </cell>
          <cell r="M477">
            <v>440601</v>
          </cell>
          <cell r="N477" t="str">
            <v>บรบือ</v>
          </cell>
          <cell r="O477" t="str">
            <v>ตะวันออกเฉียงเหนือ</v>
          </cell>
          <cell r="P477" t="str">
            <v>07</v>
          </cell>
          <cell r="Q477" t="str">
            <v>โรงพยาบาลชุมชน</v>
          </cell>
          <cell r="R477">
            <v>4</v>
          </cell>
          <cell r="S477">
            <v>60</v>
          </cell>
          <cell r="T477" t="str">
            <v>60</v>
          </cell>
          <cell r="U477" t="str">
            <v>22</v>
          </cell>
          <cell r="V477" t="str">
            <v>2.2 ทุติยภูมิระดับกลาง</v>
          </cell>
        </row>
        <row r="478">
          <cell r="A478" t="str">
            <v>12</v>
          </cell>
          <cell r="B478" t="str">
            <v>21002</v>
          </cell>
          <cell r="C478" t="str">
            <v>กระทรวงสาธารณสุข สำนักงานปลัดกระทรวงสาธารณสุข</v>
          </cell>
          <cell r="D478" t="str">
            <v>001105600</v>
          </cell>
          <cell r="E478" t="str">
            <v>11056</v>
          </cell>
          <cell r="F478" t="str">
            <v>รพช.นาเชือก</v>
          </cell>
          <cell r="G478" t="str">
            <v>โรงพยาบาลชุมชนนาเชือก</v>
          </cell>
          <cell r="H478" t="str">
            <v>44070102</v>
          </cell>
          <cell r="I478">
            <v>44</v>
          </cell>
          <cell r="J478" t="str">
            <v>จังหวัดมหาสารคาม</v>
          </cell>
          <cell r="K478">
            <v>4407</v>
          </cell>
          <cell r="L478" t="str">
            <v>นาเชือก</v>
          </cell>
          <cell r="M478">
            <v>440701</v>
          </cell>
          <cell r="N478" t="str">
            <v>นาเชือก</v>
          </cell>
          <cell r="O478" t="str">
            <v>ตะวันออกเฉียงเหนือ</v>
          </cell>
          <cell r="P478" t="str">
            <v>07</v>
          </cell>
          <cell r="Q478" t="str">
            <v>โรงพยาบาลชุมชน</v>
          </cell>
          <cell r="R478">
            <v>5</v>
          </cell>
          <cell r="S478">
            <v>30</v>
          </cell>
          <cell r="T478" t="str">
            <v>30</v>
          </cell>
          <cell r="U478" t="str">
            <v>21</v>
          </cell>
          <cell r="V478" t="str">
            <v>2.1 ทุติยภูมิระดับต้น</v>
          </cell>
        </row>
        <row r="479">
          <cell r="A479" t="str">
            <v>12</v>
          </cell>
          <cell r="B479" t="str">
            <v>21002</v>
          </cell>
          <cell r="C479" t="str">
            <v>กระทรวงสาธารณสุข สำนักงานปลัดกระทรวงสาธารณสุข</v>
          </cell>
          <cell r="D479" t="str">
            <v>001105700</v>
          </cell>
          <cell r="E479" t="str">
            <v>11057</v>
          </cell>
          <cell r="F479" t="str">
            <v>รพช.พยัคฆภูมิพิสัย</v>
          </cell>
          <cell r="G479" t="str">
            <v>โรงพยาบาลชุมชนพยัคฆภูมิพิสัย</v>
          </cell>
          <cell r="H479" t="str">
            <v>44080101</v>
          </cell>
          <cell r="I479">
            <v>44</v>
          </cell>
          <cell r="J479" t="str">
            <v>จังหวัดมหาสารคาม</v>
          </cell>
          <cell r="K479">
            <v>4408</v>
          </cell>
          <cell r="L479" t="str">
            <v>พยัคฆภูมิพิสัย</v>
          </cell>
          <cell r="M479">
            <v>440801</v>
          </cell>
          <cell r="N479" t="str">
            <v>ปะหลาน</v>
          </cell>
          <cell r="O479" t="str">
            <v>ตะวันออกเฉียงเหนือ</v>
          </cell>
          <cell r="P479" t="str">
            <v>07</v>
          </cell>
          <cell r="Q479" t="str">
            <v>โรงพยาบาลชุมชน</v>
          </cell>
          <cell r="R479">
            <v>4</v>
          </cell>
          <cell r="S479">
            <v>90</v>
          </cell>
          <cell r="T479" t="str">
            <v>90</v>
          </cell>
          <cell r="U479" t="str">
            <v>22</v>
          </cell>
          <cell r="V479" t="str">
            <v>2.2 ทุติยภูมิระดับกลาง</v>
          </cell>
        </row>
        <row r="480">
          <cell r="A480" t="str">
            <v>12</v>
          </cell>
          <cell r="B480" t="str">
            <v>21002</v>
          </cell>
          <cell r="C480" t="str">
            <v>กระทรวงสาธารณสุข สำนักงานปลัดกระทรวงสาธารณสุข</v>
          </cell>
          <cell r="D480" t="str">
            <v>001105800</v>
          </cell>
          <cell r="E480" t="str">
            <v>11058</v>
          </cell>
          <cell r="F480" t="str">
            <v>รพช.วาปีปทุม</v>
          </cell>
          <cell r="G480" t="str">
            <v>โรงพยาบาลชุมชนวาปีปทุม</v>
          </cell>
          <cell r="H480" t="str">
            <v>44090102</v>
          </cell>
          <cell r="I480">
            <v>44</v>
          </cell>
          <cell r="J480" t="str">
            <v>จังหวัดมหาสารคาม</v>
          </cell>
          <cell r="K480">
            <v>4409</v>
          </cell>
          <cell r="L480" t="str">
            <v>วาปีปทุม</v>
          </cell>
          <cell r="M480">
            <v>440901</v>
          </cell>
          <cell r="N480" t="str">
            <v>หนองแสง</v>
          </cell>
          <cell r="O480" t="str">
            <v>ตะวันออกเฉียงเหนือ</v>
          </cell>
          <cell r="P480" t="str">
            <v>07</v>
          </cell>
          <cell r="Q480" t="str">
            <v>โรงพยาบาลชุมชน</v>
          </cell>
          <cell r="R480">
            <v>4</v>
          </cell>
          <cell r="S480">
            <v>90</v>
          </cell>
          <cell r="T480" t="str">
            <v>60</v>
          </cell>
          <cell r="U480" t="str">
            <v>21</v>
          </cell>
          <cell r="V480" t="str">
            <v>2.1 ทุติยภูมิระดับต้น</v>
          </cell>
        </row>
        <row r="481">
          <cell r="A481" t="str">
            <v>12</v>
          </cell>
          <cell r="B481" t="str">
            <v>21002</v>
          </cell>
          <cell r="C481" t="str">
            <v>กระทรวงสาธารณสุข สำนักงานปลัดกระทรวงสาธารณสุข</v>
          </cell>
          <cell r="D481" t="str">
            <v>001105900</v>
          </cell>
          <cell r="E481" t="str">
            <v>11059</v>
          </cell>
          <cell r="F481" t="str">
            <v>รพช.นาดูน</v>
          </cell>
          <cell r="G481" t="str">
            <v>โรงพยาบาลชุมชนนาดูน</v>
          </cell>
          <cell r="H481" t="str">
            <v>44100109</v>
          </cell>
          <cell r="I481">
            <v>44</v>
          </cell>
          <cell r="J481" t="str">
            <v>จังหวัดมหาสารคาม</v>
          </cell>
          <cell r="K481">
            <v>4410</v>
          </cell>
          <cell r="L481" t="str">
            <v>นาดูน</v>
          </cell>
          <cell r="M481">
            <v>441001</v>
          </cell>
          <cell r="N481" t="str">
            <v>นาดูน</v>
          </cell>
          <cell r="O481" t="str">
            <v>ตะวันออกเฉียงเหนือ</v>
          </cell>
          <cell r="P481" t="str">
            <v>07</v>
          </cell>
          <cell r="Q481" t="str">
            <v>โรงพยาบาลชุมชน</v>
          </cell>
          <cell r="R481">
            <v>5</v>
          </cell>
          <cell r="S481">
            <v>30</v>
          </cell>
          <cell r="T481" t="str">
            <v>30</v>
          </cell>
          <cell r="U481" t="str">
            <v>21</v>
          </cell>
          <cell r="V481" t="str">
            <v>2.1 ทุติยภูมิระดับต้น</v>
          </cell>
        </row>
        <row r="482">
          <cell r="A482" t="str">
            <v>12</v>
          </cell>
          <cell r="B482" t="str">
            <v>21002</v>
          </cell>
          <cell r="C482" t="str">
            <v>กระทรวงสาธารณสุข สำนักงานปลัดกระทรวงสาธารณสุข</v>
          </cell>
          <cell r="D482" t="str">
            <v>001106000</v>
          </cell>
          <cell r="E482" t="str">
            <v>11060</v>
          </cell>
          <cell r="F482" t="str">
            <v>รพช.ยางสีสุราช</v>
          </cell>
          <cell r="G482" t="str">
            <v>โรงพยาบาลชุมชนยางสีสุราช</v>
          </cell>
          <cell r="H482" t="str">
            <v>44110102</v>
          </cell>
          <cell r="I482">
            <v>44</v>
          </cell>
          <cell r="J482" t="str">
            <v>จังหวัดมหาสารคาม</v>
          </cell>
          <cell r="K482">
            <v>4411</v>
          </cell>
          <cell r="L482" t="str">
            <v>ยางสีสุราช</v>
          </cell>
          <cell r="M482">
            <v>441101</v>
          </cell>
          <cell r="N482" t="str">
            <v>ยางสีสุราช</v>
          </cell>
          <cell r="O482" t="str">
            <v>ตะวันออกเฉียงเหนือ</v>
          </cell>
          <cell r="P482" t="str">
            <v>07</v>
          </cell>
          <cell r="Q482" t="str">
            <v>โรงพยาบาลชุมชน</v>
          </cell>
          <cell r="R482">
            <v>5</v>
          </cell>
          <cell r="S482">
            <v>30</v>
          </cell>
          <cell r="T482" t="str">
            <v>30</v>
          </cell>
          <cell r="U482" t="str">
            <v>21</v>
          </cell>
          <cell r="V482" t="str">
            <v>2.1 ทุติยภูมิระดับต้น</v>
          </cell>
        </row>
        <row r="483">
          <cell r="A483" t="str">
            <v>12</v>
          </cell>
          <cell r="B483" t="str">
            <v>21002</v>
          </cell>
          <cell r="C483" t="str">
            <v>กระทรวงสาธารณสุข สำนักงานปลัดกระทรวงสาธารณสุข</v>
          </cell>
          <cell r="D483" t="str">
            <v>002470400</v>
          </cell>
          <cell r="E483" t="str">
            <v>24704</v>
          </cell>
          <cell r="F483" t="str">
            <v>รพช.กุดรัง</v>
          </cell>
          <cell r="G483" t="str">
            <v>โรงพยาบาลชุมชนกุดรัง</v>
          </cell>
          <cell r="H483" t="str">
            <v>44120110</v>
          </cell>
          <cell r="I483">
            <v>44</v>
          </cell>
          <cell r="J483" t="str">
            <v>จังหวัดมหาสารคาม</v>
          </cell>
          <cell r="K483">
            <v>4412</v>
          </cell>
          <cell r="L483" t="str">
            <v>กุดรัง</v>
          </cell>
          <cell r="M483">
            <v>441201</v>
          </cell>
          <cell r="N483" t="str">
            <v>กุดรัง</v>
          </cell>
          <cell r="O483" t="str">
            <v>ตะวันออกเฉียงเหนือ</v>
          </cell>
          <cell r="P483" t="str">
            <v>07</v>
          </cell>
          <cell r="Q483" t="str">
            <v>โรงพยาบาลชุมชน</v>
          </cell>
          <cell r="R483">
            <v>5</v>
          </cell>
          <cell r="S483">
            <v>30</v>
          </cell>
          <cell r="T483" t="str">
            <v>30</v>
          </cell>
        </row>
        <row r="484">
          <cell r="A484" t="str">
            <v>12</v>
          </cell>
          <cell r="B484" t="str">
            <v>21002</v>
          </cell>
          <cell r="C484" t="str">
            <v>กระทรวงสาธารณสุข สำนักงานปลัดกระทรวงสาธารณสุข</v>
          </cell>
          <cell r="D484" t="str">
            <v>001070800</v>
          </cell>
          <cell r="E484" t="str">
            <v>10708</v>
          </cell>
          <cell r="F484" t="str">
            <v>รพท.ร้อยเอ็ด</v>
          </cell>
          <cell r="G484" t="str">
            <v>โรงพยาบาลทั่วไปร้อยเอ็ด</v>
          </cell>
          <cell r="H484" t="str">
            <v>45010100</v>
          </cell>
          <cell r="I484">
            <v>45</v>
          </cell>
          <cell r="J484" t="str">
            <v>จังหวัดร้อยเอ็ด</v>
          </cell>
          <cell r="K484">
            <v>4501</v>
          </cell>
          <cell r="L484" t="str">
            <v>เมืองร้อยเอ็ด</v>
          </cell>
          <cell r="M484">
            <v>450101</v>
          </cell>
          <cell r="N484" t="str">
            <v>ในเมือง</v>
          </cell>
          <cell r="O484" t="str">
            <v>ตะวันออกเฉียงเหนือ</v>
          </cell>
          <cell r="P484" t="str">
            <v>06</v>
          </cell>
          <cell r="Q484" t="str">
            <v>โรงพยาบาลทั่วไป</v>
          </cell>
          <cell r="R484">
            <v>2</v>
          </cell>
          <cell r="S484">
            <v>549</v>
          </cell>
          <cell r="T484" t="str">
            <v>549</v>
          </cell>
          <cell r="U484" t="str">
            <v>31</v>
          </cell>
          <cell r="V484" t="str">
            <v>3.1 ตติยภูมิ</v>
          </cell>
        </row>
        <row r="485">
          <cell r="A485" t="str">
            <v>12</v>
          </cell>
          <cell r="B485" t="str">
            <v>21002</v>
          </cell>
          <cell r="C485" t="str">
            <v>กระทรวงสาธารณสุข สำนักงานปลัดกระทรวงสาธารณสุข</v>
          </cell>
          <cell r="D485" t="str">
            <v>001106100</v>
          </cell>
          <cell r="E485" t="str">
            <v>11061</v>
          </cell>
          <cell r="F485" t="str">
            <v>รพช.เกษตรวิสัย</v>
          </cell>
          <cell r="G485" t="str">
            <v>โรงพยาบาลชุมชนเกษตรวิสัย</v>
          </cell>
          <cell r="H485" t="str">
            <v>45020110</v>
          </cell>
          <cell r="I485">
            <v>45</v>
          </cell>
          <cell r="J485" t="str">
            <v>จังหวัดร้อยเอ็ด</v>
          </cell>
          <cell r="K485">
            <v>4502</v>
          </cell>
          <cell r="L485" t="str">
            <v>เกษตรวิสัย</v>
          </cell>
          <cell r="M485">
            <v>450201</v>
          </cell>
          <cell r="N485" t="str">
            <v>เกษตรวิสัย</v>
          </cell>
          <cell r="O485" t="str">
            <v>ตะวันออกเฉียงเหนือ</v>
          </cell>
          <cell r="P485" t="str">
            <v>07</v>
          </cell>
          <cell r="Q485" t="str">
            <v>โรงพยาบาลชุมชน</v>
          </cell>
          <cell r="R485">
            <v>5</v>
          </cell>
          <cell r="S485">
            <v>30</v>
          </cell>
          <cell r="T485" t="str">
            <v>30</v>
          </cell>
          <cell r="U485" t="str">
            <v>21</v>
          </cell>
          <cell r="V485" t="str">
            <v>2.1 ทุติยภูมิระดับต้น</v>
          </cell>
        </row>
        <row r="486">
          <cell r="A486" t="str">
            <v>12</v>
          </cell>
          <cell r="B486" t="str">
            <v>21002</v>
          </cell>
          <cell r="C486" t="str">
            <v>กระทรวงสาธารณสุข สำนักงานปลัดกระทรวงสาธารณสุข</v>
          </cell>
          <cell r="D486" t="str">
            <v>001106200</v>
          </cell>
          <cell r="E486" t="str">
            <v>11062</v>
          </cell>
          <cell r="F486" t="str">
            <v>รพช.ปทุมรัตต์</v>
          </cell>
          <cell r="G486" t="str">
            <v>โรงพยาบาลชุมชนปทุมรัตต์</v>
          </cell>
          <cell r="H486" t="str">
            <v>45030109</v>
          </cell>
          <cell r="I486">
            <v>45</v>
          </cell>
          <cell r="J486" t="str">
            <v>จังหวัดร้อยเอ็ด</v>
          </cell>
          <cell r="K486">
            <v>4503</v>
          </cell>
          <cell r="L486" t="str">
            <v>ปทุมรัตต์</v>
          </cell>
          <cell r="M486">
            <v>450301</v>
          </cell>
          <cell r="N486" t="str">
            <v>บัวแดง</v>
          </cell>
          <cell r="O486" t="str">
            <v>ตะวันออกเฉียงเหนือ</v>
          </cell>
          <cell r="P486" t="str">
            <v>07</v>
          </cell>
          <cell r="Q486" t="str">
            <v>โรงพยาบาลชุมชน</v>
          </cell>
          <cell r="R486">
            <v>5</v>
          </cell>
          <cell r="S486">
            <v>30</v>
          </cell>
          <cell r="T486" t="str">
            <v>30</v>
          </cell>
          <cell r="U486" t="str">
            <v>21</v>
          </cell>
          <cell r="V486" t="str">
            <v>2.1 ทุติยภูมิระดับต้น</v>
          </cell>
        </row>
        <row r="487">
          <cell r="A487" t="str">
            <v>12</v>
          </cell>
          <cell r="B487" t="str">
            <v>21002</v>
          </cell>
          <cell r="C487" t="str">
            <v>กระทรวงสาธารณสุข สำนักงานปลัดกระทรวงสาธารณสุข</v>
          </cell>
          <cell r="D487" t="str">
            <v>001106300</v>
          </cell>
          <cell r="E487" t="str">
            <v>11063</v>
          </cell>
          <cell r="F487" t="str">
            <v>รพช.จตุรพักตรพิมาน</v>
          </cell>
          <cell r="G487" t="str">
            <v>โรงพยาบาลชุมชนจตุรพักตรพิมาน</v>
          </cell>
          <cell r="H487" t="str">
            <v>45040104</v>
          </cell>
          <cell r="I487">
            <v>45</v>
          </cell>
          <cell r="J487" t="str">
            <v>จังหวัดร้อยเอ็ด</v>
          </cell>
          <cell r="K487">
            <v>4504</v>
          </cell>
          <cell r="L487" t="str">
            <v>จตุรพักตรพิมาน</v>
          </cell>
          <cell r="M487">
            <v>450401</v>
          </cell>
          <cell r="N487" t="str">
            <v>หัวช้าง</v>
          </cell>
          <cell r="O487" t="str">
            <v>ตะวันออกเฉียงเหนือ</v>
          </cell>
          <cell r="P487" t="str">
            <v>07</v>
          </cell>
          <cell r="Q487" t="str">
            <v>โรงพยาบาลชุมชน</v>
          </cell>
          <cell r="R487">
            <v>5</v>
          </cell>
          <cell r="S487">
            <v>30</v>
          </cell>
          <cell r="T487" t="str">
            <v>30</v>
          </cell>
          <cell r="U487" t="str">
            <v>21</v>
          </cell>
          <cell r="V487" t="str">
            <v>2.1 ทุติยภูมิระดับต้น</v>
          </cell>
        </row>
        <row r="488">
          <cell r="A488" t="str">
            <v>12</v>
          </cell>
          <cell r="B488" t="str">
            <v>21002</v>
          </cell>
          <cell r="C488" t="str">
            <v>กระทรวงสาธารณสุข สำนักงานปลัดกระทรวงสาธารณสุข</v>
          </cell>
          <cell r="D488" t="str">
            <v>001106400</v>
          </cell>
          <cell r="E488" t="str">
            <v>11064</v>
          </cell>
          <cell r="F488" t="str">
            <v>รพช.ธวัชบุรี</v>
          </cell>
          <cell r="G488" t="str">
            <v>โรงพยาบาลชุมชนธวัชบุรี</v>
          </cell>
          <cell r="H488" t="str">
            <v>45050403</v>
          </cell>
          <cell r="I488">
            <v>45</v>
          </cell>
          <cell r="J488" t="str">
            <v>จังหวัดร้อยเอ็ด</v>
          </cell>
          <cell r="K488">
            <v>4505</v>
          </cell>
          <cell r="L488" t="str">
            <v>ธวัชบุรี</v>
          </cell>
          <cell r="M488">
            <v>450504</v>
          </cell>
          <cell r="N488" t="str">
            <v>ธวัชบุรี</v>
          </cell>
          <cell r="O488" t="str">
            <v>ตะวันออกเฉียงเหนือ</v>
          </cell>
          <cell r="P488" t="str">
            <v>07</v>
          </cell>
          <cell r="Q488" t="str">
            <v>โรงพยาบาลชุมชน</v>
          </cell>
          <cell r="R488">
            <v>5</v>
          </cell>
          <cell r="S488">
            <v>30</v>
          </cell>
          <cell r="T488" t="str">
            <v>30</v>
          </cell>
          <cell r="U488" t="str">
            <v>21</v>
          </cell>
          <cell r="V488" t="str">
            <v>2.1 ทุติยภูมิระดับต้น</v>
          </cell>
        </row>
        <row r="489">
          <cell r="A489" t="str">
            <v>12</v>
          </cell>
          <cell r="B489" t="str">
            <v>21002</v>
          </cell>
          <cell r="C489" t="str">
            <v>กระทรวงสาธารณสุข สำนักงานปลัดกระทรวงสาธารณสุข</v>
          </cell>
          <cell r="D489" t="str">
            <v>001106500</v>
          </cell>
          <cell r="E489" t="str">
            <v>11065</v>
          </cell>
          <cell r="F489" t="str">
            <v>รพช.พนมไพร</v>
          </cell>
          <cell r="G489" t="str">
            <v>โรงพยาบาลชุมชนพนมไพร</v>
          </cell>
          <cell r="H489" t="str">
            <v>45060103</v>
          </cell>
          <cell r="I489">
            <v>45</v>
          </cell>
          <cell r="J489" t="str">
            <v>จังหวัดร้อยเอ็ด</v>
          </cell>
          <cell r="K489">
            <v>4506</v>
          </cell>
          <cell r="L489" t="str">
            <v>พนมไพร</v>
          </cell>
          <cell r="M489">
            <v>450601</v>
          </cell>
          <cell r="N489" t="str">
            <v>พนมไพร</v>
          </cell>
          <cell r="O489" t="str">
            <v>ตะวันออกเฉียงเหนือ</v>
          </cell>
          <cell r="P489" t="str">
            <v>07</v>
          </cell>
          <cell r="Q489" t="str">
            <v>โรงพยาบาลชุมชน</v>
          </cell>
          <cell r="R489">
            <v>5</v>
          </cell>
          <cell r="S489">
            <v>30</v>
          </cell>
          <cell r="T489" t="str">
            <v>30</v>
          </cell>
          <cell r="U489" t="str">
            <v>21</v>
          </cell>
          <cell r="V489" t="str">
            <v>2.1 ทุติยภูมิระดับต้น</v>
          </cell>
        </row>
        <row r="490">
          <cell r="A490" t="str">
            <v>12</v>
          </cell>
          <cell r="B490" t="str">
            <v>21002</v>
          </cell>
          <cell r="C490" t="str">
            <v>กระทรวงสาธารณสุข สำนักงานปลัดกระทรวงสาธารณสุข</v>
          </cell>
          <cell r="D490" t="str">
            <v>001106600</v>
          </cell>
          <cell r="E490" t="str">
            <v>11066</v>
          </cell>
          <cell r="F490" t="str">
            <v>รพช.โพนทอง</v>
          </cell>
          <cell r="G490" t="str">
            <v>โรงพยาบาลชุมชนโพนทอง</v>
          </cell>
          <cell r="H490" t="str">
            <v>45071210</v>
          </cell>
          <cell r="I490">
            <v>45</v>
          </cell>
          <cell r="J490" t="str">
            <v>จังหวัดร้อยเอ็ด</v>
          </cell>
          <cell r="K490">
            <v>4507</v>
          </cell>
          <cell r="L490" t="str">
            <v>โพนทอง</v>
          </cell>
          <cell r="M490">
            <v>450712</v>
          </cell>
          <cell r="N490" t="str">
            <v>สระนกแก้ว</v>
          </cell>
          <cell r="O490" t="str">
            <v>ตะวันออกเฉียงเหนือ</v>
          </cell>
          <cell r="P490" t="str">
            <v>07</v>
          </cell>
          <cell r="Q490" t="str">
            <v>โรงพยาบาลชุมชน</v>
          </cell>
          <cell r="R490">
            <v>4</v>
          </cell>
          <cell r="S490">
            <v>60</v>
          </cell>
          <cell r="T490" t="str">
            <v>60</v>
          </cell>
          <cell r="U490" t="str">
            <v>22</v>
          </cell>
          <cell r="V490" t="str">
            <v>2.2 ทุติยภูมิระดับกลาง</v>
          </cell>
        </row>
        <row r="491">
          <cell r="A491" t="str">
            <v>12</v>
          </cell>
          <cell r="B491" t="str">
            <v>21002</v>
          </cell>
          <cell r="C491" t="str">
            <v>กระทรวงสาธารณสุข สำนักงานปลัดกระทรวงสาธารณสุข</v>
          </cell>
          <cell r="D491" t="str">
            <v>001106700</v>
          </cell>
          <cell r="E491" t="str">
            <v>11067</v>
          </cell>
          <cell r="F491" t="str">
            <v>รพช.โพธิ์ชัย</v>
          </cell>
          <cell r="G491" t="str">
            <v>โรงพยาบาลชุมชนโพธิ์ชัย</v>
          </cell>
          <cell r="H491" t="str">
            <v>45080102</v>
          </cell>
          <cell r="I491">
            <v>45</v>
          </cell>
          <cell r="J491" t="str">
            <v>จังหวัดร้อยเอ็ด</v>
          </cell>
          <cell r="K491">
            <v>4508</v>
          </cell>
          <cell r="L491" t="str">
            <v>โพธิ์ชัย</v>
          </cell>
          <cell r="M491">
            <v>450801</v>
          </cell>
          <cell r="N491" t="str">
            <v>ขามเปี้ย</v>
          </cell>
          <cell r="O491" t="str">
            <v>ตะวันออกเฉียงเหนือ</v>
          </cell>
          <cell r="P491" t="str">
            <v>07</v>
          </cell>
          <cell r="Q491" t="str">
            <v>โรงพยาบาลชุมชน</v>
          </cell>
          <cell r="R491">
            <v>5</v>
          </cell>
          <cell r="S491">
            <v>30</v>
          </cell>
          <cell r="T491" t="str">
            <v>30</v>
          </cell>
          <cell r="U491" t="str">
            <v>21</v>
          </cell>
          <cell r="V491" t="str">
            <v>2.1 ทุติยภูมิระดับต้น</v>
          </cell>
        </row>
        <row r="492">
          <cell r="A492" t="str">
            <v>12</v>
          </cell>
          <cell r="B492" t="str">
            <v>21002</v>
          </cell>
          <cell r="C492" t="str">
            <v>กระทรวงสาธารณสุข สำนักงานปลัดกระทรวงสาธารณสุข</v>
          </cell>
          <cell r="D492" t="str">
            <v>001106800</v>
          </cell>
          <cell r="E492" t="str">
            <v>11068</v>
          </cell>
          <cell r="F492" t="str">
            <v>รพช.หนองพอก</v>
          </cell>
          <cell r="G492" t="str">
            <v>โรงพยาบาลชุมชนหนองพอก</v>
          </cell>
          <cell r="H492" t="str">
            <v>45090101</v>
          </cell>
          <cell r="I492">
            <v>45</v>
          </cell>
          <cell r="J492" t="str">
            <v>จังหวัดร้อยเอ็ด</v>
          </cell>
          <cell r="K492">
            <v>4509</v>
          </cell>
          <cell r="L492" t="str">
            <v>หนองพอก</v>
          </cell>
          <cell r="M492">
            <v>450901</v>
          </cell>
          <cell r="N492" t="str">
            <v>หนองพอก</v>
          </cell>
          <cell r="O492" t="str">
            <v>ตะวันออกเฉียงเหนือ</v>
          </cell>
          <cell r="P492" t="str">
            <v>07</v>
          </cell>
          <cell r="Q492" t="str">
            <v>โรงพยาบาลชุมชน</v>
          </cell>
          <cell r="R492">
            <v>4</v>
          </cell>
          <cell r="S492">
            <v>42</v>
          </cell>
          <cell r="T492" t="str">
            <v>30</v>
          </cell>
          <cell r="U492" t="str">
            <v>21</v>
          </cell>
          <cell r="V492" t="str">
            <v>2.1 ทุติยภูมิระดับต้น</v>
          </cell>
        </row>
        <row r="493">
          <cell r="A493" t="str">
            <v>12</v>
          </cell>
          <cell r="B493" t="str">
            <v>21002</v>
          </cell>
          <cell r="C493" t="str">
            <v>กระทรวงสาธารณสุข สำนักงานปลัดกระทรวงสาธารณสุข</v>
          </cell>
          <cell r="D493" t="str">
            <v>001106900</v>
          </cell>
          <cell r="E493" t="str">
            <v>11069</v>
          </cell>
          <cell r="F493" t="str">
            <v>รพช.เสลภูมิ</v>
          </cell>
          <cell r="G493" t="str">
            <v>โรงพยาบาลชุมชนเสลภูมิ</v>
          </cell>
          <cell r="H493" t="str">
            <v>45101707</v>
          </cell>
          <cell r="I493">
            <v>45</v>
          </cell>
          <cell r="J493" t="str">
            <v>จังหวัดร้อยเอ็ด</v>
          </cell>
          <cell r="K493">
            <v>4510</v>
          </cell>
          <cell r="L493" t="str">
            <v>เสลภูมิ</v>
          </cell>
          <cell r="M493">
            <v>451017</v>
          </cell>
          <cell r="N493" t="str">
            <v>ขวัญเมือง</v>
          </cell>
          <cell r="O493" t="str">
            <v>ตะวันออกเฉียงเหนือ</v>
          </cell>
          <cell r="P493" t="str">
            <v>07</v>
          </cell>
          <cell r="Q493" t="str">
            <v>โรงพยาบาลชุมชน</v>
          </cell>
          <cell r="R493">
            <v>4</v>
          </cell>
          <cell r="S493">
            <v>60</v>
          </cell>
          <cell r="T493" t="str">
            <v>60</v>
          </cell>
          <cell r="U493" t="str">
            <v>22</v>
          </cell>
          <cell r="V493" t="str">
            <v>2.2 ทุติยภูมิระดับกลาง</v>
          </cell>
        </row>
        <row r="494">
          <cell r="A494" t="str">
            <v>12</v>
          </cell>
          <cell r="B494" t="str">
            <v>21002</v>
          </cell>
          <cell r="C494" t="str">
            <v>กระทรวงสาธารณสุข สำนักงานปลัดกระทรวงสาธารณสุข</v>
          </cell>
          <cell r="D494" t="str">
            <v>001107000</v>
          </cell>
          <cell r="E494" t="str">
            <v>11070</v>
          </cell>
          <cell r="F494" t="str">
            <v>รพช.สุวรรณภูมิ</v>
          </cell>
          <cell r="G494" t="str">
            <v>โรงพยาบาลชุมชนสุวรรณภูมิ</v>
          </cell>
          <cell r="H494" t="str">
            <v>45110101</v>
          </cell>
          <cell r="I494">
            <v>45</v>
          </cell>
          <cell r="J494" t="str">
            <v>จังหวัดร้อยเอ็ด</v>
          </cell>
          <cell r="K494">
            <v>4511</v>
          </cell>
          <cell r="L494" t="str">
            <v>สุวรรณภูมิ</v>
          </cell>
          <cell r="M494">
            <v>451101</v>
          </cell>
          <cell r="N494" t="str">
            <v>สระคู</v>
          </cell>
          <cell r="O494" t="str">
            <v>ตะวันออกเฉียงเหนือ</v>
          </cell>
          <cell r="P494" t="str">
            <v>07</v>
          </cell>
          <cell r="Q494" t="str">
            <v>โรงพยาบาลชุมชน</v>
          </cell>
          <cell r="R494">
            <v>4</v>
          </cell>
          <cell r="S494">
            <v>60</v>
          </cell>
          <cell r="T494" t="str">
            <v>60</v>
          </cell>
          <cell r="U494" t="str">
            <v>22</v>
          </cell>
          <cell r="V494" t="str">
            <v>2.2 ทุติยภูมิระดับกลาง</v>
          </cell>
        </row>
        <row r="495">
          <cell r="A495" t="str">
            <v>12</v>
          </cell>
          <cell r="B495" t="str">
            <v>21002</v>
          </cell>
          <cell r="C495" t="str">
            <v>กระทรวงสาธารณสุข สำนักงานปลัดกระทรวงสาธารณสุข</v>
          </cell>
          <cell r="D495" t="str">
            <v>001107100</v>
          </cell>
          <cell r="E495" t="str">
            <v>11071</v>
          </cell>
          <cell r="F495" t="str">
            <v>รพช.เมืองสรวง</v>
          </cell>
          <cell r="G495" t="str">
            <v>โรงพยาบาลชุมชนเมืองสรวง</v>
          </cell>
          <cell r="H495" t="str">
            <v>45120104</v>
          </cell>
          <cell r="I495">
            <v>45</v>
          </cell>
          <cell r="J495" t="str">
            <v>จังหวัดร้อยเอ็ด</v>
          </cell>
          <cell r="K495">
            <v>4512</v>
          </cell>
          <cell r="L495" t="str">
            <v>เมืองสรวง</v>
          </cell>
          <cell r="M495">
            <v>451201</v>
          </cell>
          <cell r="N495" t="str">
            <v>หนองผือ</v>
          </cell>
          <cell r="O495" t="str">
            <v>ตะวันออกเฉียงเหนือ</v>
          </cell>
          <cell r="P495" t="str">
            <v>07</v>
          </cell>
          <cell r="Q495" t="str">
            <v>โรงพยาบาลชุมชน</v>
          </cell>
          <cell r="R495">
            <v>5</v>
          </cell>
          <cell r="S495">
            <v>30</v>
          </cell>
          <cell r="T495" t="str">
            <v>30</v>
          </cell>
          <cell r="U495" t="str">
            <v>21</v>
          </cell>
          <cell r="V495" t="str">
            <v>2.1 ทุติยภูมิระดับต้น</v>
          </cell>
        </row>
        <row r="496">
          <cell r="A496" t="str">
            <v>12</v>
          </cell>
          <cell r="B496" t="str">
            <v>21002</v>
          </cell>
          <cell r="C496" t="str">
            <v>กระทรวงสาธารณสุข สำนักงานปลัดกระทรวงสาธารณสุข</v>
          </cell>
          <cell r="D496" t="str">
            <v>001107200</v>
          </cell>
          <cell r="E496" t="str">
            <v>11072</v>
          </cell>
          <cell r="F496" t="str">
            <v>รพช.โพนทราย</v>
          </cell>
          <cell r="G496" t="str">
            <v>โรงพยาบาลชุมชนโพนทราย</v>
          </cell>
          <cell r="H496" t="str">
            <v>45130109</v>
          </cell>
          <cell r="I496">
            <v>45</v>
          </cell>
          <cell r="J496" t="str">
            <v>จังหวัดร้อยเอ็ด</v>
          </cell>
          <cell r="K496">
            <v>4513</v>
          </cell>
          <cell r="L496" t="str">
            <v>โพนทราย</v>
          </cell>
          <cell r="M496">
            <v>451301</v>
          </cell>
          <cell r="N496" t="str">
            <v>โพนทราย</v>
          </cell>
          <cell r="O496" t="str">
            <v>ตะวันออกเฉียงเหนือ</v>
          </cell>
          <cell r="P496" t="str">
            <v>07</v>
          </cell>
          <cell r="Q496" t="str">
            <v>โรงพยาบาลชุมชน</v>
          </cell>
          <cell r="R496">
            <v>5</v>
          </cell>
          <cell r="S496">
            <v>30</v>
          </cell>
          <cell r="T496" t="str">
            <v>30</v>
          </cell>
          <cell r="U496" t="str">
            <v>21</v>
          </cell>
          <cell r="V496" t="str">
            <v>2.1 ทุติยภูมิระดับต้น</v>
          </cell>
        </row>
        <row r="497">
          <cell r="A497" t="str">
            <v>12</v>
          </cell>
          <cell r="B497" t="str">
            <v>21002</v>
          </cell>
          <cell r="C497" t="str">
            <v>กระทรวงสาธารณสุข สำนักงานปลัดกระทรวงสาธารณสุข</v>
          </cell>
          <cell r="D497" t="str">
            <v>001107300</v>
          </cell>
          <cell r="E497" t="str">
            <v>11073</v>
          </cell>
          <cell r="F497" t="str">
            <v>รพช.อาจสามารถ</v>
          </cell>
          <cell r="G497" t="str">
            <v>โรงพยาบาลชุมชนอาจสามารถ</v>
          </cell>
          <cell r="H497" t="str">
            <v>45140107</v>
          </cell>
          <cell r="I497">
            <v>45</v>
          </cell>
          <cell r="J497" t="str">
            <v>จังหวัดร้อยเอ็ด</v>
          </cell>
          <cell r="K497">
            <v>4514</v>
          </cell>
          <cell r="L497" t="str">
            <v>อาจสามารถ</v>
          </cell>
          <cell r="M497">
            <v>451401</v>
          </cell>
          <cell r="N497" t="str">
            <v>อาจสามารถ</v>
          </cell>
          <cell r="O497" t="str">
            <v>ตะวันออกเฉียงเหนือ</v>
          </cell>
          <cell r="P497" t="str">
            <v>07</v>
          </cell>
          <cell r="Q497" t="str">
            <v>โรงพยาบาลชุมชน</v>
          </cell>
          <cell r="R497">
            <v>5</v>
          </cell>
          <cell r="S497">
            <v>30</v>
          </cell>
          <cell r="T497" t="str">
            <v>30</v>
          </cell>
          <cell r="U497" t="str">
            <v>21</v>
          </cell>
          <cell r="V497" t="str">
            <v>2.1 ทุติยภูมิระดับต้น</v>
          </cell>
        </row>
        <row r="498">
          <cell r="A498" t="str">
            <v>12</v>
          </cell>
          <cell r="B498" t="str">
            <v>21002</v>
          </cell>
          <cell r="C498" t="str">
            <v>กระทรวงสาธารณสุข สำนักงานปลัดกระทรวงสาธารณสุข</v>
          </cell>
          <cell r="D498" t="str">
            <v>001107400</v>
          </cell>
          <cell r="E498" t="str">
            <v>11074</v>
          </cell>
          <cell r="F498" t="str">
            <v>รพช.เมยวดี</v>
          </cell>
          <cell r="G498" t="str">
            <v>โรงพยาบาลชุมชนเมยวดี</v>
          </cell>
          <cell r="H498" t="str">
            <v>45150106</v>
          </cell>
          <cell r="I498">
            <v>45</v>
          </cell>
          <cell r="J498" t="str">
            <v>จังหวัดร้อยเอ็ด</v>
          </cell>
          <cell r="K498">
            <v>4515</v>
          </cell>
          <cell r="L498" t="str">
            <v>เมยวดี</v>
          </cell>
          <cell r="M498">
            <v>451501</v>
          </cell>
          <cell r="N498" t="str">
            <v>เมยวดี</v>
          </cell>
          <cell r="O498" t="str">
            <v>ตะวันออกเฉียงเหนือ</v>
          </cell>
          <cell r="P498" t="str">
            <v>07</v>
          </cell>
          <cell r="Q498" t="str">
            <v>โรงพยาบาลชุมชน</v>
          </cell>
          <cell r="R498">
            <v>5</v>
          </cell>
          <cell r="S498">
            <v>30</v>
          </cell>
          <cell r="T498" t="str">
            <v>30</v>
          </cell>
          <cell r="U498" t="str">
            <v>21</v>
          </cell>
          <cell r="V498" t="str">
            <v>2.1 ทุติยภูมิระดับต้น</v>
          </cell>
        </row>
        <row r="499">
          <cell r="A499" t="str">
            <v>12</v>
          </cell>
          <cell r="B499" t="str">
            <v>21002</v>
          </cell>
          <cell r="C499" t="str">
            <v>กระทรวงสาธารณสุข สำนักงานปลัดกระทรวงสาธารณสุข</v>
          </cell>
          <cell r="D499" t="str">
            <v>001107500</v>
          </cell>
          <cell r="E499" t="str">
            <v>11075</v>
          </cell>
          <cell r="F499" t="str">
            <v>รพช.ศรีสมเด็จ</v>
          </cell>
          <cell r="G499" t="str">
            <v>โรงพยาบาลชุมชนศรีสมเด็จ</v>
          </cell>
          <cell r="H499" t="str">
            <v>45160203</v>
          </cell>
          <cell r="I499">
            <v>45</v>
          </cell>
          <cell r="J499" t="str">
            <v>จังหวัดร้อยเอ็ด</v>
          </cell>
          <cell r="K499">
            <v>4516</v>
          </cell>
          <cell r="L499" t="str">
            <v>ศรีสมเด็จ</v>
          </cell>
          <cell r="M499">
            <v>451602</v>
          </cell>
          <cell r="N499" t="str">
            <v>ศรีสมเด็จ</v>
          </cell>
          <cell r="O499" t="str">
            <v>ตะวันออกเฉียงเหนือ</v>
          </cell>
          <cell r="P499" t="str">
            <v>07</v>
          </cell>
          <cell r="Q499" t="str">
            <v>โรงพยาบาลชุมชน</v>
          </cell>
          <cell r="R499">
            <v>5</v>
          </cell>
          <cell r="S499">
            <v>30</v>
          </cell>
          <cell r="T499" t="str">
            <v>30</v>
          </cell>
          <cell r="U499" t="str">
            <v>21</v>
          </cell>
          <cell r="V499" t="str">
            <v>2.1 ทุติยภูมิระดับต้น</v>
          </cell>
        </row>
        <row r="500">
          <cell r="A500" t="str">
            <v>12</v>
          </cell>
          <cell r="B500" t="str">
            <v>21002</v>
          </cell>
          <cell r="C500" t="str">
            <v>กระทรวงสาธารณสุข สำนักงานปลัดกระทรวงสาธารณสุข</v>
          </cell>
          <cell r="D500" t="str">
            <v>001107600</v>
          </cell>
          <cell r="E500" t="str">
            <v>11076</v>
          </cell>
          <cell r="F500" t="str">
            <v>รพช.จังหาร</v>
          </cell>
          <cell r="G500" t="str">
            <v>โรงพยาบาลชุมชนจังหาร</v>
          </cell>
          <cell r="H500" t="str">
            <v>45170403</v>
          </cell>
          <cell r="I500">
            <v>45</v>
          </cell>
          <cell r="J500" t="str">
            <v>จังหวัดร้อยเอ็ด</v>
          </cell>
          <cell r="K500">
            <v>4517</v>
          </cell>
          <cell r="L500" t="str">
            <v>จังหาร</v>
          </cell>
          <cell r="M500">
            <v>451704</v>
          </cell>
          <cell r="N500" t="str">
            <v>จังหาร</v>
          </cell>
          <cell r="O500" t="str">
            <v>ตะวันออกเฉียงเหนือ</v>
          </cell>
          <cell r="P500" t="str">
            <v>07</v>
          </cell>
          <cell r="Q500" t="str">
            <v>โรงพยาบาลชุมชน</v>
          </cell>
          <cell r="R500">
            <v>5</v>
          </cell>
          <cell r="S500">
            <v>30</v>
          </cell>
          <cell r="T500" t="str">
            <v>30</v>
          </cell>
          <cell r="U500" t="str">
            <v>21</v>
          </cell>
          <cell r="V500" t="str">
            <v>2.1 ทุติยภูมิระดับต้น</v>
          </cell>
        </row>
        <row r="501">
          <cell r="A501" t="str">
            <v>12</v>
          </cell>
          <cell r="B501" t="str">
            <v>21002</v>
          </cell>
          <cell r="C501" t="str">
            <v>กระทรวงสาธารณสุข สำนักงานปลัดกระทรวงสาธารณสุข</v>
          </cell>
          <cell r="D501" t="str">
            <v>001070900</v>
          </cell>
          <cell r="E501" t="str">
            <v>10709</v>
          </cell>
          <cell r="F501" t="str">
            <v>รพท.กาฬสินธุ์</v>
          </cell>
          <cell r="G501" t="str">
            <v>โรงพยาบาลทั่วไปกาฬสินธุ์</v>
          </cell>
          <cell r="H501" t="str">
            <v>46010100</v>
          </cell>
          <cell r="I501">
            <v>46</v>
          </cell>
          <cell r="J501" t="str">
            <v>จังหวัดกาฬสินธุ์</v>
          </cell>
          <cell r="K501">
            <v>4601</v>
          </cell>
          <cell r="L501" t="str">
            <v>เมืองกาฬสินธุ์</v>
          </cell>
          <cell r="M501">
            <v>460101</v>
          </cell>
          <cell r="N501" t="str">
            <v>กาฬสินธุ์</v>
          </cell>
          <cell r="O501" t="str">
            <v>ตะวันออกเฉียงเหนือ</v>
          </cell>
          <cell r="P501" t="str">
            <v>06</v>
          </cell>
          <cell r="Q501" t="str">
            <v>โรงพยาบาลทั่วไป</v>
          </cell>
          <cell r="R501">
            <v>2</v>
          </cell>
          <cell r="S501">
            <v>505</v>
          </cell>
          <cell r="T501" t="str">
            <v>505</v>
          </cell>
          <cell r="U501" t="str">
            <v>23</v>
          </cell>
          <cell r="V501" t="str">
            <v>2.3 ทุติยภูมิระดับสูง</v>
          </cell>
        </row>
        <row r="502">
          <cell r="A502" t="str">
            <v>12</v>
          </cell>
          <cell r="B502" t="str">
            <v>21002</v>
          </cell>
          <cell r="C502" t="str">
            <v>กระทรวงสาธารณสุข สำนักงานปลัดกระทรวงสาธารณสุข</v>
          </cell>
          <cell r="D502" t="str">
            <v>001107700</v>
          </cell>
          <cell r="E502" t="str">
            <v>11077</v>
          </cell>
          <cell r="F502" t="str">
            <v>รพช.นามน</v>
          </cell>
          <cell r="G502" t="str">
            <v>โรงพยาบาลชุมชนนามน</v>
          </cell>
          <cell r="H502" t="str">
            <v>46020107</v>
          </cell>
          <cell r="I502">
            <v>46</v>
          </cell>
          <cell r="J502" t="str">
            <v>จังหวัดกาฬสินธุ์</v>
          </cell>
          <cell r="K502">
            <v>4602</v>
          </cell>
          <cell r="L502" t="str">
            <v>นามน</v>
          </cell>
          <cell r="M502">
            <v>460201</v>
          </cell>
          <cell r="N502" t="str">
            <v>นามน</v>
          </cell>
          <cell r="O502" t="str">
            <v>ตะวันออกเฉียงเหนือ</v>
          </cell>
          <cell r="P502" t="str">
            <v>07</v>
          </cell>
          <cell r="Q502" t="str">
            <v>โรงพยาบาลชุมชน</v>
          </cell>
          <cell r="R502">
            <v>5</v>
          </cell>
          <cell r="S502">
            <v>30</v>
          </cell>
          <cell r="T502" t="str">
            <v>30</v>
          </cell>
          <cell r="U502" t="str">
            <v>21</v>
          </cell>
          <cell r="V502" t="str">
            <v>2.1 ทุติยภูมิระดับต้น</v>
          </cell>
        </row>
        <row r="503">
          <cell r="A503" t="str">
            <v>12</v>
          </cell>
          <cell r="B503" t="str">
            <v>21002</v>
          </cell>
          <cell r="C503" t="str">
            <v>กระทรวงสาธารณสุข สำนักงานปลัดกระทรวงสาธารณสุข</v>
          </cell>
          <cell r="D503" t="str">
            <v>001107800</v>
          </cell>
          <cell r="E503" t="str">
            <v>11078</v>
          </cell>
          <cell r="F503" t="str">
            <v>รพช.กมลาไสย</v>
          </cell>
          <cell r="G503" t="str">
            <v>โรงพยาบาลชุมชนกมลาไสย</v>
          </cell>
          <cell r="H503" t="str">
            <v>46030111</v>
          </cell>
          <cell r="I503">
            <v>46</v>
          </cell>
          <cell r="J503" t="str">
            <v>จังหวัดกาฬสินธุ์</v>
          </cell>
          <cell r="K503">
            <v>4603</v>
          </cell>
          <cell r="L503" t="str">
            <v>กมลาไสย</v>
          </cell>
          <cell r="M503">
            <v>460301</v>
          </cell>
          <cell r="N503" t="str">
            <v>กมลาไสย</v>
          </cell>
          <cell r="O503" t="str">
            <v>ตะวันออกเฉียงเหนือ</v>
          </cell>
          <cell r="P503" t="str">
            <v>07</v>
          </cell>
          <cell r="Q503" t="str">
            <v>โรงพยาบาลชุมชน</v>
          </cell>
          <cell r="R503">
            <v>4</v>
          </cell>
          <cell r="S503">
            <v>60</v>
          </cell>
          <cell r="T503" t="str">
            <v>30</v>
          </cell>
          <cell r="U503" t="str">
            <v>21</v>
          </cell>
          <cell r="V503" t="str">
            <v>2.1 ทุติยภูมิระดับต้น</v>
          </cell>
        </row>
        <row r="504">
          <cell r="A504" t="str">
            <v>12</v>
          </cell>
          <cell r="B504" t="str">
            <v>21002</v>
          </cell>
          <cell r="C504" t="str">
            <v>กระทรวงสาธารณสุข สำนักงานปลัดกระทรวงสาธารณสุข</v>
          </cell>
          <cell r="D504" t="str">
            <v>001107900</v>
          </cell>
          <cell r="E504" t="str">
            <v>11079</v>
          </cell>
          <cell r="F504" t="str">
            <v>รพช.ร่องคำ</v>
          </cell>
          <cell r="G504" t="str">
            <v>โรงพยาบาลชุมชนร่องคำ</v>
          </cell>
          <cell r="H504" t="str">
            <v>46040101</v>
          </cell>
          <cell r="I504">
            <v>46</v>
          </cell>
          <cell r="J504" t="str">
            <v>จังหวัดกาฬสินธุ์</v>
          </cell>
          <cell r="K504">
            <v>4604</v>
          </cell>
          <cell r="L504" t="str">
            <v>ร่องคำ</v>
          </cell>
          <cell r="M504">
            <v>460401</v>
          </cell>
          <cell r="N504" t="str">
            <v>ร่องคำ</v>
          </cell>
          <cell r="O504" t="str">
            <v>ตะวันออกเฉียงเหนือ</v>
          </cell>
          <cell r="P504" t="str">
            <v>07</v>
          </cell>
          <cell r="Q504" t="str">
            <v>โรงพยาบาลชุมชน</v>
          </cell>
          <cell r="R504">
            <v>5</v>
          </cell>
          <cell r="S504">
            <v>30</v>
          </cell>
          <cell r="T504" t="str">
            <v>30</v>
          </cell>
          <cell r="U504" t="str">
            <v>21</v>
          </cell>
          <cell r="V504" t="str">
            <v>2.1 ทุติยภูมิระดับต้น</v>
          </cell>
        </row>
        <row r="505">
          <cell r="A505" t="str">
            <v>12</v>
          </cell>
          <cell r="B505" t="str">
            <v>21002</v>
          </cell>
          <cell r="C505" t="str">
            <v>กระทรวงสาธารณสุข สำนักงานปลัดกระทรวงสาธารณสุข</v>
          </cell>
          <cell r="D505" t="str">
            <v>001108000</v>
          </cell>
          <cell r="E505" t="str">
            <v>11080</v>
          </cell>
          <cell r="F505" t="str">
            <v>รพช.เขาวง</v>
          </cell>
          <cell r="G505" t="str">
            <v>โรงพยาบาลชุมชนเขาวง</v>
          </cell>
          <cell r="H505" t="str">
            <v>46060103</v>
          </cell>
          <cell r="I505">
            <v>46</v>
          </cell>
          <cell r="J505" t="str">
            <v>จังหวัดกาฬสินธุ์</v>
          </cell>
          <cell r="K505">
            <v>4606</v>
          </cell>
          <cell r="L505" t="str">
            <v>เขาวง</v>
          </cell>
          <cell r="M505">
            <v>460601</v>
          </cell>
          <cell r="N505" t="str">
            <v>คุ้มเก่า</v>
          </cell>
          <cell r="O505" t="str">
            <v>ตะวันออกเฉียงเหนือ</v>
          </cell>
          <cell r="P505" t="str">
            <v>07</v>
          </cell>
          <cell r="Q505" t="str">
            <v>โรงพยาบาลชุมชน</v>
          </cell>
          <cell r="R505">
            <v>4</v>
          </cell>
          <cell r="S505">
            <v>60</v>
          </cell>
          <cell r="T505" t="str">
            <v>30</v>
          </cell>
          <cell r="U505" t="str">
            <v>21</v>
          </cell>
          <cell r="V505" t="str">
            <v>2.1 ทุติยภูมิระดับต้น</v>
          </cell>
        </row>
        <row r="506">
          <cell r="A506" t="str">
            <v>12</v>
          </cell>
          <cell r="B506" t="str">
            <v>21002</v>
          </cell>
          <cell r="C506" t="str">
            <v>กระทรวงสาธารณสุข สำนักงานปลัดกระทรวงสาธารณสุข</v>
          </cell>
          <cell r="D506" t="str">
            <v>001108100</v>
          </cell>
          <cell r="E506" t="str">
            <v>11081</v>
          </cell>
          <cell r="F506" t="str">
            <v>รพช.ยางตลาด</v>
          </cell>
          <cell r="G506" t="str">
            <v>โรงพยาบาลชุมชนยางตลาด</v>
          </cell>
          <cell r="H506" t="str">
            <v>46070120</v>
          </cell>
          <cell r="I506">
            <v>46</v>
          </cell>
          <cell r="J506" t="str">
            <v>จังหวัดกาฬสินธุ์</v>
          </cell>
          <cell r="K506">
            <v>4607</v>
          </cell>
          <cell r="L506" t="str">
            <v>ยางตลาด</v>
          </cell>
          <cell r="M506">
            <v>460701</v>
          </cell>
          <cell r="N506" t="str">
            <v>ยางตลาด</v>
          </cell>
          <cell r="O506" t="str">
            <v>ตะวันออกเฉียงเหนือ</v>
          </cell>
          <cell r="P506" t="str">
            <v>07</v>
          </cell>
          <cell r="Q506" t="str">
            <v>โรงพยาบาลชุมชน</v>
          </cell>
          <cell r="R506">
            <v>4</v>
          </cell>
          <cell r="S506">
            <v>90</v>
          </cell>
          <cell r="T506" t="str">
            <v>60</v>
          </cell>
          <cell r="U506" t="str">
            <v>21</v>
          </cell>
          <cell r="V506" t="str">
            <v>2.1 ทุติยภูมิระดับต้น</v>
          </cell>
        </row>
        <row r="507">
          <cell r="A507" t="str">
            <v>12</v>
          </cell>
          <cell r="B507" t="str">
            <v>21002</v>
          </cell>
          <cell r="C507" t="str">
            <v>กระทรวงสาธารณสุข สำนักงานปลัดกระทรวงสาธารณสุข</v>
          </cell>
          <cell r="D507" t="str">
            <v>001108200</v>
          </cell>
          <cell r="E507" t="str">
            <v>11082</v>
          </cell>
          <cell r="F507" t="str">
            <v>รพช.ห้วยเม็ก</v>
          </cell>
          <cell r="G507" t="str">
            <v>โรงพยาบาลชุมชนห้วยเม็ก</v>
          </cell>
          <cell r="H507" t="str">
            <v>46080104</v>
          </cell>
          <cell r="I507">
            <v>46</v>
          </cell>
          <cell r="J507" t="str">
            <v>จังหวัดกาฬสินธุ์</v>
          </cell>
          <cell r="K507">
            <v>4608</v>
          </cell>
          <cell r="L507" t="str">
            <v>ห้วยเม็ก</v>
          </cell>
          <cell r="M507">
            <v>460801</v>
          </cell>
          <cell r="N507" t="str">
            <v>ห้วยเม็ก</v>
          </cell>
          <cell r="O507" t="str">
            <v>ตะวันออกเฉียงเหนือ</v>
          </cell>
          <cell r="P507" t="str">
            <v>07</v>
          </cell>
          <cell r="Q507" t="str">
            <v>โรงพยาบาลชุมชน</v>
          </cell>
          <cell r="R507">
            <v>5</v>
          </cell>
          <cell r="S507">
            <v>30</v>
          </cell>
          <cell r="T507" t="str">
            <v>10</v>
          </cell>
          <cell r="U507" t="str">
            <v>21</v>
          </cell>
          <cell r="V507" t="str">
            <v>2.1 ทุติยภูมิระดับต้น</v>
          </cell>
        </row>
        <row r="508">
          <cell r="A508" t="str">
            <v>12</v>
          </cell>
          <cell r="B508" t="str">
            <v>21002</v>
          </cell>
          <cell r="C508" t="str">
            <v>กระทรวงสาธารณสุข สำนักงานปลัดกระทรวงสาธารณสุข</v>
          </cell>
          <cell r="D508" t="str">
            <v>001108300</v>
          </cell>
          <cell r="E508" t="str">
            <v>11083</v>
          </cell>
          <cell r="F508" t="str">
            <v>รพช.สหัสขันธ์</v>
          </cell>
          <cell r="G508" t="str">
            <v>โรงพยาบาลชุมชนสหัสขันธ์</v>
          </cell>
          <cell r="H508" t="str">
            <v>46090710</v>
          </cell>
          <cell r="I508">
            <v>46</v>
          </cell>
          <cell r="J508" t="str">
            <v>จังหวัดกาฬสินธุ์</v>
          </cell>
          <cell r="K508">
            <v>4609</v>
          </cell>
          <cell r="L508" t="str">
            <v>สหัสขันธ์</v>
          </cell>
          <cell r="M508">
            <v>460907</v>
          </cell>
          <cell r="N508" t="str">
            <v>โนนบุรี</v>
          </cell>
          <cell r="O508" t="str">
            <v>ตะวันออกเฉียงเหนือ</v>
          </cell>
          <cell r="P508" t="str">
            <v>07</v>
          </cell>
          <cell r="Q508" t="str">
            <v>โรงพยาบาลชุมชน</v>
          </cell>
          <cell r="R508">
            <v>5</v>
          </cell>
          <cell r="S508">
            <v>30</v>
          </cell>
          <cell r="T508" t="str">
            <v>30</v>
          </cell>
          <cell r="U508" t="str">
            <v>21</v>
          </cell>
          <cell r="V508" t="str">
            <v>2.1 ทุติยภูมิระดับต้น</v>
          </cell>
        </row>
        <row r="509">
          <cell r="A509" t="str">
            <v>12</v>
          </cell>
          <cell r="B509" t="str">
            <v>21002</v>
          </cell>
          <cell r="C509" t="str">
            <v>กระทรวงสาธารณสุข สำนักงานปลัดกระทรวงสาธารณสุข</v>
          </cell>
          <cell r="D509" t="str">
            <v>001108400</v>
          </cell>
          <cell r="E509" t="str">
            <v>11084</v>
          </cell>
          <cell r="F509" t="str">
            <v>รพช.คำม่วง</v>
          </cell>
          <cell r="G509" t="str">
            <v>โรงพยาบาลชุมชนคำม่วง</v>
          </cell>
          <cell r="H509" t="str">
            <v>46100110</v>
          </cell>
          <cell r="I509">
            <v>46</v>
          </cell>
          <cell r="J509" t="str">
            <v>จังหวัดกาฬสินธุ์</v>
          </cell>
          <cell r="K509">
            <v>4610</v>
          </cell>
          <cell r="L509" t="str">
            <v>คำม่วง</v>
          </cell>
          <cell r="M509">
            <v>461001</v>
          </cell>
          <cell r="N509" t="str">
            <v>ทุ่งคลอง</v>
          </cell>
          <cell r="O509" t="str">
            <v>ตะวันออกเฉียงเหนือ</v>
          </cell>
          <cell r="P509" t="str">
            <v>07</v>
          </cell>
          <cell r="Q509" t="str">
            <v>โรงพยาบาลชุมชน</v>
          </cell>
          <cell r="R509">
            <v>5</v>
          </cell>
          <cell r="S509">
            <v>30</v>
          </cell>
          <cell r="T509" t="str">
            <v>30</v>
          </cell>
          <cell r="U509" t="str">
            <v>21</v>
          </cell>
          <cell r="V509" t="str">
            <v>2.1 ทุติยภูมิระดับต้น</v>
          </cell>
        </row>
        <row r="510">
          <cell r="A510" t="str">
            <v>12</v>
          </cell>
          <cell r="B510" t="str">
            <v>21002</v>
          </cell>
          <cell r="C510" t="str">
            <v>กระทรวงสาธารณสุข สำนักงานปลัดกระทรวงสาธารณสุข</v>
          </cell>
          <cell r="D510" t="str">
            <v>001108500</v>
          </cell>
          <cell r="E510" t="str">
            <v>11085</v>
          </cell>
          <cell r="F510" t="str">
            <v>รพช.ท่าคันโท</v>
          </cell>
          <cell r="G510" t="str">
            <v>โรงพยาบาลชุมชนท่าคันโท</v>
          </cell>
          <cell r="H510" t="str">
            <v>46110501</v>
          </cell>
          <cell r="I510">
            <v>46</v>
          </cell>
          <cell r="J510" t="str">
            <v>จังหวัดกาฬสินธุ์</v>
          </cell>
          <cell r="K510">
            <v>4611</v>
          </cell>
          <cell r="L510" t="str">
            <v>ท่าคันโท</v>
          </cell>
          <cell r="M510">
            <v>461105</v>
          </cell>
          <cell r="N510" t="str">
            <v>นาตาล</v>
          </cell>
          <cell r="O510" t="str">
            <v>ตะวันออกเฉียงเหนือ</v>
          </cell>
          <cell r="P510" t="str">
            <v>07</v>
          </cell>
          <cell r="Q510" t="str">
            <v>โรงพยาบาลชุมชน</v>
          </cell>
          <cell r="R510">
            <v>5</v>
          </cell>
          <cell r="S510">
            <v>30</v>
          </cell>
          <cell r="T510" t="str">
            <v>30</v>
          </cell>
          <cell r="U510" t="str">
            <v>21</v>
          </cell>
          <cell r="V510" t="str">
            <v>2.1 ทุติยภูมิระดับต้น</v>
          </cell>
        </row>
        <row r="511">
          <cell r="A511" t="str">
            <v>12</v>
          </cell>
          <cell r="B511" t="str">
            <v>21002</v>
          </cell>
          <cell r="C511" t="str">
            <v>กระทรวงสาธารณสุข สำนักงานปลัดกระทรวงสาธารณสุข</v>
          </cell>
          <cell r="D511" t="str">
            <v>001108600</v>
          </cell>
          <cell r="E511" t="str">
            <v>11086</v>
          </cell>
          <cell r="F511" t="str">
            <v>รพช.หนองกุงศรี</v>
          </cell>
          <cell r="G511" t="str">
            <v>โรงพยาบาลชุมชนหนองกุงศรี</v>
          </cell>
          <cell r="H511" t="str">
            <v>46120102</v>
          </cell>
          <cell r="I511">
            <v>46</v>
          </cell>
          <cell r="J511" t="str">
            <v>จังหวัดกาฬสินธุ์</v>
          </cell>
          <cell r="K511">
            <v>4612</v>
          </cell>
          <cell r="L511" t="str">
            <v>หนองกุงศรี</v>
          </cell>
          <cell r="M511">
            <v>461201</v>
          </cell>
          <cell r="N511" t="str">
            <v>หนองกุงศรี</v>
          </cell>
          <cell r="O511" t="str">
            <v>ตะวันออกเฉียงเหนือ</v>
          </cell>
          <cell r="P511" t="str">
            <v>07</v>
          </cell>
          <cell r="Q511" t="str">
            <v>โรงพยาบาลชุมชน</v>
          </cell>
          <cell r="R511">
            <v>5</v>
          </cell>
          <cell r="S511">
            <v>30</v>
          </cell>
          <cell r="T511" t="str">
            <v>30</v>
          </cell>
          <cell r="U511" t="str">
            <v>21</v>
          </cell>
          <cell r="V511" t="str">
            <v>2.1 ทุติยภูมิระดับต้น</v>
          </cell>
        </row>
        <row r="512">
          <cell r="A512" t="str">
            <v>12</v>
          </cell>
          <cell r="B512" t="str">
            <v>21002</v>
          </cell>
          <cell r="C512" t="str">
            <v>กระทรวงสาธารณสุข สำนักงานปลัดกระทรวงสาธารณสุข</v>
          </cell>
          <cell r="D512" t="str">
            <v>001108700</v>
          </cell>
          <cell r="E512" t="str">
            <v>11087</v>
          </cell>
          <cell r="F512" t="str">
            <v>รพช.สมเด็จ</v>
          </cell>
          <cell r="G512" t="str">
            <v>โรงพยาบาลชุมชนสมเด็จ</v>
          </cell>
          <cell r="H512" t="str">
            <v>46130102</v>
          </cell>
          <cell r="I512">
            <v>46</v>
          </cell>
          <cell r="J512" t="str">
            <v>จังหวัดกาฬสินธุ์</v>
          </cell>
          <cell r="K512">
            <v>4613</v>
          </cell>
          <cell r="L512" t="str">
            <v>สมเด็จ</v>
          </cell>
          <cell r="M512">
            <v>461301</v>
          </cell>
          <cell r="N512" t="str">
            <v>สมเด็จ</v>
          </cell>
          <cell r="O512" t="str">
            <v>ตะวันออกเฉียงเหนือ</v>
          </cell>
          <cell r="P512" t="str">
            <v>07</v>
          </cell>
          <cell r="Q512" t="str">
            <v>โรงพยาบาลชุมชน</v>
          </cell>
          <cell r="R512">
            <v>4</v>
          </cell>
          <cell r="S512">
            <v>60</v>
          </cell>
          <cell r="T512" t="str">
            <v>90</v>
          </cell>
          <cell r="U512" t="str">
            <v>22</v>
          </cell>
          <cell r="V512" t="str">
            <v>2.2 ทุติยภูมิระดับกลาง</v>
          </cell>
        </row>
        <row r="513">
          <cell r="A513" t="str">
            <v>12</v>
          </cell>
          <cell r="B513" t="str">
            <v>21002</v>
          </cell>
          <cell r="C513" t="str">
            <v>กระทรวงสาธารณสุข สำนักงานปลัดกระทรวงสาธารณสุข</v>
          </cell>
          <cell r="D513" t="str">
            <v>001108800</v>
          </cell>
          <cell r="E513" t="str">
            <v>11088</v>
          </cell>
          <cell r="F513" t="str">
            <v>รพช.ห้วยผึ้ง</v>
          </cell>
          <cell r="G513" t="str">
            <v>โรงพยาบาลชุมชนห้วยผึ้ง</v>
          </cell>
          <cell r="H513" t="str">
            <v>46140308</v>
          </cell>
          <cell r="I513">
            <v>46</v>
          </cell>
          <cell r="J513" t="str">
            <v>จังหวัดกาฬสินธุ์</v>
          </cell>
          <cell r="K513">
            <v>4614</v>
          </cell>
          <cell r="L513" t="str">
            <v>ห้วยผึ้ง</v>
          </cell>
          <cell r="M513">
            <v>461403</v>
          </cell>
          <cell r="N513" t="str">
            <v>นิคมห้วยผึ้ง</v>
          </cell>
          <cell r="O513" t="str">
            <v>ตะวันออกเฉียงเหนือ</v>
          </cell>
          <cell r="P513" t="str">
            <v>07</v>
          </cell>
          <cell r="Q513" t="str">
            <v>โรงพยาบาลชุมชน</v>
          </cell>
          <cell r="R513">
            <v>5</v>
          </cell>
          <cell r="S513">
            <v>30</v>
          </cell>
          <cell r="T513" t="str">
            <v>30</v>
          </cell>
          <cell r="U513" t="str">
            <v>21</v>
          </cell>
          <cell r="V513" t="str">
            <v>2.1 ทุติยภูมิระดับต้น</v>
          </cell>
        </row>
        <row r="514">
          <cell r="A514" t="str">
            <v>12</v>
          </cell>
          <cell r="B514" t="str">
            <v>21002</v>
          </cell>
          <cell r="C514" t="str">
            <v>กระทรวงสาธารณสุข สำนักงานปลัดกระทรวงสาธารณสุข</v>
          </cell>
          <cell r="D514" t="str">
            <v>001144900</v>
          </cell>
          <cell r="E514" t="str">
            <v>11449</v>
          </cell>
          <cell r="F514" t="str">
            <v>รพร.กุฉินารายณ์</v>
          </cell>
          <cell r="G514" t="str">
            <v>โรงพยาบาลสมเด็จพระยุพราชกุฉินารายณ์</v>
          </cell>
          <cell r="H514" t="str">
            <v>46050113</v>
          </cell>
          <cell r="I514">
            <v>46</v>
          </cell>
          <cell r="J514" t="str">
            <v>จังหวัดกาฬสินธุ์</v>
          </cell>
          <cell r="K514">
            <v>4605</v>
          </cell>
          <cell r="L514" t="str">
            <v>กุฉินารายณ์</v>
          </cell>
          <cell r="M514">
            <v>460501</v>
          </cell>
          <cell r="N514" t="str">
            <v>บัวขาว</v>
          </cell>
          <cell r="O514" t="str">
            <v>ตะวันออกเฉียงเหนือ</v>
          </cell>
          <cell r="P514" t="str">
            <v>07</v>
          </cell>
          <cell r="Q514" t="str">
            <v>โรงพยาบาลชุมชน</v>
          </cell>
          <cell r="R514">
            <v>4</v>
          </cell>
          <cell r="S514">
            <v>90</v>
          </cell>
          <cell r="T514" t="str">
            <v>90</v>
          </cell>
          <cell r="U514" t="str">
            <v>22</v>
          </cell>
          <cell r="V514" t="str">
            <v>2.2 ทุติยภูมิระดับกลาง</v>
          </cell>
        </row>
        <row r="515">
          <cell r="A515" t="str">
            <v>13</v>
          </cell>
          <cell r="B515" t="str">
            <v>21002</v>
          </cell>
          <cell r="C515" t="str">
            <v>กระทรวงสาธารณสุข สำนักงานปลัดกระทรวงสาธารณสุข</v>
          </cell>
          <cell r="D515" t="str">
            <v>001070000</v>
          </cell>
          <cell r="E515" t="str">
            <v>10700</v>
          </cell>
          <cell r="F515" t="str">
            <v>รพท.ศรีสะเกษ</v>
          </cell>
          <cell r="G515" t="str">
            <v>โรงพยาบาลทั่วไปศรีสะเกษ</v>
          </cell>
          <cell r="H515" t="str">
            <v>33010200</v>
          </cell>
          <cell r="I515">
            <v>33</v>
          </cell>
          <cell r="J515" t="str">
            <v>จังหวัดศรีสะเกษ</v>
          </cell>
          <cell r="K515">
            <v>3301</v>
          </cell>
          <cell r="L515" t="str">
            <v>เมืองศรีสะเกษ</v>
          </cell>
          <cell r="M515">
            <v>330102</v>
          </cell>
          <cell r="N515" t="str">
            <v>เมืองใต้</v>
          </cell>
          <cell r="O515" t="str">
            <v>ตะวันออกเฉียงเหนือ</v>
          </cell>
          <cell r="P515" t="str">
            <v>06</v>
          </cell>
          <cell r="Q515" t="str">
            <v>โรงพยาบาลทั่วไป</v>
          </cell>
          <cell r="R515">
            <v>2</v>
          </cell>
          <cell r="S515">
            <v>500</v>
          </cell>
          <cell r="T515" t="str">
            <v>506</v>
          </cell>
          <cell r="U515" t="str">
            <v>23</v>
          </cell>
          <cell r="V515" t="str">
            <v>2.3 ทุติยภูมิระดับสูง</v>
          </cell>
        </row>
        <row r="516">
          <cell r="A516" t="str">
            <v>13</v>
          </cell>
          <cell r="B516" t="str">
            <v>21002</v>
          </cell>
          <cell r="C516" t="str">
            <v>กระทรวงสาธารณสุข สำนักงานปลัดกระทรวงสาธารณสุข</v>
          </cell>
          <cell r="D516" t="str">
            <v>001092700</v>
          </cell>
          <cell r="E516" t="str">
            <v>10927</v>
          </cell>
          <cell r="F516" t="str">
            <v>รพช.ยางชุมน้อย</v>
          </cell>
          <cell r="G516" t="str">
            <v>โรงพยาบาลชุมชนยางชุมน้อย</v>
          </cell>
          <cell r="H516" t="str">
            <v>33020107</v>
          </cell>
          <cell r="I516">
            <v>33</v>
          </cell>
          <cell r="J516" t="str">
            <v>จังหวัดศรีสะเกษ</v>
          </cell>
          <cell r="K516">
            <v>3302</v>
          </cell>
          <cell r="L516" t="str">
            <v>ยางชุมน้อย</v>
          </cell>
          <cell r="M516">
            <v>330201</v>
          </cell>
          <cell r="N516" t="str">
            <v>ยางชุมน้อย</v>
          </cell>
          <cell r="O516" t="str">
            <v>ตะวันออกเฉียงเหนือ</v>
          </cell>
          <cell r="P516" t="str">
            <v>07</v>
          </cell>
          <cell r="Q516" t="str">
            <v>โรงพยาบาลชุมชน</v>
          </cell>
          <cell r="R516">
            <v>5</v>
          </cell>
          <cell r="S516">
            <v>30</v>
          </cell>
          <cell r="T516" t="str">
            <v>82</v>
          </cell>
          <cell r="U516" t="str">
            <v>21</v>
          </cell>
          <cell r="V516" t="str">
            <v>2.1 ทุติยภูมิระดับต้น</v>
          </cell>
        </row>
        <row r="517">
          <cell r="A517" t="str">
            <v>13</v>
          </cell>
          <cell r="B517" t="str">
            <v>21002</v>
          </cell>
          <cell r="C517" t="str">
            <v>กระทรวงสาธารณสุข สำนักงานปลัดกระทรวงสาธารณสุข</v>
          </cell>
          <cell r="D517" t="str">
            <v>001092800</v>
          </cell>
          <cell r="E517" t="str">
            <v>10928</v>
          </cell>
          <cell r="F517" t="str">
            <v>รพช.กันทรารมย์</v>
          </cell>
          <cell r="G517" t="str">
            <v>โรงพยาบาลชุมชนกันทรารมย์</v>
          </cell>
          <cell r="H517" t="str">
            <v>33030105</v>
          </cell>
          <cell r="I517">
            <v>33</v>
          </cell>
          <cell r="J517" t="str">
            <v>จังหวัดศรีสะเกษ</v>
          </cell>
          <cell r="K517">
            <v>3303</v>
          </cell>
          <cell r="L517" t="str">
            <v>กันทรารมย์</v>
          </cell>
          <cell r="M517">
            <v>330301</v>
          </cell>
          <cell r="N517" t="str">
            <v>ดูน</v>
          </cell>
          <cell r="O517" t="str">
            <v>ตะวันออกเฉียงเหนือ</v>
          </cell>
          <cell r="P517" t="str">
            <v>07</v>
          </cell>
          <cell r="Q517" t="str">
            <v>โรงพยาบาลชุมชน</v>
          </cell>
          <cell r="R517">
            <v>4</v>
          </cell>
          <cell r="S517">
            <v>80</v>
          </cell>
          <cell r="T517" t="str">
            <v>90</v>
          </cell>
          <cell r="U517" t="str">
            <v>22</v>
          </cell>
          <cell r="V517" t="str">
            <v>2.2 ทุติยภูมิระดับกลาง</v>
          </cell>
        </row>
        <row r="518">
          <cell r="A518" t="str">
            <v>13</v>
          </cell>
          <cell r="B518" t="str">
            <v>21002</v>
          </cell>
          <cell r="C518" t="str">
            <v>กระทรวงสาธารณสุข สำนักงานปลัดกระทรวงสาธารณสุข</v>
          </cell>
          <cell r="D518" t="str">
            <v>001092900</v>
          </cell>
          <cell r="E518" t="str">
            <v>10929</v>
          </cell>
          <cell r="F518" t="str">
            <v>รพช.กันทรลักษ์</v>
          </cell>
          <cell r="G518" t="str">
            <v>โรงพยาบาลชุมชนกันทรลักษ์</v>
          </cell>
          <cell r="H518" t="str">
            <v>33040605</v>
          </cell>
          <cell r="I518">
            <v>33</v>
          </cell>
          <cell r="J518" t="str">
            <v>จังหวัดศรีสะเกษ</v>
          </cell>
          <cell r="K518">
            <v>3304</v>
          </cell>
          <cell r="L518" t="str">
            <v>กันทรลักษ์</v>
          </cell>
          <cell r="M518">
            <v>330406</v>
          </cell>
          <cell r="N518" t="str">
            <v>น้ำอ้อม</v>
          </cell>
          <cell r="O518" t="str">
            <v>ตะวันออกเฉียงเหนือ</v>
          </cell>
          <cell r="P518" t="str">
            <v>07</v>
          </cell>
          <cell r="Q518" t="str">
            <v>โรงพยาบาลชุมชน</v>
          </cell>
          <cell r="R518">
            <v>4</v>
          </cell>
          <cell r="S518">
            <v>120</v>
          </cell>
          <cell r="T518" t="str">
            <v>120</v>
          </cell>
          <cell r="U518" t="str">
            <v>23</v>
          </cell>
          <cell r="V518" t="str">
            <v>2.3 ทุติยภูมิระดับสูง</v>
          </cell>
        </row>
        <row r="519">
          <cell r="A519" t="str">
            <v>13</v>
          </cell>
          <cell r="B519" t="str">
            <v>21002</v>
          </cell>
          <cell r="C519" t="str">
            <v>กระทรวงสาธารณสุข สำนักงานปลัดกระทรวงสาธารณสุข</v>
          </cell>
          <cell r="D519" t="str">
            <v>001093000</v>
          </cell>
          <cell r="E519" t="str">
            <v>10930</v>
          </cell>
          <cell r="F519" t="str">
            <v>รพช.ขุขันธ์</v>
          </cell>
          <cell r="G519" t="str">
            <v>โรงพยาบาลชุมชนขุขันธ์</v>
          </cell>
          <cell r="H519" t="str">
            <v>33050906</v>
          </cell>
          <cell r="I519">
            <v>33</v>
          </cell>
          <cell r="J519" t="str">
            <v>จังหวัดศรีสะเกษ</v>
          </cell>
          <cell r="K519">
            <v>3305</v>
          </cell>
          <cell r="L519" t="str">
            <v>ขุขันธ์</v>
          </cell>
          <cell r="M519">
            <v>330509</v>
          </cell>
          <cell r="N519" t="str">
            <v>ห้วยเหนือ</v>
          </cell>
          <cell r="O519" t="str">
            <v>ตะวันออกเฉียงเหนือ</v>
          </cell>
          <cell r="P519" t="str">
            <v>07</v>
          </cell>
          <cell r="Q519" t="str">
            <v>โรงพยาบาลชุมชน</v>
          </cell>
          <cell r="R519">
            <v>4</v>
          </cell>
          <cell r="S519">
            <v>90</v>
          </cell>
          <cell r="T519" t="str">
            <v>90</v>
          </cell>
        </row>
        <row r="520">
          <cell r="A520" t="str">
            <v>13</v>
          </cell>
          <cell r="B520" t="str">
            <v>21002</v>
          </cell>
          <cell r="C520" t="str">
            <v>กระทรวงสาธารณสุข สำนักงานปลัดกระทรวงสาธารณสุข</v>
          </cell>
          <cell r="D520" t="str">
            <v>001093100</v>
          </cell>
          <cell r="E520" t="str">
            <v>10931</v>
          </cell>
          <cell r="F520" t="str">
            <v>รพช.ไพรบึง</v>
          </cell>
          <cell r="G520" t="str">
            <v>โรงพยาบาลชุมชนไพรบึง</v>
          </cell>
          <cell r="H520" t="str">
            <v>33060120</v>
          </cell>
          <cell r="I520">
            <v>33</v>
          </cell>
          <cell r="J520" t="str">
            <v>จังหวัดศรีสะเกษ</v>
          </cell>
          <cell r="K520">
            <v>3306</v>
          </cell>
          <cell r="L520" t="str">
            <v>ไพรบึง</v>
          </cell>
          <cell r="M520">
            <v>330601</v>
          </cell>
          <cell r="N520" t="str">
            <v>ไพรบึง</v>
          </cell>
          <cell r="O520" t="str">
            <v>ตะวันออกเฉียงเหนือ</v>
          </cell>
          <cell r="P520" t="str">
            <v>07</v>
          </cell>
          <cell r="Q520" t="str">
            <v>โรงพยาบาลชุมชน</v>
          </cell>
          <cell r="R520">
            <v>5</v>
          </cell>
          <cell r="S520">
            <v>30</v>
          </cell>
          <cell r="T520" t="str">
            <v>30</v>
          </cell>
          <cell r="U520" t="str">
            <v>21</v>
          </cell>
          <cell r="V520" t="str">
            <v>2.1 ทุติยภูมิระดับต้น</v>
          </cell>
        </row>
        <row r="521">
          <cell r="A521" t="str">
            <v>13</v>
          </cell>
          <cell r="B521" t="str">
            <v>21002</v>
          </cell>
          <cell r="C521" t="str">
            <v>กระทรวงสาธารณสุข สำนักงานปลัดกระทรวงสาธารณสุข</v>
          </cell>
          <cell r="D521" t="str">
            <v>001093200</v>
          </cell>
          <cell r="E521" t="str">
            <v>10932</v>
          </cell>
          <cell r="F521" t="str">
            <v>รพช.ปรางค์กู่</v>
          </cell>
          <cell r="G521" t="str">
            <v>โรงพยาบาลชุมชนปรางค์กู่</v>
          </cell>
          <cell r="H521" t="str">
            <v>33070101</v>
          </cell>
          <cell r="I521">
            <v>33</v>
          </cell>
          <cell r="J521" t="str">
            <v>จังหวัดศรีสะเกษ</v>
          </cell>
          <cell r="K521">
            <v>3307</v>
          </cell>
          <cell r="L521" t="str">
            <v>ปรางค์กู่</v>
          </cell>
          <cell r="M521">
            <v>330701</v>
          </cell>
          <cell r="N521" t="str">
            <v>พิมาย</v>
          </cell>
          <cell r="O521" t="str">
            <v>ตะวันออกเฉียงเหนือ</v>
          </cell>
          <cell r="P521" t="str">
            <v>07</v>
          </cell>
          <cell r="Q521" t="str">
            <v>โรงพยาบาลชุมชน</v>
          </cell>
          <cell r="R521">
            <v>5</v>
          </cell>
          <cell r="S521">
            <v>30</v>
          </cell>
          <cell r="T521" t="str">
            <v>30</v>
          </cell>
          <cell r="U521" t="str">
            <v>21</v>
          </cell>
          <cell r="V521" t="str">
            <v>2.1 ทุติยภูมิระดับต้น</v>
          </cell>
        </row>
        <row r="522">
          <cell r="A522" t="str">
            <v>13</v>
          </cell>
          <cell r="B522" t="str">
            <v>21002</v>
          </cell>
          <cell r="C522" t="str">
            <v>กระทรวงสาธารณสุข สำนักงานปลัดกระทรวงสาธารณสุข</v>
          </cell>
          <cell r="D522" t="str">
            <v>001093300</v>
          </cell>
          <cell r="E522" t="str">
            <v>10933</v>
          </cell>
          <cell r="F522" t="str">
            <v>รพช.ขุนหาญ</v>
          </cell>
          <cell r="G522" t="str">
            <v>โรงพยาบาลชุมชนขุนหาญ</v>
          </cell>
          <cell r="H522" t="str">
            <v>33080106</v>
          </cell>
          <cell r="I522">
            <v>33</v>
          </cell>
          <cell r="J522" t="str">
            <v>จังหวัดศรีสะเกษ</v>
          </cell>
          <cell r="K522">
            <v>3308</v>
          </cell>
          <cell r="L522" t="str">
            <v>ขุนหาญ</v>
          </cell>
          <cell r="M522">
            <v>330801</v>
          </cell>
          <cell r="N522" t="str">
            <v>สิ</v>
          </cell>
          <cell r="O522" t="str">
            <v>ตะวันออกเฉียงเหนือ</v>
          </cell>
          <cell r="P522" t="str">
            <v>07</v>
          </cell>
          <cell r="Q522" t="str">
            <v>โรงพยาบาลชุมชน</v>
          </cell>
          <cell r="R522">
            <v>4</v>
          </cell>
          <cell r="S522">
            <v>90</v>
          </cell>
          <cell r="T522" t="str">
            <v>93</v>
          </cell>
          <cell r="U522" t="str">
            <v>22</v>
          </cell>
          <cell r="V522" t="str">
            <v>2.2 ทุติยภูมิระดับกลาง</v>
          </cell>
        </row>
        <row r="523">
          <cell r="A523" t="str">
            <v>13</v>
          </cell>
          <cell r="B523" t="str">
            <v>21002</v>
          </cell>
          <cell r="C523" t="str">
            <v>กระทรวงสาธารณสุข สำนักงานปลัดกระทรวงสาธารณสุข</v>
          </cell>
          <cell r="D523" t="str">
            <v>001093400</v>
          </cell>
          <cell r="E523" t="str">
            <v>10934</v>
          </cell>
          <cell r="F523" t="str">
            <v>รพช.ราษีไศล</v>
          </cell>
          <cell r="G523" t="str">
            <v>โรงพยาบาลชุมชนราษีไศล</v>
          </cell>
          <cell r="H523" t="str">
            <v>33090102</v>
          </cell>
          <cell r="I523">
            <v>33</v>
          </cell>
          <cell r="J523" t="str">
            <v>จังหวัดศรีสะเกษ</v>
          </cell>
          <cell r="K523">
            <v>3309</v>
          </cell>
          <cell r="L523" t="str">
            <v>ราษีไศล</v>
          </cell>
          <cell r="M523">
            <v>330901</v>
          </cell>
          <cell r="N523" t="str">
            <v>เมืองคง</v>
          </cell>
          <cell r="O523" t="str">
            <v>ตะวันออกเฉียงเหนือ</v>
          </cell>
          <cell r="P523" t="str">
            <v>07</v>
          </cell>
          <cell r="Q523" t="str">
            <v>โรงพยาบาลชุมชน</v>
          </cell>
          <cell r="R523">
            <v>4</v>
          </cell>
          <cell r="S523">
            <v>90</v>
          </cell>
          <cell r="T523" t="str">
            <v>104</v>
          </cell>
          <cell r="U523" t="str">
            <v>22</v>
          </cell>
          <cell r="V523" t="str">
            <v>2.2 ทุติยภูมิระดับกลาง</v>
          </cell>
        </row>
        <row r="524">
          <cell r="A524" t="str">
            <v>13</v>
          </cell>
          <cell r="B524" t="str">
            <v>21002</v>
          </cell>
          <cell r="C524" t="str">
            <v>กระทรวงสาธารณสุข สำนักงานปลัดกระทรวงสาธารณสุข</v>
          </cell>
          <cell r="D524" t="str">
            <v>001093500</v>
          </cell>
          <cell r="E524" t="str">
            <v>10935</v>
          </cell>
          <cell r="F524" t="str">
            <v>รพช.อุทุมพรพิสัย</v>
          </cell>
          <cell r="G524" t="str">
            <v>โรงพยาบาลชุมชนอุทุมพรพิสัย</v>
          </cell>
          <cell r="H524" t="str">
            <v>33100107</v>
          </cell>
          <cell r="I524">
            <v>33</v>
          </cell>
          <cell r="J524" t="str">
            <v>จังหวัดศรีสะเกษ</v>
          </cell>
          <cell r="K524">
            <v>3310</v>
          </cell>
          <cell r="L524" t="str">
            <v>อุทุมพรพิสัย</v>
          </cell>
          <cell r="M524">
            <v>331001</v>
          </cell>
          <cell r="N524" t="str">
            <v>กำแพง</v>
          </cell>
          <cell r="O524" t="str">
            <v>ตะวันออกเฉียงเหนือ</v>
          </cell>
          <cell r="P524" t="str">
            <v>07</v>
          </cell>
          <cell r="Q524" t="str">
            <v>โรงพยาบาลชุมชน</v>
          </cell>
          <cell r="R524">
            <v>4</v>
          </cell>
          <cell r="S524">
            <v>90</v>
          </cell>
          <cell r="T524" t="str">
            <v>90</v>
          </cell>
          <cell r="U524" t="str">
            <v>22</v>
          </cell>
          <cell r="V524" t="str">
            <v>2.2 ทุติยภูมิระดับกลาง</v>
          </cell>
        </row>
        <row r="525">
          <cell r="A525" t="str">
            <v>13</v>
          </cell>
          <cell r="B525" t="str">
            <v>21002</v>
          </cell>
          <cell r="C525" t="str">
            <v>กระทรวงสาธารณสุข สำนักงานปลัดกระทรวงสาธารณสุข</v>
          </cell>
          <cell r="D525" t="str">
            <v>001093600</v>
          </cell>
          <cell r="E525" t="str">
            <v>10936</v>
          </cell>
          <cell r="F525" t="str">
            <v>รพช.บึงบูรพ์</v>
          </cell>
          <cell r="G525" t="str">
            <v>โรงพยาบาลชุมชนบึงบูรพ์</v>
          </cell>
          <cell r="H525" t="str">
            <v>33110202</v>
          </cell>
          <cell r="I525">
            <v>33</v>
          </cell>
          <cell r="J525" t="str">
            <v>จังหวัดศรีสะเกษ</v>
          </cell>
          <cell r="K525">
            <v>3311</v>
          </cell>
          <cell r="L525" t="str">
            <v>บึงบูรพ์</v>
          </cell>
          <cell r="M525">
            <v>331102</v>
          </cell>
          <cell r="N525" t="str">
            <v>บึงบูรพ์</v>
          </cell>
          <cell r="O525" t="str">
            <v>ตะวันออกเฉียงเหนือ</v>
          </cell>
          <cell r="P525" t="str">
            <v>07</v>
          </cell>
          <cell r="Q525" t="str">
            <v>โรงพยาบาลชุมชน</v>
          </cell>
          <cell r="R525">
            <v>5</v>
          </cell>
          <cell r="S525">
            <v>30</v>
          </cell>
          <cell r="T525" t="str">
            <v>30</v>
          </cell>
          <cell r="U525" t="str">
            <v>21</v>
          </cell>
          <cell r="V525" t="str">
            <v>2.1 ทุติยภูมิระดับต้น</v>
          </cell>
        </row>
        <row r="526">
          <cell r="A526" t="str">
            <v>13</v>
          </cell>
          <cell r="B526" t="str">
            <v>21002</v>
          </cell>
          <cell r="C526" t="str">
            <v>กระทรวงสาธารณสุข สำนักงานปลัดกระทรวงสาธารณสุข</v>
          </cell>
          <cell r="D526" t="str">
            <v>001093700</v>
          </cell>
          <cell r="E526" t="str">
            <v>10937</v>
          </cell>
          <cell r="F526" t="str">
            <v>รพช.ห้วยทับทัน</v>
          </cell>
          <cell r="G526" t="str">
            <v>โรงพยาบาลชุมชนห้วยทับทัน</v>
          </cell>
          <cell r="H526" t="str">
            <v>33120111</v>
          </cell>
          <cell r="I526">
            <v>33</v>
          </cell>
          <cell r="J526" t="str">
            <v>จังหวัดศรีสะเกษ</v>
          </cell>
          <cell r="K526">
            <v>3312</v>
          </cell>
          <cell r="L526" t="str">
            <v>ห้วยทับทัน</v>
          </cell>
          <cell r="M526">
            <v>331201</v>
          </cell>
          <cell r="N526" t="str">
            <v>ห้วยทับทัน</v>
          </cell>
          <cell r="O526" t="str">
            <v>ตะวันออกเฉียงเหนือ</v>
          </cell>
          <cell r="P526" t="str">
            <v>07</v>
          </cell>
          <cell r="Q526" t="str">
            <v>โรงพยาบาลชุมชน</v>
          </cell>
          <cell r="R526">
            <v>5</v>
          </cell>
          <cell r="S526">
            <v>30</v>
          </cell>
          <cell r="T526" t="str">
            <v>30</v>
          </cell>
          <cell r="U526" t="str">
            <v>21</v>
          </cell>
          <cell r="V526" t="str">
            <v>2.1 ทุติยภูมิระดับต้น</v>
          </cell>
        </row>
        <row r="527">
          <cell r="A527" t="str">
            <v>13</v>
          </cell>
          <cell r="B527" t="str">
            <v>21002</v>
          </cell>
          <cell r="C527" t="str">
            <v>กระทรวงสาธารณสุข สำนักงานปลัดกระทรวงสาธารณสุข</v>
          </cell>
          <cell r="D527" t="str">
            <v>001093800</v>
          </cell>
          <cell r="E527" t="str">
            <v>10938</v>
          </cell>
          <cell r="F527" t="str">
            <v>รพช.โนนคูณ</v>
          </cell>
          <cell r="G527" t="str">
            <v>โรงพยาบาลชุมชนโนนคูณ</v>
          </cell>
          <cell r="H527" t="str">
            <v>33130104</v>
          </cell>
          <cell r="I527">
            <v>33</v>
          </cell>
          <cell r="J527" t="str">
            <v>จังหวัดศรีสะเกษ</v>
          </cell>
          <cell r="K527">
            <v>3313</v>
          </cell>
          <cell r="L527" t="str">
            <v>โนนคูณ</v>
          </cell>
          <cell r="M527">
            <v>331301</v>
          </cell>
          <cell r="N527" t="str">
            <v>โนนค้อ</v>
          </cell>
          <cell r="O527" t="str">
            <v>ตะวันออกเฉียงเหนือ</v>
          </cell>
          <cell r="P527" t="str">
            <v>07</v>
          </cell>
          <cell r="Q527" t="str">
            <v>โรงพยาบาลชุมชน</v>
          </cell>
          <cell r="R527">
            <v>5</v>
          </cell>
          <cell r="S527">
            <v>30</v>
          </cell>
          <cell r="T527" t="str">
            <v>30</v>
          </cell>
          <cell r="U527" t="str">
            <v>21</v>
          </cell>
          <cell r="V527" t="str">
            <v>2.1 ทุติยภูมิระดับต้น</v>
          </cell>
        </row>
        <row r="528">
          <cell r="A528" t="str">
            <v>13</v>
          </cell>
          <cell r="B528" t="str">
            <v>21002</v>
          </cell>
          <cell r="C528" t="str">
            <v>กระทรวงสาธารณสุข สำนักงานปลัดกระทรวงสาธารณสุข</v>
          </cell>
          <cell r="D528" t="str">
            <v>001093900</v>
          </cell>
          <cell r="E528" t="str">
            <v>10939</v>
          </cell>
          <cell r="F528" t="str">
            <v>รพช.ศรีรัตนะ</v>
          </cell>
          <cell r="G528" t="str">
            <v>โรงพยาบาลชุมชนศรีรัตนะ</v>
          </cell>
          <cell r="H528" t="str">
            <v>33140104</v>
          </cell>
          <cell r="I528">
            <v>33</v>
          </cell>
          <cell r="J528" t="str">
            <v>จังหวัดศรีสะเกษ</v>
          </cell>
          <cell r="K528">
            <v>3314</v>
          </cell>
          <cell r="L528" t="str">
            <v>ศรีรัตนะ</v>
          </cell>
          <cell r="M528">
            <v>331401</v>
          </cell>
          <cell r="N528" t="str">
            <v>ศรีแก้ว</v>
          </cell>
          <cell r="O528" t="str">
            <v>ตะวันออกเฉียงเหนือ</v>
          </cell>
          <cell r="P528" t="str">
            <v>07</v>
          </cell>
          <cell r="Q528" t="str">
            <v>โรงพยาบาลชุมชน</v>
          </cell>
          <cell r="R528">
            <v>5</v>
          </cell>
          <cell r="S528">
            <v>30</v>
          </cell>
          <cell r="T528" t="str">
            <v>30</v>
          </cell>
          <cell r="U528" t="str">
            <v>21</v>
          </cell>
          <cell r="V528" t="str">
            <v>2.1 ทุติยภูมิระดับต้น</v>
          </cell>
        </row>
        <row r="529">
          <cell r="A529" t="str">
            <v>13</v>
          </cell>
          <cell r="B529" t="str">
            <v>21002</v>
          </cell>
          <cell r="C529" t="str">
            <v>กระทรวงสาธารณสุข สำนักงานปลัดกระทรวงสาธารณสุข</v>
          </cell>
          <cell r="D529" t="str">
            <v>001094000</v>
          </cell>
          <cell r="E529" t="str">
            <v>10940</v>
          </cell>
          <cell r="F529" t="str">
            <v>รพช.วังหิน</v>
          </cell>
          <cell r="G529" t="str">
            <v>โรงพยาบาลชุมชนวังหิน</v>
          </cell>
          <cell r="H529" t="str">
            <v>33160104</v>
          </cell>
          <cell r="I529">
            <v>33</v>
          </cell>
          <cell r="J529" t="str">
            <v>จังหวัดศรีสะเกษ</v>
          </cell>
          <cell r="K529">
            <v>3316</v>
          </cell>
          <cell r="L529" t="str">
            <v>วังหิน</v>
          </cell>
          <cell r="M529">
            <v>331601</v>
          </cell>
          <cell r="N529" t="str">
            <v>บุสูง</v>
          </cell>
          <cell r="O529" t="str">
            <v>ตะวันออกเฉียงเหนือ</v>
          </cell>
          <cell r="P529" t="str">
            <v>07</v>
          </cell>
          <cell r="Q529" t="str">
            <v>โรงพยาบาลชุมชน</v>
          </cell>
          <cell r="R529">
            <v>5</v>
          </cell>
          <cell r="S529">
            <v>30</v>
          </cell>
          <cell r="T529" t="str">
            <v>30</v>
          </cell>
          <cell r="U529" t="str">
            <v>21</v>
          </cell>
          <cell r="V529" t="str">
            <v>2.1 ทุติยภูมิระดับต้น</v>
          </cell>
        </row>
        <row r="530">
          <cell r="A530" t="str">
            <v>13</v>
          </cell>
          <cell r="B530" t="str">
            <v>21002</v>
          </cell>
          <cell r="C530" t="str">
            <v>กระทรวงสาธารณสุข สำนักงานปลัดกระทรวงสาธารณสุข</v>
          </cell>
          <cell r="D530" t="str">
            <v>001094100</v>
          </cell>
          <cell r="E530" t="str">
            <v>10941</v>
          </cell>
          <cell r="F530" t="str">
            <v>รพช.น้ำเกลี้ยง</v>
          </cell>
          <cell r="G530" t="str">
            <v>โรงพยาบาลชุมชนน้ำเกลี้ยง</v>
          </cell>
          <cell r="H530" t="str">
            <v>33150105</v>
          </cell>
          <cell r="I530">
            <v>33</v>
          </cell>
          <cell r="J530" t="str">
            <v>จังหวัดศรีสะเกษ</v>
          </cell>
          <cell r="K530">
            <v>3315</v>
          </cell>
          <cell r="L530" t="str">
            <v>น้ำเกลี้ยง</v>
          </cell>
          <cell r="M530">
            <v>331501</v>
          </cell>
          <cell r="N530" t="str">
            <v>น้ำเกลี้ยง</v>
          </cell>
          <cell r="O530" t="str">
            <v>ตะวันออกเฉียงเหนือ</v>
          </cell>
          <cell r="P530" t="str">
            <v>07</v>
          </cell>
          <cell r="Q530" t="str">
            <v>โรงพยาบาลชุมชน</v>
          </cell>
          <cell r="R530">
            <v>5</v>
          </cell>
          <cell r="S530">
            <v>30</v>
          </cell>
          <cell r="T530" t="str">
            <v>30</v>
          </cell>
          <cell r="U530" t="str">
            <v>21</v>
          </cell>
          <cell r="V530" t="str">
            <v>2.1 ทุติยภูมิระดับต้น</v>
          </cell>
        </row>
        <row r="531">
          <cell r="A531" t="str">
            <v>13</v>
          </cell>
          <cell r="B531" t="str">
            <v>21002</v>
          </cell>
          <cell r="C531" t="str">
            <v>กระทรวงสาธารณสุข สำนักงานปลัดกระทรวงสาธารณสุข</v>
          </cell>
          <cell r="D531" t="str">
            <v>001094200</v>
          </cell>
          <cell r="E531" t="str">
            <v>10942</v>
          </cell>
          <cell r="F531" t="str">
            <v>รพช.ภูสิงห์</v>
          </cell>
          <cell r="G531" t="str">
            <v>โรงพยาบาลชุมชนภูสิงห์</v>
          </cell>
          <cell r="H531" t="str">
            <v>33170311</v>
          </cell>
          <cell r="I531">
            <v>33</v>
          </cell>
          <cell r="J531" t="str">
            <v>จังหวัดศรีสะเกษ</v>
          </cell>
          <cell r="K531">
            <v>3317</v>
          </cell>
          <cell r="L531" t="str">
            <v>ภูสิงห์</v>
          </cell>
          <cell r="M531">
            <v>331703</v>
          </cell>
          <cell r="N531" t="str">
            <v>ห้วยตึ๊กชู</v>
          </cell>
          <cell r="O531" t="str">
            <v>ตะวันออกเฉียงเหนือ</v>
          </cell>
          <cell r="P531" t="str">
            <v>07</v>
          </cell>
          <cell r="Q531" t="str">
            <v>โรงพยาบาลชุมชน</v>
          </cell>
          <cell r="R531">
            <v>5</v>
          </cell>
          <cell r="S531">
            <v>30</v>
          </cell>
          <cell r="T531" t="str">
            <v>30</v>
          </cell>
          <cell r="U531" t="str">
            <v>21</v>
          </cell>
          <cell r="V531" t="str">
            <v>2.1 ทุติยภูมิระดับต้น</v>
          </cell>
        </row>
        <row r="532">
          <cell r="A532" t="str">
            <v>13</v>
          </cell>
          <cell r="B532" t="str">
            <v>21002</v>
          </cell>
          <cell r="C532" t="str">
            <v>กระทรวงสาธารณสุข สำนักงานปลัดกระทรวงสาธารณสุข</v>
          </cell>
          <cell r="D532" t="str">
            <v>001094300</v>
          </cell>
          <cell r="E532" t="str">
            <v>10943</v>
          </cell>
          <cell r="F532" t="str">
            <v>รพช.เมืองจันทร์</v>
          </cell>
          <cell r="G532" t="str">
            <v>โรงพยาบาลชุมชนเมืองจันทร์</v>
          </cell>
          <cell r="H532" t="str">
            <v>33180304</v>
          </cell>
          <cell r="I532">
            <v>33</v>
          </cell>
          <cell r="J532" t="str">
            <v>จังหวัดศรีสะเกษ</v>
          </cell>
          <cell r="K532">
            <v>3318</v>
          </cell>
          <cell r="L532" t="str">
            <v>เมืองจันทร์</v>
          </cell>
          <cell r="M532">
            <v>331803</v>
          </cell>
          <cell r="N532" t="str">
            <v>หนองใหญ่</v>
          </cell>
          <cell r="O532" t="str">
            <v>ตะวันออกเฉียงเหนือ</v>
          </cell>
          <cell r="P532" t="str">
            <v>07</v>
          </cell>
          <cell r="Q532" t="str">
            <v>โรงพยาบาลชุมชน</v>
          </cell>
          <cell r="R532">
            <v>5</v>
          </cell>
          <cell r="S532">
            <v>10</v>
          </cell>
          <cell r="T532" t="str">
            <v>10</v>
          </cell>
          <cell r="U532" t="str">
            <v>21</v>
          </cell>
          <cell r="V532" t="str">
            <v>2.1 ทุติยภูมิระดับต้น</v>
          </cell>
        </row>
        <row r="533">
          <cell r="A533" t="str">
            <v>13</v>
          </cell>
          <cell r="B533" t="str">
            <v>21002</v>
          </cell>
          <cell r="C533" t="str">
            <v>กระทรวงสาธารณสุข สำนักงานปลัดกระทรวงสาธารณสุข</v>
          </cell>
          <cell r="D533" t="str">
            <v>002312500</v>
          </cell>
          <cell r="E533" t="str">
            <v>23125</v>
          </cell>
          <cell r="F533" t="str">
            <v>รพช.เบญจลักษ์เฉลิมพระเกียรติ 80 พรรษา</v>
          </cell>
          <cell r="G533" t="str">
            <v>โรงพยาบาลชุมชนเบญจลักษ์เฉลิมพระเกียรติ 80 พรรษา</v>
          </cell>
          <cell r="H533" t="str">
            <v>33190107</v>
          </cell>
          <cell r="I533">
            <v>33</v>
          </cell>
          <cell r="J533" t="str">
            <v>จังหวัดศรีสะเกษ</v>
          </cell>
          <cell r="K533">
            <v>3319</v>
          </cell>
          <cell r="L533" t="str">
            <v>เบญจลักษ์</v>
          </cell>
          <cell r="M533">
            <v>331901</v>
          </cell>
          <cell r="N533" t="str">
            <v>เสียว</v>
          </cell>
          <cell r="O533" t="str">
            <v>ตะวันออกเฉียงเหนือ</v>
          </cell>
          <cell r="P533" t="str">
            <v>07</v>
          </cell>
          <cell r="Q533" t="str">
            <v>โรงพยาบาลชุมชน</v>
          </cell>
          <cell r="R533">
            <v>5</v>
          </cell>
          <cell r="S533">
            <v>30</v>
          </cell>
          <cell r="T533" t="str">
            <v>30</v>
          </cell>
          <cell r="U533" t="str">
            <v>21</v>
          </cell>
          <cell r="V533" t="str">
            <v>2.1 ทุติยภูมิระดับต้น</v>
          </cell>
        </row>
        <row r="534">
          <cell r="A534" t="str">
            <v>13</v>
          </cell>
          <cell r="B534" t="str">
            <v>21002</v>
          </cell>
          <cell r="C534" t="str">
            <v>กระทรวงสาธารณสุข สำนักงานปลัดกระทรวงสาธารณสุข</v>
          </cell>
          <cell r="D534" t="str">
            <v>001066900</v>
          </cell>
          <cell r="E534" t="str">
            <v>10669</v>
          </cell>
          <cell r="F534" t="str">
            <v>รพศ.สรรพสิทธิประสงค์</v>
          </cell>
          <cell r="G534" t="str">
            <v>โรงพยาบาลศูนย์สรรพสิทธิประสงค์</v>
          </cell>
          <cell r="H534" t="str">
            <v>34010110</v>
          </cell>
          <cell r="I534">
            <v>34</v>
          </cell>
          <cell r="J534" t="str">
            <v>จังหวัดอุบลราชธานี</v>
          </cell>
          <cell r="K534">
            <v>3401</v>
          </cell>
          <cell r="L534" t="str">
            <v>เมืองอุบลราชธานี</v>
          </cell>
          <cell r="M534">
            <v>340101</v>
          </cell>
          <cell r="N534" t="str">
            <v>ในเมือง</v>
          </cell>
          <cell r="O534" t="str">
            <v>ตะวันออกเฉียงเหนือ</v>
          </cell>
          <cell r="P534" t="str">
            <v>05</v>
          </cell>
          <cell r="Q534" t="str">
            <v>โรงพยาบาลศูนย์</v>
          </cell>
          <cell r="R534">
            <v>1</v>
          </cell>
          <cell r="S534">
            <v>1000</v>
          </cell>
          <cell r="T534" t="str">
            <v>1000</v>
          </cell>
          <cell r="U534" t="str">
            <v>31</v>
          </cell>
          <cell r="V534" t="str">
            <v>3.1 ตติยภูมิ</v>
          </cell>
        </row>
        <row r="535">
          <cell r="A535" t="str">
            <v>13</v>
          </cell>
          <cell r="B535" t="str">
            <v>21002</v>
          </cell>
          <cell r="C535" t="str">
            <v>กระทรวงสาธารณสุข สำนักงานปลัดกระทรวงสาธารณสุข</v>
          </cell>
          <cell r="D535" t="str">
            <v>001094400</v>
          </cell>
          <cell r="E535" t="str">
            <v>10944</v>
          </cell>
          <cell r="F535" t="str">
            <v>รพช.ศรีเมืองใหม่</v>
          </cell>
          <cell r="G535" t="str">
            <v>โรงพยาบาลชุมชนศรีเมืองใหม่</v>
          </cell>
          <cell r="H535" t="str">
            <v>34020115</v>
          </cell>
          <cell r="I535">
            <v>34</v>
          </cell>
          <cell r="J535" t="str">
            <v>จังหวัดอุบลราชธานี</v>
          </cell>
          <cell r="K535">
            <v>3402</v>
          </cell>
          <cell r="L535" t="str">
            <v>ศรีเมืองใหม่</v>
          </cell>
          <cell r="M535">
            <v>340201</v>
          </cell>
          <cell r="N535" t="str">
            <v>นาคำ</v>
          </cell>
          <cell r="O535" t="str">
            <v>ตะวันออกเฉียงเหนือ</v>
          </cell>
          <cell r="P535" t="str">
            <v>07</v>
          </cell>
          <cell r="Q535" t="str">
            <v>โรงพยาบาลชุมชน</v>
          </cell>
          <cell r="R535">
            <v>4</v>
          </cell>
          <cell r="S535">
            <v>60</v>
          </cell>
          <cell r="T535" t="str">
            <v>60</v>
          </cell>
          <cell r="U535" t="str">
            <v>21</v>
          </cell>
          <cell r="V535" t="str">
            <v>2.1 ทุติยภูมิระดับต้น</v>
          </cell>
        </row>
        <row r="536">
          <cell r="A536" t="str">
            <v>13</v>
          </cell>
          <cell r="B536" t="str">
            <v>21002</v>
          </cell>
          <cell r="C536" t="str">
            <v>กระทรวงสาธารณสุข สำนักงานปลัดกระทรวงสาธารณสุข</v>
          </cell>
          <cell r="D536" t="str">
            <v>001094500</v>
          </cell>
          <cell r="E536" t="str">
            <v>10945</v>
          </cell>
          <cell r="F536" t="str">
            <v>รพช.โขงเจียม</v>
          </cell>
          <cell r="G536" t="str">
            <v>โรงพยาบาลชุมชนโขงเจียม</v>
          </cell>
          <cell r="H536" t="str">
            <v>34030102</v>
          </cell>
          <cell r="I536">
            <v>34</v>
          </cell>
          <cell r="J536" t="str">
            <v>จังหวัดอุบลราชธานี</v>
          </cell>
          <cell r="K536">
            <v>3403</v>
          </cell>
          <cell r="L536" t="str">
            <v>โขงเจียม</v>
          </cell>
          <cell r="M536">
            <v>340301</v>
          </cell>
          <cell r="N536" t="str">
            <v>โขงเจียม</v>
          </cell>
          <cell r="O536" t="str">
            <v>ตะวันออกเฉียงเหนือ</v>
          </cell>
          <cell r="P536" t="str">
            <v>07</v>
          </cell>
          <cell r="Q536" t="str">
            <v>โรงพยาบาลชุมชน</v>
          </cell>
          <cell r="R536">
            <v>5</v>
          </cell>
          <cell r="S536">
            <v>30</v>
          </cell>
          <cell r="T536" t="str">
            <v>30</v>
          </cell>
          <cell r="U536" t="str">
            <v>21</v>
          </cell>
          <cell r="V536" t="str">
            <v>2.1 ทุติยภูมิระดับต้น</v>
          </cell>
        </row>
        <row r="537">
          <cell r="A537" t="str">
            <v>13</v>
          </cell>
          <cell r="B537" t="str">
            <v>21002</v>
          </cell>
          <cell r="C537" t="str">
            <v>กระทรวงสาธารณสุข สำนักงานปลัดกระทรวงสาธารณสุข</v>
          </cell>
          <cell r="D537" t="str">
            <v>001094600</v>
          </cell>
          <cell r="E537" t="str">
            <v>10946</v>
          </cell>
          <cell r="F537" t="str">
            <v>รพช.เขื่องใน</v>
          </cell>
          <cell r="G537" t="str">
            <v>โรงพยาบาลชุมชนเขื่องใน</v>
          </cell>
          <cell r="H537" t="str">
            <v>34040106</v>
          </cell>
          <cell r="I537">
            <v>34</v>
          </cell>
          <cell r="J537" t="str">
            <v>จังหวัดอุบลราชธานี</v>
          </cell>
          <cell r="K537">
            <v>3404</v>
          </cell>
          <cell r="L537" t="str">
            <v>เขื่องใน</v>
          </cell>
          <cell r="M537">
            <v>340401</v>
          </cell>
          <cell r="N537" t="str">
            <v>เขื่องใน</v>
          </cell>
          <cell r="O537" t="str">
            <v>ตะวันออกเฉียงเหนือ</v>
          </cell>
          <cell r="P537" t="str">
            <v>07</v>
          </cell>
          <cell r="Q537" t="str">
            <v>โรงพยาบาลชุมชน</v>
          </cell>
          <cell r="R537">
            <v>4</v>
          </cell>
          <cell r="S537">
            <v>60</v>
          </cell>
          <cell r="T537" t="str">
            <v>60</v>
          </cell>
          <cell r="U537" t="str">
            <v>21</v>
          </cell>
          <cell r="V537" t="str">
            <v>2.1 ทุติยภูมิระดับต้น</v>
          </cell>
        </row>
        <row r="538">
          <cell r="A538" t="str">
            <v>13</v>
          </cell>
          <cell r="B538" t="str">
            <v>21002</v>
          </cell>
          <cell r="C538" t="str">
            <v>กระทรวงสาธารณสุข สำนักงานปลัดกระทรวงสาธารณสุข</v>
          </cell>
          <cell r="D538" t="str">
            <v>001094700</v>
          </cell>
          <cell r="E538" t="str">
            <v>10947</v>
          </cell>
          <cell r="F538" t="str">
            <v>รพช.เขมราฐ</v>
          </cell>
          <cell r="G538" t="str">
            <v>โรงพยาบาลชุมชนเขมราฐ</v>
          </cell>
          <cell r="H538" t="str">
            <v>34050107</v>
          </cell>
          <cell r="I538">
            <v>34</v>
          </cell>
          <cell r="J538" t="str">
            <v>จังหวัดอุบลราชธานี</v>
          </cell>
          <cell r="K538">
            <v>3405</v>
          </cell>
          <cell r="L538" t="str">
            <v>เขมราฐ</v>
          </cell>
          <cell r="M538">
            <v>340501</v>
          </cell>
          <cell r="N538" t="str">
            <v>เขมราฐ</v>
          </cell>
          <cell r="O538" t="str">
            <v>ตะวันออกเฉียงเหนือ</v>
          </cell>
          <cell r="P538" t="str">
            <v>07</v>
          </cell>
          <cell r="Q538" t="str">
            <v>โรงพยาบาลชุมชน</v>
          </cell>
          <cell r="R538">
            <v>4</v>
          </cell>
          <cell r="S538">
            <v>60</v>
          </cell>
          <cell r="T538" t="str">
            <v>60</v>
          </cell>
          <cell r="U538" t="str">
            <v>21</v>
          </cell>
          <cell r="V538" t="str">
            <v>2.1 ทุติยภูมิระดับต้น</v>
          </cell>
        </row>
        <row r="539">
          <cell r="A539" t="str">
            <v>13</v>
          </cell>
          <cell r="B539" t="str">
            <v>21002</v>
          </cell>
          <cell r="C539" t="str">
            <v>กระทรวงสาธารณสุข สำนักงานปลัดกระทรวงสาธารณสุข</v>
          </cell>
          <cell r="D539" t="str">
            <v>001094800</v>
          </cell>
          <cell r="E539" t="str">
            <v>10948</v>
          </cell>
          <cell r="F539" t="str">
            <v>รพช.นาจะหลวย</v>
          </cell>
          <cell r="G539" t="str">
            <v>โรงพยาบาลชุมชนนาจะหลวย</v>
          </cell>
          <cell r="H539" t="str">
            <v>34080111</v>
          </cell>
          <cell r="I539">
            <v>34</v>
          </cell>
          <cell r="J539" t="str">
            <v>จังหวัดอุบลราชธานี</v>
          </cell>
          <cell r="K539">
            <v>3408</v>
          </cell>
          <cell r="L539" t="str">
            <v>นาจะหลวย</v>
          </cell>
          <cell r="M539">
            <v>340801</v>
          </cell>
          <cell r="N539" t="str">
            <v>นาจะหลวย</v>
          </cell>
          <cell r="O539" t="str">
            <v>ตะวันออกเฉียงเหนือ</v>
          </cell>
          <cell r="P539" t="str">
            <v>07</v>
          </cell>
          <cell r="Q539" t="str">
            <v>โรงพยาบาลชุมชน</v>
          </cell>
          <cell r="R539">
            <v>5</v>
          </cell>
          <cell r="S539">
            <v>30</v>
          </cell>
          <cell r="T539" t="str">
            <v>30</v>
          </cell>
          <cell r="U539" t="str">
            <v>21</v>
          </cell>
          <cell r="V539" t="str">
            <v>2.1 ทุติยภูมิระดับต้น</v>
          </cell>
        </row>
        <row r="540">
          <cell r="A540" t="str">
            <v>13</v>
          </cell>
          <cell r="B540" t="str">
            <v>21002</v>
          </cell>
          <cell r="C540" t="str">
            <v>กระทรวงสาธารณสุข สำนักงานปลัดกระทรวงสาธารณสุข</v>
          </cell>
          <cell r="D540" t="str">
            <v>001094900</v>
          </cell>
          <cell r="E540" t="str">
            <v>10949</v>
          </cell>
          <cell r="F540" t="str">
            <v>รพช.น้ำยืน</v>
          </cell>
          <cell r="G540" t="str">
            <v>โรงพยาบาลชุมชนน้ำยืน</v>
          </cell>
          <cell r="H540" t="str">
            <v>34090712</v>
          </cell>
          <cell r="I540">
            <v>34</v>
          </cell>
          <cell r="J540" t="str">
            <v>จังหวัดอุบลราชธานี</v>
          </cell>
          <cell r="K540">
            <v>3409</v>
          </cell>
          <cell r="L540" t="str">
            <v>น้ำยืน</v>
          </cell>
          <cell r="M540">
            <v>340907</v>
          </cell>
          <cell r="N540" t="str">
            <v>สีวิเชียร</v>
          </cell>
          <cell r="O540" t="str">
            <v>ตะวันออกเฉียงเหนือ</v>
          </cell>
          <cell r="P540" t="str">
            <v>07</v>
          </cell>
          <cell r="Q540" t="str">
            <v>โรงพยาบาลชุมชน</v>
          </cell>
          <cell r="R540">
            <v>5</v>
          </cell>
          <cell r="S540">
            <v>30</v>
          </cell>
          <cell r="T540" t="str">
            <v>30</v>
          </cell>
          <cell r="U540" t="str">
            <v>21</v>
          </cell>
          <cell r="V540" t="str">
            <v>2.1 ทุติยภูมิระดับต้น</v>
          </cell>
        </row>
        <row r="541">
          <cell r="A541" t="str">
            <v>13</v>
          </cell>
          <cell r="B541" t="str">
            <v>21002</v>
          </cell>
          <cell r="C541" t="str">
            <v>กระทรวงสาธารณสุข สำนักงานปลัดกระทรวงสาธารณสุข</v>
          </cell>
          <cell r="D541" t="str">
            <v>001095000</v>
          </cell>
          <cell r="E541" t="str">
            <v>10950</v>
          </cell>
          <cell r="F541" t="str">
            <v>รพช.บุณฑริก</v>
          </cell>
          <cell r="G541" t="str">
            <v>โรงพยาบาลชุมชนบุณฑริก</v>
          </cell>
          <cell r="H541" t="str">
            <v>34100101</v>
          </cell>
          <cell r="I541">
            <v>34</v>
          </cell>
          <cell r="J541" t="str">
            <v>จังหวัดอุบลราชธานี</v>
          </cell>
          <cell r="K541">
            <v>3410</v>
          </cell>
          <cell r="L541" t="str">
            <v>บุณฑริก</v>
          </cell>
          <cell r="M541">
            <v>341001</v>
          </cell>
          <cell r="N541" t="str">
            <v>โพนงาม</v>
          </cell>
          <cell r="O541" t="str">
            <v>ตะวันออกเฉียงเหนือ</v>
          </cell>
          <cell r="P541" t="str">
            <v>07</v>
          </cell>
          <cell r="Q541" t="str">
            <v>โรงพยาบาลชุมชน</v>
          </cell>
          <cell r="R541">
            <v>5</v>
          </cell>
          <cell r="S541">
            <v>30</v>
          </cell>
          <cell r="T541" t="str">
            <v>30</v>
          </cell>
          <cell r="U541" t="str">
            <v>21</v>
          </cell>
          <cell r="V541" t="str">
            <v>2.1 ทุติยภูมิระดับต้น</v>
          </cell>
        </row>
        <row r="542">
          <cell r="A542" t="str">
            <v>13</v>
          </cell>
          <cell r="B542" t="str">
            <v>21002</v>
          </cell>
          <cell r="C542" t="str">
            <v>กระทรวงสาธารณสุข สำนักงานปลัดกระทรวงสาธารณสุข</v>
          </cell>
          <cell r="D542" t="str">
            <v>001095100</v>
          </cell>
          <cell r="E542" t="str">
            <v>10951</v>
          </cell>
          <cell r="F542" t="str">
            <v>รพช.ตระการพืชผล</v>
          </cell>
          <cell r="G542" t="str">
            <v>โรงพยาบาลชุมชนตระการพืชผล</v>
          </cell>
          <cell r="H542" t="str">
            <v>34110108</v>
          </cell>
          <cell r="I542">
            <v>34</v>
          </cell>
          <cell r="J542" t="str">
            <v>จังหวัดอุบลราชธานี</v>
          </cell>
          <cell r="K542">
            <v>3411</v>
          </cell>
          <cell r="L542" t="str">
            <v>ตระการพืชผล</v>
          </cell>
          <cell r="M542">
            <v>341101</v>
          </cell>
          <cell r="N542" t="str">
            <v>ขุหลุ</v>
          </cell>
          <cell r="O542" t="str">
            <v>ตะวันออกเฉียงเหนือ</v>
          </cell>
          <cell r="P542" t="str">
            <v>07</v>
          </cell>
          <cell r="Q542" t="str">
            <v>โรงพยาบาลชุมชน</v>
          </cell>
          <cell r="R542">
            <v>4</v>
          </cell>
          <cell r="S542">
            <v>60</v>
          </cell>
          <cell r="T542" t="str">
            <v>60</v>
          </cell>
          <cell r="U542" t="str">
            <v>21</v>
          </cell>
          <cell r="V542" t="str">
            <v>2.1 ทุติยภูมิระดับต้น</v>
          </cell>
        </row>
        <row r="543">
          <cell r="A543" t="str">
            <v>13</v>
          </cell>
          <cell r="B543" t="str">
            <v>21002</v>
          </cell>
          <cell r="C543" t="str">
            <v>กระทรวงสาธารณสุข สำนักงานปลัดกระทรวงสาธารณสุข</v>
          </cell>
          <cell r="D543" t="str">
            <v>001095200</v>
          </cell>
          <cell r="E543" t="str">
            <v>10952</v>
          </cell>
          <cell r="F543" t="str">
            <v>รพช.กุดข้าวปุ้น</v>
          </cell>
          <cell r="G543" t="str">
            <v>โรงพยาบาลชุมชนกุดข้าวปุ้น</v>
          </cell>
          <cell r="H543" t="str">
            <v>34120114</v>
          </cell>
          <cell r="I543">
            <v>34</v>
          </cell>
          <cell r="J543" t="str">
            <v>จังหวัดอุบลราชธานี</v>
          </cell>
          <cell r="K543">
            <v>3412</v>
          </cell>
          <cell r="L543" t="str">
            <v>กุดข้าวปุ้น</v>
          </cell>
          <cell r="M543">
            <v>341201</v>
          </cell>
          <cell r="N543" t="str">
            <v>ข้าวปุ้น</v>
          </cell>
          <cell r="O543" t="str">
            <v>ตะวันออกเฉียงเหนือ</v>
          </cell>
          <cell r="P543" t="str">
            <v>07</v>
          </cell>
          <cell r="Q543" t="str">
            <v>โรงพยาบาลชุมชน</v>
          </cell>
          <cell r="R543">
            <v>5</v>
          </cell>
          <cell r="S543">
            <v>30</v>
          </cell>
          <cell r="T543" t="str">
            <v>30</v>
          </cell>
          <cell r="U543" t="str">
            <v>21</v>
          </cell>
          <cell r="V543" t="str">
            <v>2.1 ทุติยภูมิระดับต้น</v>
          </cell>
        </row>
        <row r="544">
          <cell r="A544" t="str">
            <v>13</v>
          </cell>
          <cell r="B544" t="str">
            <v>21002</v>
          </cell>
          <cell r="C544" t="str">
            <v>กระทรวงสาธารณสุข สำนักงานปลัดกระทรวงสาธารณสุข</v>
          </cell>
          <cell r="D544" t="str">
            <v>001095300</v>
          </cell>
          <cell r="E544" t="str">
            <v>10953</v>
          </cell>
          <cell r="F544" t="str">
            <v>รพช.ม่วงสามสิบ</v>
          </cell>
          <cell r="G544" t="str">
            <v>โรงพยาบาลชุมชนม่วงสามสิบ</v>
          </cell>
          <cell r="H544" t="str">
            <v>34140110</v>
          </cell>
          <cell r="I544">
            <v>34</v>
          </cell>
          <cell r="J544" t="str">
            <v>จังหวัดอุบลราชธานี</v>
          </cell>
          <cell r="K544">
            <v>3414</v>
          </cell>
          <cell r="L544" t="str">
            <v>ม่วงสามสิบ</v>
          </cell>
          <cell r="M544">
            <v>341401</v>
          </cell>
          <cell r="N544" t="str">
            <v>ม่วงสามสิบ</v>
          </cell>
          <cell r="O544" t="str">
            <v>ตะวันออกเฉียงเหนือ</v>
          </cell>
          <cell r="P544" t="str">
            <v>07</v>
          </cell>
          <cell r="Q544" t="str">
            <v>โรงพยาบาลชุมชน</v>
          </cell>
          <cell r="R544">
            <v>5</v>
          </cell>
          <cell r="S544">
            <v>30</v>
          </cell>
          <cell r="T544" t="str">
            <v>30</v>
          </cell>
          <cell r="U544" t="str">
            <v>21</v>
          </cell>
          <cell r="V544" t="str">
            <v>2.1 ทุติยภูมิระดับต้น</v>
          </cell>
        </row>
        <row r="545">
          <cell r="A545" t="str">
            <v>13</v>
          </cell>
          <cell r="B545" t="str">
            <v>21002</v>
          </cell>
          <cell r="C545" t="str">
            <v>กระทรวงสาธารณสุข สำนักงานปลัดกระทรวงสาธารณสุข</v>
          </cell>
          <cell r="D545" t="str">
            <v>001095400</v>
          </cell>
          <cell r="E545" t="str">
            <v>10954</v>
          </cell>
          <cell r="F545" t="str">
            <v>รพช.วารินชำราบ</v>
          </cell>
          <cell r="G545" t="str">
            <v>โรงพยาบาลชุมชนวารินชำราบ</v>
          </cell>
          <cell r="H545" t="str">
            <v>34151003</v>
          </cell>
          <cell r="I545">
            <v>34</v>
          </cell>
          <cell r="J545" t="str">
            <v>จังหวัดอุบลราชธานี</v>
          </cell>
          <cell r="K545">
            <v>3415</v>
          </cell>
          <cell r="L545" t="str">
            <v>วารินชำราบ</v>
          </cell>
          <cell r="M545">
            <v>341510</v>
          </cell>
          <cell r="N545" t="str">
            <v>คำน้ำแซบ</v>
          </cell>
          <cell r="O545" t="str">
            <v>ตะวันออกเฉียงเหนือ</v>
          </cell>
          <cell r="P545" t="str">
            <v>07</v>
          </cell>
          <cell r="Q545" t="str">
            <v>โรงพยาบาลชุมชน</v>
          </cell>
          <cell r="R545">
            <v>4</v>
          </cell>
          <cell r="S545">
            <v>60</v>
          </cell>
          <cell r="T545" t="str">
            <v>60</v>
          </cell>
          <cell r="U545" t="str">
            <v>23</v>
          </cell>
          <cell r="V545" t="str">
            <v>2.3 ทุติยภูมิระดับสูง</v>
          </cell>
        </row>
        <row r="546">
          <cell r="A546" t="str">
            <v>13</v>
          </cell>
          <cell r="B546" t="str">
            <v>21002</v>
          </cell>
          <cell r="C546" t="str">
            <v>กระทรวงสาธารณสุข สำนักงานปลัดกระทรวงสาธารณสุข</v>
          </cell>
          <cell r="D546" t="str">
            <v>001095600</v>
          </cell>
          <cell r="E546" t="str">
            <v>10956</v>
          </cell>
          <cell r="F546" t="str">
            <v>รพช.พิบูลมังสาหาร</v>
          </cell>
          <cell r="G546" t="str">
            <v>โรงพยาบาลชุมชนพิบูลมังสาหาร</v>
          </cell>
          <cell r="H546" t="str">
            <v>34190100</v>
          </cell>
          <cell r="I546">
            <v>34</v>
          </cell>
          <cell r="J546" t="str">
            <v>จังหวัดอุบลราชธานี</v>
          </cell>
          <cell r="K546">
            <v>3419</v>
          </cell>
          <cell r="L546" t="str">
            <v>พิบูลมังสาหาร</v>
          </cell>
          <cell r="M546">
            <v>341901</v>
          </cell>
          <cell r="N546" t="str">
            <v>พิบูล</v>
          </cell>
          <cell r="O546" t="str">
            <v>ตะวันออกเฉียงเหนือ</v>
          </cell>
          <cell r="P546" t="str">
            <v>07</v>
          </cell>
          <cell r="Q546" t="str">
            <v>โรงพยาบาลชุมชน</v>
          </cell>
          <cell r="R546">
            <v>4</v>
          </cell>
          <cell r="S546">
            <v>60</v>
          </cell>
          <cell r="T546" t="str">
            <v>60</v>
          </cell>
          <cell r="U546" t="str">
            <v>21</v>
          </cell>
          <cell r="V546" t="str">
            <v>2.1 ทุติยภูมิระดับต้น</v>
          </cell>
        </row>
        <row r="547">
          <cell r="A547" t="str">
            <v>13</v>
          </cell>
          <cell r="B547" t="str">
            <v>21002</v>
          </cell>
          <cell r="C547" t="str">
            <v>กระทรวงสาธารณสุข สำนักงานปลัดกระทรวงสาธารณสุข</v>
          </cell>
          <cell r="D547" t="str">
            <v>001095700</v>
          </cell>
          <cell r="E547" t="str">
            <v>10957</v>
          </cell>
          <cell r="F547" t="str">
            <v>รพช.ตาลสุม</v>
          </cell>
          <cell r="G547" t="str">
            <v>โรงพยาบาลชุมชนตาลสุม</v>
          </cell>
          <cell r="H547" t="str">
            <v>34200102</v>
          </cell>
          <cell r="I547">
            <v>34</v>
          </cell>
          <cell r="J547" t="str">
            <v>จังหวัดอุบลราชธานี</v>
          </cell>
          <cell r="K547">
            <v>3420</v>
          </cell>
          <cell r="L547" t="str">
            <v>ตาลสุม</v>
          </cell>
          <cell r="M547">
            <v>342001</v>
          </cell>
          <cell r="N547" t="str">
            <v>ตาลสุม</v>
          </cell>
          <cell r="O547" t="str">
            <v>ตะวันออกเฉียงเหนือ</v>
          </cell>
          <cell r="P547" t="str">
            <v>07</v>
          </cell>
          <cell r="Q547" t="str">
            <v>โรงพยาบาลชุมชน</v>
          </cell>
          <cell r="R547">
            <v>5</v>
          </cell>
          <cell r="S547">
            <v>30</v>
          </cell>
          <cell r="T547" t="str">
            <v>30</v>
          </cell>
          <cell r="U547" t="str">
            <v>21</v>
          </cell>
          <cell r="V547" t="str">
            <v>2.1 ทุติยภูมิระดับต้น</v>
          </cell>
        </row>
        <row r="548">
          <cell r="A548" t="str">
            <v>13</v>
          </cell>
          <cell r="B548" t="str">
            <v>21002</v>
          </cell>
          <cell r="C548" t="str">
            <v>กระทรวงสาธารณสุข สำนักงานปลัดกระทรวงสาธารณสุข</v>
          </cell>
          <cell r="D548" t="str">
            <v>001095800</v>
          </cell>
          <cell r="E548" t="str">
            <v>10958</v>
          </cell>
          <cell r="F548" t="str">
            <v>รพช.โพธิ์ไทร</v>
          </cell>
          <cell r="G548" t="str">
            <v>โรงพยาบาลชุมชนโพธิ์ไทร</v>
          </cell>
          <cell r="H548" t="str">
            <v>34210111</v>
          </cell>
          <cell r="I548">
            <v>34</v>
          </cell>
          <cell r="J548" t="str">
            <v>จังหวัดอุบลราชธานี</v>
          </cell>
          <cell r="K548">
            <v>3421</v>
          </cell>
          <cell r="L548" t="str">
            <v>โพธิ์ไทร</v>
          </cell>
          <cell r="M548">
            <v>342101</v>
          </cell>
          <cell r="N548" t="str">
            <v>โพธิ์ไทร</v>
          </cell>
          <cell r="O548" t="str">
            <v>ตะวันออกเฉียงเหนือ</v>
          </cell>
          <cell r="P548" t="str">
            <v>07</v>
          </cell>
          <cell r="Q548" t="str">
            <v>โรงพยาบาลชุมชน</v>
          </cell>
          <cell r="R548">
            <v>5</v>
          </cell>
          <cell r="S548">
            <v>30</v>
          </cell>
          <cell r="T548" t="str">
            <v>30</v>
          </cell>
          <cell r="U548" t="str">
            <v>21</v>
          </cell>
          <cell r="V548" t="str">
            <v>2.1 ทุติยภูมิระดับต้น</v>
          </cell>
        </row>
        <row r="549">
          <cell r="A549" t="str">
            <v>13</v>
          </cell>
          <cell r="B549" t="str">
            <v>21002</v>
          </cell>
          <cell r="C549" t="str">
            <v>กระทรวงสาธารณสุข สำนักงานปลัดกระทรวงสาธารณสุข</v>
          </cell>
          <cell r="D549" t="str">
            <v>001095900</v>
          </cell>
          <cell r="E549" t="str">
            <v>10959</v>
          </cell>
          <cell r="F549" t="str">
            <v>รพช.สำโรง</v>
          </cell>
          <cell r="G549" t="str">
            <v>โรงพยาบาลชุมชนสำโรง</v>
          </cell>
          <cell r="H549" t="str">
            <v>34220108</v>
          </cell>
          <cell r="I549">
            <v>34</v>
          </cell>
          <cell r="J549" t="str">
            <v>จังหวัดอุบลราชธานี</v>
          </cell>
          <cell r="K549">
            <v>3422</v>
          </cell>
          <cell r="L549" t="str">
            <v>สำโรง</v>
          </cell>
          <cell r="M549">
            <v>342201</v>
          </cell>
          <cell r="N549" t="str">
            <v>สำโรง</v>
          </cell>
          <cell r="O549" t="str">
            <v>ตะวันออกเฉียงเหนือ</v>
          </cell>
          <cell r="P549" t="str">
            <v>07</v>
          </cell>
          <cell r="Q549" t="str">
            <v>โรงพยาบาลชุมชน</v>
          </cell>
          <cell r="R549">
            <v>5</v>
          </cell>
          <cell r="S549">
            <v>30</v>
          </cell>
          <cell r="T549" t="str">
            <v>30</v>
          </cell>
          <cell r="U549" t="str">
            <v>21</v>
          </cell>
          <cell r="V549" t="str">
            <v>2.1 ทุติยภูมิระดับต้น</v>
          </cell>
        </row>
        <row r="550">
          <cell r="A550" t="str">
            <v>13</v>
          </cell>
          <cell r="B550" t="str">
            <v>21002</v>
          </cell>
          <cell r="C550" t="str">
            <v>กระทรวงสาธารณสุข สำนักงานปลัดกระทรวงสาธารณสุข</v>
          </cell>
          <cell r="D550" t="str">
            <v>001096000</v>
          </cell>
          <cell r="E550" t="str">
            <v>10960</v>
          </cell>
          <cell r="F550" t="str">
            <v>รพช.ดอนมดแดง</v>
          </cell>
          <cell r="G550" t="str">
            <v>โรงพยาบาลชุมชนดอนมดแดง</v>
          </cell>
          <cell r="H550" t="str">
            <v>34240212</v>
          </cell>
          <cell r="I550">
            <v>34</v>
          </cell>
          <cell r="J550" t="str">
            <v>จังหวัดอุบลราชธานี</v>
          </cell>
          <cell r="K550">
            <v>3424</v>
          </cell>
          <cell r="L550" t="str">
            <v>ดอนมดแดง</v>
          </cell>
          <cell r="M550">
            <v>342402</v>
          </cell>
          <cell r="N550" t="str">
            <v>เหล่าแดง</v>
          </cell>
          <cell r="O550" t="str">
            <v>ตะวันออกเฉียงเหนือ</v>
          </cell>
          <cell r="P550" t="str">
            <v>07</v>
          </cell>
          <cell r="Q550" t="str">
            <v>โรงพยาบาลชุมชน</v>
          </cell>
          <cell r="R550">
            <v>5</v>
          </cell>
          <cell r="S550">
            <v>30</v>
          </cell>
          <cell r="T550" t="str">
            <v>30</v>
          </cell>
          <cell r="U550" t="str">
            <v>21</v>
          </cell>
          <cell r="V550" t="str">
            <v>2.1 ทุติยภูมิระดับต้น</v>
          </cell>
        </row>
        <row r="551">
          <cell r="A551" t="str">
            <v>13</v>
          </cell>
          <cell r="B551" t="str">
            <v>21002</v>
          </cell>
          <cell r="C551" t="str">
            <v>กระทรวงสาธารณสุข สำนักงานปลัดกระทรวงสาธารณสุข</v>
          </cell>
          <cell r="D551" t="str">
            <v>001096100</v>
          </cell>
          <cell r="E551" t="str">
            <v>10961</v>
          </cell>
          <cell r="F551" t="str">
            <v>รพช.สิรินธร</v>
          </cell>
          <cell r="G551" t="str">
            <v>โรงพยาบาลชุมชนสิรินธร</v>
          </cell>
          <cell r="H551" t="str">
            <v>34250410</v>
          </cell>
          <cell r="I551">
            <v>34</v>
          </cell>
          <cell r="J551" t="str">
            <v>จังหวัดอุบลราชธานี</v>
          </cell>
          <cell r="K551">
            <v>3425</v>
          </cell>
          <cell r="L551" t="str">
            <v>สิรินธร</v>
          </cell>
          <cell r="M551">
            <v>342504</v>
          </cell>
          <cell r="N551" t="str">
            <v>นิคมลำโดมน้อย</v>
          </cell>
          <cell r="O551" t="str">
            <v>ตะวันออกเฉียงเหนือ</v>
          </cell>
          <cell r="P551" t="str">
            <v>07</v>
          </cell>
          <cell r="Q551" t="str">
            <v>โรงพยาบาลชุมชน</v>
          </cell>
          <cell r="R551">
            <v>5</v>
          </cell>
          <cell r="S551">
            <v>30</v>
          </cell>
          <cell r="T551" t="str">
            <v>30</v>
          </cell>
          <cell r="U551" t="str">
            <v>21</v>
          </cell>
          <cell r="V551" t="str">
            <v>2.1 ทุติยภูมิระดับต้น</v>
          </cell>
        </row>
        <row r="552">
          <cell r="A552" t="str">
            <v>13</v>
          </cell>
          <cell r="B552" t="str">
            <v>21002</v>
          </cell>
          <cell r="C552" t="str">
            <v>กระทรวงสาธารณสุข สำนักงานปลัดกระทรวงสาธารณสุข</v>
          </cell>
          <cell r="D552" t="str">
            <v>001096200</v>
          </cell>
          <cell r="E552" t="str">
            <v>10962</v>
          </cell>
          <cell r="F552" t="str">
            <v>รพช.ทุ่งศรีอุดม</v>
          </cell>
          <cell r="G552" t="str">
            <v>โรงพยาบาลชุมชนทุ่งศรีอุดม</v>
          </cell>
          <cell r="H552" t="str">
            <v>34260303</v>
          </cell>
          <cell r="I552">
            <v>34</v>
          </cell>
          <cell r="J552" t="str">
            <v>จังหวัดอุบลราชธานี</v>
          </cell>
          <cell r="K552">
            <v>3426</v>
          </cell>
          <cell r="L552" t="str">
            <v>ทุ่งศรีอุดม</v>
          </cell>
          <cell r="M552">
            <v>342603</v>
          </cell>
          <cell r="N552" t="str">
            <v>นาเกษม</v>
          </cell>
          <cell r="O552" t="str">
            <v>ตะวันออกเฉียงเหนือ</v>
          </cell>
          <cell r="P552" t="str">
            <v>07</v>
          </cell>
          <cell r="Q552" t="str">
            <v>โรงพยาบาลชุมชน</v>
          </cell>
          <cell r="R552">
            <v>5</v>
          </cell>
          <cell r="S552">
            <v>10</v>
          </cell>
          <cell r="T552" t="str">
            <v>10</v>
          </cell>
          <cell r="U552" t="str">
            <v>21</v>
          </cell>
          <cell r="V552" t="str">
            <v>2.1 ทุติยภูมิระดับต้น</v>
          </cell>
        </row>
        <row r="553">
          <cell r="A553" t="str">
            <v>13</v>
          </cell>
          <cell r="B553" t="str">
            <v>21002</v>
          </cell>
          <cell r="C553" t="str">
            <v>กระทรวงสาธารณสุข สำนักงานปลัดกระทรวงสาธารณสุข</v>
          </cell>
          <cell r="D553" t="str">
            <v>001144300</v>
          </cell>
          <cell r="E553" t="str">
            <v>11443</v>
          </cell>
          <cell r="F553" t="str">
            <v>รพร.เดชอุดม</v>
          </cell>
          <cell r="G553" t="str">
            <v>โรงพยาบาลสมเด็จพระยุพราชเดชอุดม</v>
          </cell>
          <cell r="H553" t="str">
            <v>34070119</v>
          </cell>
          <cell r="I553">
            <v>34</v>
          </cell>
          <cell r="J553" t="str">
            <v>จังหวัดอุบลราชธานี</v>
          </cell>
          <cell r="K553">
            <v>3407</v>
          </cell>
          <cell r="L553" t="str">
            <v>เดชอุดม</v>
          </cell>
          <cell r="M553">
            <v>340701</v>
          </cell>
          <cell r="N553" t="str">
            <v>เมืองเดช</v>
          </cell>
          <cell r="O553" t="str">
            <v>ตะวันออกเฉียงเหนือ</v>
          </cell>
          <cell r="P553" t="str">
            <v>07</v>
          </cell>
          <cell r="Q553" t="str">
            <v>โรงพยาบาลชุมชน</v>
          </cell>
          <cell r="R553">
            <v>4</v>
          </cell>
          <cell r="S553">
            <v>90</v>
          </cell>
          <cell r="T553" t="str">
            <v>90</v>
          </cell>
          <cell r="U553" t="str">
            <v>23</v>
          </cell>
          <cell r="V553" t="str">
            <v>2.3 ทุติยภูมิระดับสูง</v>
          </cell>
        </row>
        <row r="554">
          <cell r="A554" t="str">
            <v>13</v>
          </cell>
          <cell r="B554" t="str">
            <v>21002</v>
          </cell>
          <cell r="C554" t="str">
            <v>กระทรวงสาธารณสุข สำนักงานปลัดกระทรวงสาธารณสุข</v>
          </cell>
          <cell r="D554" t="str">
            <v>002198400</v>
          </cell>
          <cell r="E554" t="str">
            <v>21984</v>
          </cell>
          <cell r="F554" t="str">
            <v>รพช.๕๐ พรรษา มหาวชิราลงกรณ</v>
          </cell>
          <cell r="G554" t="str">
            <v>โรงพยาบาลชุมชน๕๐ พรรษา มหาวชิราลงกรณ</v>
          </cell>
          <cell r="H554" t="str">
            <v>34011200</v>
          </cell>
          <cell r="I554">
            <v>34</v>
          </cell>
          <cell r="J554" t="str">
            <v>จังหวัดอุบลราชธานี</v>
          </cell>
          <cell r="K554">
            <v>3401</v>
          </cell>
          <cell r="L554" t="str">
            <v>เมืองอุบลราชธานี</v>
          </cell>
          <cell r="M554">
            <v>340112</v>
          </cell>
          <cell r="N554" t="str">
            <v>ไร่น้อย</v>
          </cell>
          <cell r="O554" t="str">
            <v>ตะวันออกเฉียงเหนือ</v>
          </cell>
          <cell r="P554" t="str">
            <v>07</v>
          </cell>
          <cell r="Q554" t="str">
            <v>โรงพยาบาลชุมชน</v>
          </cell>
          <cell r="R554">
            <v>4</v>
          </cell>
          <cell r="S554">
            <v>90</v>
          </cell>
          <cell r="T554" t="str">
            <v>80</v>
          </cell>
          <cell r="U554" t="str">
            <v>23</v>
          </cell>
          <cell r="V554" t="str">
            <v>2.3 ทุติยภูมิระดับสูง</v>
          </cell>
        </row>
        <row r="555">
          <cell r="A555" t="str">
            <v>13</v>
          </cell>
          <cell r="B555" t="str">
            <v>21002</v>
          </cell>
          <cell r="C555" t="str">
            <v>กระทรวงสาธารณสุข สำนักงานปลัดกระทรวงสาธารณสุข</v>
          </cell>
          <cell r="D555" t="str">
            <v>002403200</v>
          </cell>
          <cell r="E555" t="str">
            <v>24032</v>
          </cell>
          <cell r="F555" t="str">
            <v>รพช.นาตาล</v>
          </cell>
          <cell r="G555" t="str">
            <v>โรงพยาบาลชุมชนนาตาล</v>
          </cell>
          <cell r="H555" t="str">
            <v>34300105</v>
          </cell>
          <cell r="I555">
            <v>34</v>
          </cell>
          <cell r="J555" t="str">
            <v>จังหวัดอุบลราชธานี</v>
          </cell>
          <cell r="K555">
            <v>3430</v>
          </cell>
          <cell r="L555" t="str">
            <v>นาตาล</v>
          </cell>
          <cell r="M555">
            <v>343001</v>
          </cell>
          <cell r="N555" t="str">
            <v>นาตาล</v>
          </cell>
          <cell r="O555" t="str">
            <v>ตะวันออกเฉียงเหนือ</v>
          </cell>
          <cell r="P555" t="str">
            <v>07</v>
          </cell>
          <cell r="Q555" t="str">
            <v>โรงพยาบาลชุมชน</v>
          </cell>
          <cell r="R555">
            <v>5</v>
          </cell>
          <cell r="S555">
            <v>30</v>
          </cell>
          <cell r="T555" t="str">
            <v>30</v>
          </cell>
          <cell r="U555" t="str">
            <v>21</v>
          </cell>
          <cell r="V555" t="str">
            <v>2.1 ทุติยภูมิระดับต้น</v>
          </cell>
        </row>
        <row r="556">
          <cell r="A556" t="str">
            <v>13</v>
          </cell>
          <cell r="B556" t="str">
            <v>21002</v>
          </cell>
          <cell r="C556" t="str">
            <v>กระทรวงสาธารณสุข สำนักงานปลัดกระทรวงสาธารณสุข</v>
          </cell>
          <cell r="D556" t="str">
            <v>001070100</v>
          </cell>
          <cell r="E556" t="str">
            <v>10701</v>
          </cell>
          <cell r="F556" t="str">
            <v>รพท.ยโสธร</v>
          </cell>
          <cell r="G556" t="str">
            <v>โรงพยาบาลทั่วไปยโสธร</v>
          </cell>
          <cell r="H556" t="str">
            <v>35010308</v>
          </cell>
          <cell r="I556">
            <v>35</v>
          </cell>
          <cell r="J556" t="str">
            <v>จังหวัดยโสธร</v>
          </cell>
          <cell r="K556">
            <v>3501</v>
          </cell>
          <cell r="L556" t="str">
            <v>เมืองยโสธร</v>
          </cell>
          <cell r="M556">
            <v>350103</v>
          </cell>
          <cell r="N556" t="str">
            <v>ตาดทอง</v>
          </cell>
          <cell r="O556" t="str">
            <v>ตะวันออกเฉียงเหนือ</v>
          </cell>
          <cell r="P556" t="str">
            <v>06</v>
          </cell>
          <cell r="Q556" t="str">
            <v>โรงพยาบาลทั่วไป</v>
          </cell>
          <cell r="R556">
            <v>2</v>
          </cell>
          <cell r="S556">
            <v>370</v>
          </cell>
          <cell r="T556" t="str">
            <v>370</v>
          </cell>
          <cell r="U556" t="str">
            <v>23</v>
          </cell>
          <cell r="V556" t="str">
            <v>2.3 ทุติยภูมิระดับสูง</v>
          </cell>
        </row>
        <row r="557">
          <cell r="A557" t="str">
            <v>13</v>
          </cell>
          <cell r="B557" t="str">
            <v>21002</v>
          </cell>
          <cell r="C557" t="str">
            <v>กระทรวงสาธารณสุข สำนักงานปลัดกระทรวงสาธารณสุข</v>
          </cell>
          <cell r="D557" t="str">
            <v>001096300</v>
          </cell>
          <cell r="E557" t="str">
            <v>10963</v>
          </cell>
          <cell r="F557" t="str">
            <v>รพช.ทรายมูล</v>
          </cell>
          <cell r="G557" t="str">
            <v>โรงพยาบาลชุมชนทรายมูล</v>
          </cell>
          <cell r="H557" t="str">
            <v>35020100</v>
          </cell>
          <cell r="I557">
            <v>35</v>
          </cell>
          <cell r="J557" t="str">
            <v>จังหวัดยโสธร</v>
          </cell>
          <cell r="K557">
            <v>3502</v>
          </cell>
          <cell r="L557" t="str">
            <v>ทรายมูล</v>
          </cell>
          <cell r="M557">
            <v>350201</v>
          </cell>
          <cell r="N557" t="str">
            <v>ทรายมูล</v>
          </cell>
          <cell r="O557" t="str">
            <v>ตะวันออกเฉียงเหนือ</v>
          </cell>
          <cell r="P557" t="str">
            <v>07</v>
          </cell>
          <cell r="Q557" t="str">
            <v>โรงพยาบาลชุมชน</v>
          </cell>
          <cell r="R557">
            <v>5</v>
          </cell>
          <cell r="S557">
            <v>30</v>
          </cell>
          <cell r="T557" t="str">
            <v>30</v>
          </cell>
          <cell r="U557" t="str">
            <v>21</v>
          </cell>
          <cell r="V557" t="str">
            <v>2.1 ทุติยภูมิระดับต้น</v>
          </cell>
        </row>
        <row r="558">
          <cell r="A558" t="str">
            <v>13</v>
          </cell>
          <cell r="B558" t="str">
            <v>21002</v>
          </cell>
          <cell r="C558" t="str">
            <v>กระทรวงสาธารณสุข สำนักงานปลัดกระทรวงสาธารณสุข</v>
          </cell>
          <cell r="D558" t="str">
            <v>001096400</v>
          </cell>
          <cell r="E558" t="str">
            <v>10964</v>
          </cell>
          <cell r="F558" t="str">
            <v>รพช.กุดชุม</v>
          </cell>
          <cell r="G558" t="str">
            <v>โรงพยาบาลชุมชนกุดชุม</v>
          </cell>
          <cell r="H558" t="str">
            <v>35030114</v>
          </cell>
          <cell r="I558">
            <v>35</v>
          </cell>
          <cell r="J558" t="str">
            <v>จังหวัดยโสธร</v>
          </cell>
          <cell r="K558">
            <v>3503</v>
          </cell>
          <cell r="L558" t="str">
            <v>กุดชุม</v>
          </cell>
          <cell r="M558">
            <v>350301</v>
          </cell>
          <cell r="N558" t="str">
            <v>กุดชุม</v>
          </cell>
          <cell r="O558" t="str">
            <v>ตะวันออกเฉียงเหนือ</v>
          </cell>
          <cell r="P558" t="str">
            <v>07</v>
          </cell>
          <cell r="Q558" t="str">
            <v>โรงพยาบาลชุมชน</v>
          </cell>
          <cell r="R558">
            <v>5</v>
          </cell>
          <cell r="S558">
            <v>30</v>
          </cell>
          <cell r="T558" t="str">
            <v>30</v>
          </cell>
          <cell r="U558" t="str">
            <v>21</v>
          </cell>
          <cell r="V558" t="str">
            <v>2.1 ทุติยภูมิระดับต้น</v>
          </cell>
        </row>
        <row r="559">
          <cell r="A559" t="str">
            <v>13</v>
          </cell>
          <cell r="B559" t="str">
            <v>21002</v>
          </cell>
          <cell r="C559" t="str">
            <v>กระทรวงสาธารณสุข สำนักงานปลัดกระทรวงสาธารณสุข</v>
          </cell>
          <cell r="D559" t="str">
            <v>001096500</v>
          </cell>
          <cell r="E559" t="str">
            <v>10965</v>
          </cell>
          <cell r="F559" t="str">
            <v>รพช.คำเขื่อนแก้ว</v>
          </cell>
          <cell r="G559" t="str">
            <v>โรงพยาบาลชุมชนคำเขื่อนแก้ว</v>
          </cell>
          <cell r="H559" t="str">
            <v>35040102</v>
          </cell>
          <cell r="I559">
            <v>35</v>
          </cell>
          <cell r="J559" t="str">
            <v>จังหวัดยโสธร</v>
          </cell>
          <cell r="K559">
            <v>3504</v>
          </cell>
          <cell r="L559" t="str">
            <v>คำเขื่อนแก้ว</v>
          </cell>
          <cell r="M559">
            <v>350401</v>
          </cell>
          <cell r="N559" t="str">
            <v>ลุมพุก</v>
          </cell>
          <cell r="O559" t="str">
            <v>ตะวันออกเฉียงเหนือ</v>
          </cell>
          <cell r="P559" t="str">
            <v>07</v>
          </cell>
          <cell r="Q559" t="str">
            <v>โรงพยาบาลชุมชน</v>
          </cell>
          <cell r="R559">
            <v>5</v>
          </cell>
          <cell r="S559">
            <v>60</v>
          </cell>
          <cell r="T559" t="str">
            <v>60</v>
          </cell>
          <cell r="U559" t="str">
            <v>21</v>
          </cell>
          <cell r="V559" t="str">
            <v>2.1 ทุติยภูมิระดับต้น</v>
          </cell>
        </row>
        <row r="560">
          <cell r="A560" t="str">
            <v>13</v>
          </cell>
          <cell r="B560" t="str">
            <v>21002</v>
          </cell>
          <cell r="C560" t="str">
            <v>กระทรวงสาธารณสุข สำนักงานปลัดกระทรวงสาธารณสุข</v>
          </cell>
          <cell r="D560" t="str">
            <v>001096600</v>
          </cell>
          <cell r="E560" t="str">
            <v>10966</v>
          </cell>
          <cell r="F560" t="str">
            <v>รพช.ป่าติ้ว</v>
          </cell>
          <cell r="G560" t="str">
            <v>โรงพยาบาลชุมชนป่าติ้ว</v>
          </cell>
          <cell r="H560" t="str">
            <v>35050104</v>
          </cell>
          <cell r="I560">
            <v>35</v>
          </cell>
          <cell r="J560" t="str">
            <v>จังหวัดยโสธร</v>
          </cell>
          <cell r="K560">
            <v>3505</v>
          </cell>
          <cell r="L560" t="str">
            <v>ป่าติ้ว</v>
          </cell>
          <cell r="M560">
            <v>350501</v>
          </cell>
          <cell r="N560" t="str">
            <v>โพธิ์ไทร</v>
          </cell>
          <cell r="O560" t="str">
            <v>ตะวันออกเฉียงเหนือ</v>
          </cell>
          <cell r="P560" t="str">
            <v>07</v>
          </cell>
          <cell r="Q560" t="str">
            <v>โรงพยาบาลชุมชน</v>
          </cell>
          <cell r="R560">
            <v>5</v>
          </cell>
          <cell r="S560">
            <v>30</v>
          </cell>
          <cell r="T560" t="str">
            <v>30</v>
          </cell>
          <cell r="U560" t="str">
            <v>21</v>
          </cell>
          <cell r="V560" t="str">
            <v>2.1 ทุติยภูมิระดับต้น</v>
          </cell>
        </row>
        <row r="561">
          <cell r="A561" t="str">
            <v>13</v>
          </cell>
          <cell r="B561" t="str">
            <v>21002</v>
          </cell>
          <cell r="C561" t="str">
            <v>กระทรวงสาธารณสุข สำนักงานปลัดกระทรวงสาธารณสุข</v>
          </cell>
          <cell r="D561" t="str">
            <v>001096700</v>
          </cell>
          <cell r="E561" t="str">
            <v>10967</v>
          </cell>
          <cell r="F561" t="str">
            <v>รพช.มหาชนะชัย</v>
          </cell>
          <cell r="G561" t="str">
            <v>โรงพยาบาลชุมชนมหาชนะชัย</v>
          </cell>
          <cell r="H561" t="str">
            <v>35060104</v>
          </cell>
          <cell r="I561">
            <v>35</v>
          </cell>
          <cell r="J561" t="str">
            <v>จังหวัดยโสธร</v>
          </cell>
          <cell r="K561">
            <v>3506</v>
          </cell>
          <cell r="L561" t="str">
            <v>มหาชนะชัย</v>
          </cell>
          <cell r="M561">
            <v>350601</v>
          </cell>
          <cell r="N561" t="str">
            <v>ฟ้าหยาด</v>
          </cell>
          <cell r="O561" t="str">
            <v>ตะวันออกเฉียงเหนือ</v>
          </cell>
          <cell r="P561" t="str">
            <v>07</v>
          </cell>
          <cell r="Q561" t="str">
            <v>โรงพยาบาลชุมชน</v>
          </cell>
          <cell r="R561">
            <v>5</v>
          </cell>
          <cell r="S561">
            <v>30</v>
          </cell>
          <cell r="T561" t="str">
            <v>30</v>
          </cell>
          <cell r="U561" t="str">
            <v>21</v>
          </cell>
          <cell r="V561" t="str">
            <v>2.1 ทุติยภูมิระดับต้น</v>
          </cell>
        </row>
        <row r="562">
          <cell r="A562" t="str">
            <v>13</v>
          </cell>
          <cell r="B562" t="str">
            <v>21002</v>
          </cell>
          <cell r="C562" t="str">
            <v>กระทรวงสาธารณสุข สำนักงานปลัดกระทรวงสาธารณสุข</v>
          </cell>
          <cell r="D562" t="str">
            <v>001096800</v>
          </cell>
          <cell r="E562" t="str">
            <v>10968</v>
          </cell>
          <cell r="F562" t="str">
            <v>รพช.ค้อวัง</v>
          </cell>
          <cell r="G562" t="str">
            <v>โรงพยาบาลชุมชนค้อวัง</v>
          </cell>
          <cell r="H562" t="str">
            <v>35070401</v>
          </cell>
          <cell r="I562">
            <v>35</v>
          </cell>
          <cell r="J562" t="str">
            <v>จังหวัดยโสธร</v>
          </cell>
          <cell r="K562">
            <v>3507</v>
          </cell>
          <cell r="L562" t="str">
            <v>ค้อวัง</v>
          </cell>
          <cell r="M562">
            <v>350701</v>
          </cell>
          <cell r="N562" t="str">
            <v>ค้อวัง</v>
          </cell>
          <cell r="O562" t="str">
            <v>ตะวันออกเฉียงเหนือ</v>
          </cell>
          <cell r="P562" t="str">
            <v>07</v>
          </cell>
          <cell r="Q562" t="str">
            <v>โรงพยาบาลชุมชน</v>
          </cell>
          <cell r="R562">
            <v>5</v>
          </cell>
          <cell r="S562">
            <v>30</v>
          </cell>
          <cell r="T562" t="str">
            <v>30</v>
          </cell>
          <cell r="U562" t="str">
            <v>21</v>
          </cell>
          <cell r="V562" t="str">
            <v>2.1 ทุติยภูมิระดับต้น</v>
          </cell>
        </row>
        <row r="563">
          <cell r="A563" t="str">
            <v>13</v>
          </cell>
          <cell r="B563" t="str">
            <v>21002</v>
          </cell>
          <cell r="C563" t="str">
            <v>กระทรวงสาธารณสุข สำนักงานปลัดกระทรวงสาธารณสุข</v>
          </cell>
          <cell r="D563" t="str">
            <v>001096900</v>
          </cell>
          <cell r="E563" t="str">
            <v>10969</v>
          </cell>
          <cell r="F563" t="str">
            <v>รพช.ไทยเจริญ</v>
          </cell>
          <cell r="G563" t="str">
            <v>โรงพยาบาลชุมชนไทยเจริญ</v>
          </cell>
          <cell r="H563" t="str">
            <v>35090101</v>
          </cell>
          <cell r="I563">
            <v>35</v>
          </cell>
          <cell r="J563" t="str">
            <v>จังหวัดยโสธร</v>
          </cell>
          <cell r="K563">
            <v>3509</v>
          </cell>
          <cell r="L563" t="str">
            <v>ไทยเจริญ</v>
          </cell>
          <cell r="M563">
            <v>350901</v>
          </cell>
          <cell r="N563" t="str">
            <v>ไทยเจริญ</v>
          </cell>
          <cell r="O563" t="str">
            <v>ตะวันออกเฉียงเหนือ</v>
          </cell>
          <cell r="P563" t="str">
            <v>07</v>
          </cell>
          <cell r="Q563" t="str">
            <v>โรงพยาบาลชุมชน</v>
          </cell>
          <cell r="R563">
            <v>5</v>
          </cell>
          <cell r="S563">
            <v>10</v>
          </cell>
          <cell r="T563" t="str">
            <v>10</v>
          </cell>
          <cell r="U563" t="str">
            <v>21</v>
          </cell>
          <cell r="V563" t="str">
            <v>2.1 ทุติยภูมิระดับต้น</v>
          </cell>
        </row>
        <row r="564">
          <cell r="A564" t="str">
            <v>13</v>
          </cell>
          <cell r="B564" t="str">
            <v>21002</v>
          </cell>
          <cell r="C564" t="str">
            <v>กระทรวงสาธารณสุข สำนักงานปลัดกระทรวงสาธารณสุข</v>
          </cell>
          <cell r="D564" t="str">
            <v>001144400</v>
          </cell>
          <cell r="E564" t="str">
            <v>11444</v>
          </cell>
          <cell r="F564" t="str">
            <v>รพร.เลิงนกทา</v>
          </cell>
          <cell r="G564" t="str">
            <v>โรงพยาบาลสมเด็จพระยุพราชเลิงนกทา</v>
          </cell>
          <cell r="H564" t="str">
            <v>35080301</v>
          </cell>
          <cell r="I564">
            <v>35</v>
          </cell>
          <cell r="J564" t="str">
            <v>จังหวัดยโสธร</v>
          </cell>
          <cell r="K564">
            <v>3508</v>
          </cell>
          <cell r="L564" t="str">
            <v>เลิงนกทา</v>
          </cell>
          <cell r="M564">
            <v>350803</v>
          </cell>
          <cell r="N564" t="str">
            <v>สวาท</v>
          </cell>
          <cell r="O564" t="str">
            <v>ตะวันออกเฉียงเหนือ</v>
          </cell>
          <cell r="P564" t="str">
            <v>07</v>
          </cell>
          <cell r="Q564" t="str">
            <v>โรงพยาบาลชุมชน</v>
          </cell>
          <cell r="R564">
            <v>4</v>
          </cell>
          <cell r="S564">
            <v>60</v>
          </cell>
          <cell r="T564" t="str">
            <v>60</v>
          </cell>
          <cell r="U564" t="str">
            <v>22</v>
          </cell>
          <cell r="V564" t="str">
            <v>2.2 ทุติยภูมิระดับกลาง</v>
          </cell>
        </row>
        <row r="565">
          <cell r="A565" t="str">
            <v>13</v>
          </cell>
          <cell r="B565" t="str">
            <v>21002</v>
          </cell>
          <cell r="C565" t="str">
            <v>กระทรวงสาธารณสุข สำนักงานปลัดกระทรวงสาธารณสุข</v>
          </cell>
          <cell r="D565" t="str">
            <v>001070300</v>
          </cell>
          <cell r="E565" t="str">
            <v>10703</v>
          </cell>
          <cell r="F565" t="str">
            <v>รพท.อำนาจเจริญ</v>
          </cell>
          <cell r="G565" t="str">
            <v>โรงพยาบาลทั่วไปอำนาจเจริญ</v>
          </cell>
          <cell r="H565" t="str">
            <v>37010100</v>
          </cell>
          <cell r="I565">
            <v>37</v>
          </cell>
          <cell r="J565" t="str">
            <v>จังหวัดอำนาจเจริญ</v>
          </cell>
          <cell r="K565">
            <v>3701</v>
          </cell>
          <cell r="L565" t="str">
            <v>เมืองอำนาจเจริญ</v>
          </cell>
          <cell r="M565">
            <v>370101</v>
          </cell>
          <cell r="N565" t="str">
            <v>บุ่ง</v>
          </cell>
          <cell r="O565" t="str">
            <v>ตะวันออกเฉียงเหนือ</v>
          </cell>
          <cell r="P565" t="str">
            <v>06</v>
          </cell>
          <cell r="Q565" t="str">
            <v>โรงพยาบาลทั่วไป</v>
          </cell>
          <cell r="R565">
            <v>3</v>
          </cell>
          <cell r="S565">
            <v>270</v>
          </cell>
          <cell r="T565" t="str">
            <v>160</v>
          </cell>
          <cell r="U565" t="str">
            <v>23</v>
          </cell>
          <cell r="V565" t="str">
            <v>2.3 ทุติยภูมิระดับสูง</v>
          </cell>
        </row>
        <row r="566">
          <cell r="A566" t="str">
            <v>13</v>
          </cell>
          <cell r="B566" t="str">
            <v>21002</v>
          </cell>
          <cell r="C566" t="str">
            <v>กระทรวงสาธารณสุข สำนักงานปลัดกระทรวงสาธารณสุข</v>
          </cell>
          <cell r="D566" t="str">
            <v>001098500</v>
          </cell>
          <cell r="E566" t="str">
            <v>10985</v>
          </cell>
          <cell r="F566" t="str">
            <v>รพช.ชานุมาน</v>
          </cell>
          <cell r="G566" t="str">
            <v>โรงพยาบาลชุมชนชานุมาน</v>
          </cell>
          <cell r="H566" t="str">
            <v>37020108</v>
          </cell>
          <cell r="I566">
            <v>37</v>
          </cell>
          <cell r="J566" t="str">
            <v>จังหวัดอำนาจเจริญ</v>
          </cell>
          <cell r="K566">
            <v>3702</v>
          </cell>
          <cell r="L566" t="str">
            <v>ชานุมาน</v>
          </cell>
          <cell r="M566">
            <v>370201</v>
          </cell>
          <cell r="N566" t="str">
            <v>ชานุมาน</v>
          </cell>
          <cell r="O566" t="str">
            <v>ตะวันออกเฉียงเหนือ</v>
          </cell>
          <cell r="P566" t="str">
            <v>07</v>
          </cell>
          <cell r="Q566" t="str">
            <v>โรงพยาบาลชุมชน</v>
          </cell>
          <cell r="R566">
            <v>5</v>
          </cell>
          <cell r="S566">
            <v>30</v>
          </cell>
          <cell r="T566" t="str">
            <v>30</v>
          </cell>
          <cell r="U566" t="str">
            <v>22</v>
          </cell>
          <cell r="V566" t="str">
            <v>2.2 ทุติยภูมิระดับกลาง</v>
          </cell>
        </row>
        <row r="567">
          <cell r="A567" t="str">
            <v>13</v>
          </cell>
          <cell r="B567" t="str">
            <v>21002</v>
          </cell>
          <cell r="C567" t="str">
            <v>กระทรวงสาธารณสุข สำนักงานปลัดกระทรวงสาธารณสุข</v>
          </cell>
          <cell r="D567" t="str">
            <v>001098600</v>
          </cell>
          <cell r="E567" t="str">
            <v>10986</v>
          </cell>
          <cell r="F567" t="str">
            <v>รพช.ปทุมราชวงศา</v>
          </cell>
          <cell r="G567" t="str">
            <v>โรงพยาบาลชุมชนปทุมราชวงศา</v>
          </cell>
          <cell r="H567" t="str">
            <v>37030308</v>
          </cell>
          <cell r="I567">
            <v>37</v>
          </cell>
          <cell r="J567" t="str">
            <v>จังหวัดอำนาจเจริญ</v>
          </cell>
          <cell r="K567">
            <v>3703</v>
          </cell>
          <cell r="L567" t="str">
            <v>ปทุมราชวงศา</v>
          </cell>
          <cell r="M567">
            <v>370303</v>
          </cell>
          <cell r="N567" t="str">
            <v>นาหว้า</v>
          </cell>
          <cell r="O567" t="str">
            <v>ตะวันออกเฉียงเหนือ</v>
          </cell>
          <cell r="P567" t="str">
            <v>07</v>
          </cell>
          <cell r="Q567" t="str">
            <v>โรงพยาบาลชุมชน</v>
          </cell>
          <cell r="R567">
            <v>5</v>
          </cell>
          <cell r="S567">
            <v>30</v>
          </cell>
          <cell r="T567" t="str">
            <v>10</v>
          </cell>
          <cell r="U567" t="str">
            <v>21</v>
          </cell>
          <cell r="V567" t="str">
            <v>2.1 ทุติยภูมิระดับต้น</v>
          </cell>
        </row>
        <row r="568">
          <cell r="A568" t="str">
            <v>13</v>
          </cell>
          <cell r="B568" t="str">
            <v>21002</v>
          </cell>
          <cell r="C568" t="str">
            <v>กระทรวงสาธารณสุข สำนักงานปลัดกระทรวงสาธารณสุข</v>
          </cell>
          <cell r="D568" t="str">
            <v>001098700</v>
          </cell>
          <cell r="E568" t="str">
            <v>10987</v>
          </cell>
          <cell r="F568" t="str">
            <v>รพช.พนา</v>
          </cell>
          <cell r="G568" t="str">
            <v>โรงพยาบาลชุมชนพนา</v>
          </cell>
          <cell r="H568" t="str">
            <v>37040410</v>
          </cell>
          <cell r="I568">
            <v>37</v>
          </cell>
          <cell r="J568" t="str">
            <v>จังหวัดอำนาจเจริญ</v>
          </cell>
          <cell r="K568">
            <v>3704</v>
          </cell>
          <cell r="L568" t="str">
            <v>พนา</v>
          </cell>
          <cell r="M568">
            <v>370404</v>
          </cell>
          <cell r="N568" t="str">
            <v>พระเหลา</v>
          </cell>
          <cell r="O568" t="str">
            <v>ตะวันออกเฉียงเหนือ</v>
          </cell>
          <cell r="P568" t="str">
            <v>07</v>
          </cell>
          <cell r="Q568" t="str">
            <v>โรงพยาบาลชุมชน</v>
          </cell>
          <cell r="R568">
            <v>5</v>
          </cell>
          <cell r="S568">
            <v>30</v>
          </cell>
          <cell r="T568" t="str">
            <v>10</v>
          </cell>
          <cell r="U568" t="str">
            <v>22</v>
          </cell>
          <cell r="V568" t="str">
            <v>2.2 ทุติยภูมิระดับกลาง</v>
          </cell>
        </row>
        <row r="569">
          <cell r="A569" t="str">
            <v>13</v>
          </cell>
          <cell r="B569" t="str">
            <v>21002</v>
          </cell>
          <cell r="C569" t="str">
            <v>กระทรวงสาธารณสุข สำนักงานปลัดกระทรวงสาธารณสุข</v>
          </cell>
          <cell r="D569" t="str">
            <v>001098800</v>
          </cell>
          <cell r="E569" t="str">
            <v>10988</v>
          </cell>
          <cell r="F569" t="str">
            <v>รพช.เสนางคนิคม</v>
          </cell>
          <cell r="G569" t="str">
            <v>โรงพยาบาลชุมชนเสนางคนิคม</v>
          </cell>
          <cell r="H569" t="str">
            <v>37050101</v>
          </cell>
          <cell r="I569">
            <v>37</v>
          </cell>
          <cell r="J569" t="str">
            <v>จังหวัดอำนาจเจริญ</v>
          </cell>
          <cell r="K569">
            <v>3705</v>
          </cell>
          <cell r="L569" t="str">
            <v>เสนางคนิคม</v>
          </cell>
          <cell r="M569">
            <v>370501</v>
          </cell>
          <cell r="N569" t="str">
            <v>เสนางคนิคม</v>
          </cell>
          <cell r="O569" t="str">
            <v>ตะวันออกเฉียงเหนือ</v>
          </cell>
          <cell r="P569" t="str">
            <v>07</v>
          </cell>
          <cell r="Q569" t="str">
            <v>โรงพยาบาลชุมชน</v>
          </cell>
          <cell r="R569">
            <v>5</v>
          </cell>
          <cell r="S569">
            <v>30</v>
          </cell>
          <cell r="T569" t="str">
            <v>30</v>
          </cell>
          <cell r="U569" t="str">
            <v>22</v>
          </cell>
          <cell r="V569" t="str">
            <v>2.2 ทุติยภูมิระดับกลาง</v>
          </cell>
        </row>
        <row r="570">
          <cell r="A570" t="str">
            <v>13</v>
          </cell>
          <cell r="B570" t="str">
            <v>21002</v>
          </cell>
          <cell r="C570" t="str">
            <v>กระทรวงสาธารณสุข สำนักงานปลัดกระทรวงสาธารณสุข</v>
          </cell>
          <cell r="D570" t="str">
            <v>001098900</v>
          </cell>
          <cell r="E570" t="str">
            <v>10989</v>
          </cell>
          <cell r="F570" t="str">
            <v>รพช.หัวตะพาน</v>
          </cell>
          <cell r="G570" t="str">
            <v>โรงพยาบาลชุมชนหัวตะพาน</v>
          </cell>
          <cell r="H570" t="str">
            <v>37060807</v>
          </cell>
          <cell r="I570">
            <v>37</v>
          </cell>
          <cell r="J570" t="str">
            <v>จังหวัดอำนาจเจริญ</v>
          </cell>
          <cell r="K570">
            <v>3706</v>
          </cell>
          <cell r="L570" t="str">
            <v>หัวตะพาน</v>
          </cell>
          <cell r="M570">
            <v>370608</v>
          </cell>
          <cell r="N570" t="str">
            <v>รัตนวารี</v>
          </cell>
          <cell r="O570" t="str">
            <v>ตะวันออกเฉียงเหนือ</v>
          </cell>
          <cell r="P570" t="str">
            <v>07</v>
          </cell>
          <cell r="Q570" t="str">
            <v>โรงพยาบาลชุมชน</v>
          </cell>
          <cell r="R570">
            <v>5</v>
          </cell>
          <cell r="S570">
            <v>30</v>
          </cell>
          <cell r="T570" t="str">
            <v>30</v>
          </cell>
          <cell r="U570" t="str">
            <v>22</v>
          </cell>
          <cell r="V570" t="str">
            <v>2.2 ทุติยภูมิระดับกลาง</v>
          </cell>
        </row>
        <row r="571">
          <cell r="A571" t="str">
            <v>13</v>
          </cell>
          <cell r="B571" t="str">
            <v>21002</v>
          </cell>
          <cell r="C571" t="str">
            <v>กระทรวงสาธารณสุข สำนักงานปลัดกระทรวงสาธารณสุข</v>
          </cell>
          <cell r="D571" t="str">
            <v>001099000</v>
          </cell>
          <cell r="E571" t="str">
            <v>10990</v>
          </cell>
          <cell r="F571" t="str">
            <v>รพช.ลืออำนาจ</v>
          </cell>
          <cell r="G571" t="str">
            <v>โรงพยาบาลชุมชนลืออำนาจ</v>
          </cell>
          <cell r="H571" t="str">
            <v>37070101</v>
          </cell>
          <cell r="I571">
            <v>37</v>
          </cell>
          <cell r="J571" t="str">
            <v>จังหวัดอำนาจเจริญ</v>
          </cell>
          <cell r="K571">
            <v>3707</v>
          </cell>
          <cell r="L571" t="str">
            <v>ลืออำนาจ</v>
          </cell>
          <cell r="M571">
            <v>370701</v>
          </cell>
          <cell r="N571" t="str">
            <v>อำนาจ</v>
          </cell>
          <cell r="O571" t="str">
            <v>ตะวันออกเฉียงเหนือ</v>
          </cell>
          <cell r="P571" t="str">
            <v>07</v>
          </cell>
          <cell r="Q571" t="str">
            <v>โรงพยาบาลชุมชน</v>
          </cell>
          <cell r="R571">
            <v>5</v>
          </cell>
          <cell r="S571">
            <v>30</v>
          </cell>
          <cell r="T571" t="str">
            <v>10</v>
          </cell>
          <cell r="U571" t="str">
            <v>22</v>
          </cell>
          <cell r="V571" t="str">
            <v>2.2 ทุติยภูมิระดับกลาง</v>
          </cell>
        </row>
        <row r="572">
          <cell r="A572" t="str">
            <v>14</v>
          </cell>
          <cell r="B572" t="str">
            <v>21002</v>
          </cell>
          <cell r="C572" t="str">
            <v>กระทรวงสาธารณสุข สำนักงานปลัดกระทรวงสาธารณสุข</v>
          </cell>
          <cell r="D572" t="str">
            <v>001066600</v>
          </cell>
          <cell r="E572" t="str">
            <v>10666</v>
          </cell>
          <cell r="F572" t="str">
            <v>รพศ.มหาราชนครราชสีมา</v>
          </cell>
          <cell r="G572" t="str">
            <v>โรงพยาบาลศูนย์มหาราชนครราชสีมา</v>
          </cell>
          <cell r="H572" t="str">
            <v>30010100</v>
          </cell>
          <cell r="I572">
            <v>30</v>
          </cell>
          <cell r="J572" t="str">
            <v>จังหวัดนครราชสีมา</v>
          </cell>
          <cell r="K572">
            <v>3001</v>
          </cell>
          <cell r="L572" t="str">
            <v>เมืองนครราชสีมา</v>
          </cell>
          <cell r="M572">
            <v>300101</v>
          </cell>
          <cell r="N572" t="str">
            <v>ในเมือง</v>
          </cell>
          <cell r="O572" t="str">
            <v>ตะวันออกเฉียงเหนือ</v>
          </cell>
          <cell r="P572" t="str">
            <v>05</v>
          </cell>
          <cell r="Q572" t="str">
            <v>โรงพยาบาลศูนย์</v>
          </cell>
          <cell r="R572">
            <v>1</v>
          </cell>
          <cell r="S572">
            <v>1019</v>
          </cell>
          <cell r="T572" t="str">
            <v>1039</v>
          </cell>
          <cell r="U572" t="str">
            <v>31</v>
          </cell>
          <cell r="V572" t="str">
            <v>3.1 ตติยภูมิ</v>
          </cell>
        </row>
        <row r="573">
          <cell r="A573" t="str">
            <v>14</v>
          </cell>
          <cell r="B573" t="str">
            <v>21002</v>
          </cell>
          <cell r="C573" t="str">
            <v>กระทรวงสาธารณสุข สำนักงานปลัดกระทรวงสาธารณสุข</v>
          </cell>
          <cell r="D573" t="str">
            <v>001087100</v>
          </cell>
          <cell r="E573" t="str">
            <v>10871</v>
          </cell>
          <cell r="F573" t="str">
            <v>รพช.ครบุรี</v>
          </cell>
          <cell r="G573" t="str">
            <v>โรงพยาบาลชุมชนครบุรี</v>
          </cell>
          <cell r="H573" t="str">
            <v>30020104</v>
          </cell>
          <cell r="I573">
            <v>30</v>
          </cell>
          <cell r="J573" t="str">
            <v>จังหวัดนครราชสีมา</v>
          </cell>
          <cell r="K573">
            <v>3002</v>
          </cell>
          <cell r="L573" t="str">
            <v>ครบุรี</v>
          </cell>
          <cell r="M573">
            <v>300201</v>
          </cell>
          <cell r="N573" t="str">
            <v>แชะ</v>
          </cell>
          <cell r="O573" t="str">
            <v>ตะวันออกเฉียงเหนือ</v>
          </cell>
          <cell r="P573" t="str">
            <v>07</v>
          </cell>
          <cell r="Q573" t="str">
            <v>โรงพยาบาลชุมชน</v>
          </cell>
          <cell r="R573">
            <v>4</v>
          </cell>
          <cell r="S573">
            <v>60</v>
          </cell>
          <cell r="T573" t="str">
            <v>60</v>
          </cell>
          <cell r="U573" t="str">
            <v>22</v>
          </cell>
          <cell r="V573" t="str">
            <v>2.2 ทุติยภูมิระดับกลาง</v>
          </cell>
        </row>
        <row r="574">
          <cell r="A574" t="str">
            <v>14</v>
          </cell>
          <cell r="B574" t="str">
            <v>21002</v>
          </cell>
          <cell r="C574" t="str">
            <v>กระทรวงสาธารณสุข สำนักงานปลัดกระทรวงสาธารณสุข</v>
          </cell>
          <cell r="D574" t="str">
            <v>001087200</v>
          </cell>
          <cell r="E574" t="str">
            <v>10872</v>
          </cell>
          <cell r="F574" t="str">
            <v>รพช.เสิงสาง</v>
          </cell>
          <cell r="G574" t="str">
            <v>โรงพยาบาลชุมชนเสิงสาง</v>
          </cell>
          <cell r="H574" t="str">
            <v>30030108</v>
          </cell>
          <cell r="I574">
            <v>30</v>
          </cell>
          <cell r="J574" t="str">
            <v>จังหวัดนครราชสีมา</v>
          </cell>
          <cell r="K574">
            <v>3003</v>
          </cell>
          <cell r="L574" t="str">
            <v>เสิงสาง</v>
          </cell>
          <cell r="M574">
            <v>300301</v>
          </cell>
          <cell r="N574" t="str">
            <v>เสิงสาง</v>
          </cell>
          <cell r="O574" t="str">
            <v>ตะวันออกเฉียงเหนือ</v>
          </cell>
          <cell r="P574" t="str">
            <v>07</v>
          </cell>
          <cell r="Q574" t="str">
            <v>โรงพยาบาลชุมชน</v>
          </cell>
          <cell r="R574">
            <v>5</v>
          </cell>
          <cell r="S574">
            <v>30</v>
          </cell>
          <cell r="T574" t="str">
            <v>30</v>
          </cell>
          <cell r="U574" t="str">
            <v>21</v>
          </cell>
          <cell r="V574" t="str">
            <v>2.1 ทุติยภูมิระดับต้น</v>
          </cell>
        </row>
        <row r="575">
          <cell r="A575" t="str">
            <v>14</v>
          </cell>
          <cell r="B575" t="str">
            <v>21002</v>
          </cell>
          <cell r="C575" t="str">
            <v>กระทรวงสาธารณสุข สำนักงานปลัดกระทรวงสาธารณสุข</v>
          </cell>
          <cell r="D575" t="str">
            <v>001087300</v>
          </cell>
          <cell r="E575" t="str">
            <v>10873</v>
          </cell>
          <cell r="F575" t="str">
            <v>รพช.คง</v>
          </cell>
          <cell r="G575" t="str">
            <v>โรงพยาบาลชุมชนคง</v>
          </cell>
          <cell r="H575" t="str">
            <v>30040111</v>
          </cell>
          <cell r="I575">
            <v>30</v>
          </cell>
          <cell r="J575" t="str">
            <v>จังหวัดนครราชสีมา</v>
          </cell>
          <cell r="K575">
            <v>3004</v>
          </cell>
          <cell r="L575" t="str">
            <v>คง</v>
          </cell>
          <cell r="M575">
            <v>300401</v>
          </cell>
          <cell r="N575" t="str">
            <v>เมืองคง</v>
          </cell>
          <cell r="O575" t="str">
            <v>ตะวันออกเฉียงเหนือ</v>
          </cell>
          <cell r="P575" t="str">
            <v>07</v>
          </cell>
          <cell r="Q575" t="str">
            <v>โรงพยาบาลชุมชน</v>
          </cell>
          <cell r="R575">
            <v>4</v>
          </cell>
          <cell r="S575">
            <v>60</v>
          </cell>
          <cell r="T575" t="str">
            <v>30</v>
          </cell>
          <cell r="U575" t="str">
            <v>21</v>
          </cell>
          <cell r="V575" t="str">
            <v>2.1 ทุติยภูมิระดับต้น</v>
          </cell>
        </row>
        <row r="576">
          <cell r="A576" t="str">
            <v>14</v>
          </cell>
          <cell r="B576" t="str">
            <v>21002</v>
          </cell>
          <cell r="C576" t="str">
            <v>กระทรวงสาธารณสุข สำนักงานปลัดกระทรวงสาธารณสุข</v>
          </cell>
          <cell r="D576" t="str">
            <v>001087400</v>
          </cell>
          <cell r="E576" t="str">
            <v>10874</v>
          </cell>
          <cell r="F576" t="str">
            <v>รพช.บ้านเหลื่อม</v>
          </cell>
          <cell r="G576" t="str">
            <v>โรงพยาบาลชุมชนบ้านเหลื่อม</v>
          </cell>
          <cell r="H576" t="str">
            <v>30050116</v>
          </cell>
          <cell r="I576">
            <v>30</v>
          </cell>
          <cell r="J576" t="str">
            <v>จังหวัดนครราชสีมา</v>
          </cell>
          <cell r="K576">
            <v>3005</v>
          </cell>
          <cell r="L576" t="str">
            <v>บ้านเหลื่อม</v>
          </cell>
          <cell r="M576">
            <v>300501</v>
          </cell>
          <cell r="N576" t="str">
            <v>บ้านเหลื่อม</v>
          </cell>
          <cell r="O576" t="str">
            <v>ตะวันออกเฉียงเหนือ</v>
          </cell>
          <cell r="P576" t="str">
            <v>07</v>
          </cell>
          <cell r="Q576" t="str">
            <v>โรงพยาบาลชุมชน</v>
          </cell>
          <cell r="R576">
            <v>5</v>
          </cell>
          <cell r="S576">
            <v>30</v>
          </cell>
          <cell r="T576" t="str">
            <v>30</v>
          </cell>
          <cell r="U576" t="str">
            <v>21</v>
          </cell>
          <cell r="V576" t="str">
            <v>2.1 ทุติยภูมิระดับต้น</v>
          </cell>
        </row>
        <row r="577">
          <cell r="A577" t="str">
            <v>14</v>
          </cell>
          <cell r="B577" t="str">
            <v>21002</v>
          </cell>
          <cell r="C577" t="str">
            <v>กระทรวงสาธารณสุข สำนักงานปลัดกระทรวงสาธารณสุข</v>
          </cell>
          <cell r="D577" t="str">
            <v>001087500</v>
          </cell>
          <cell r="E577" t="str">
            <v>10875</v>
          </cell>
          <cell r="F577" t="str">
            <v>รพช.จักราช</v>
          </cell>
          <cell r="G577" t="str">
            <v>โรงพยาบาลชุมชนจักราช</v>
          </cell>
          <cell r="H577" t="str">
            <v>30060104</v>
          </cell>
          <cell r="I577">
            <v>30</v>
          </cell>
          <cell r="J577" t="str">
            <v>จังหวัดนครราชสีมา</v>
          </cell>
          <cell r="K577">
            <v>3006</v>
          </cell>
          <cell r="L577" t="str">
            <v>จักราช</v>
          </cell>
          <cell r="M577">
            <v>300601</v>
          </cell>
          <cell r="N577" t="str">
            <v>จักราช</v>
          </cell>
          <cell r="O577" t="str">
            <v>ตะวันออกเฉียงเหนือ</v>
          </cell>
          <cell r="P577" t="str">
            <v>07</v>
          </cell>
          <cell r="Q577" t="str">
            <v>โรงพยาบาลชุมชน</v>
          </cell>
          <cell r="R577">
            <v>4</v>
          </cell>
          <cell r="S577">
            <v>60</v>
          </cell>
          <cell r="T577" t="str">
            <v>30</v>
          </cell>
          <cell r="U577" t="str">
            <v>22</v>
          </cell>
          <cell r="V577" t="str">
            <v>2.2 ทุติยภูมิระดับกลาง</v>
          </cell>
        </row>
        <row r="578">
          <cell r="A578" t="str">
            <v>14</v>
          </cell>
          <cell r="B578" t="str">
            <v>21002</v>
          </cell>
          <cell r="C578" t="str">
            <v>กระทรวงสาธารณสุข สำนักงานปลัดกระทรวงสาธารณสุข</v>
          </cell>
          <cell r="D578" t="str">
            <v>001087600</v>
          </cell>
          <cell r="E578" t="str">
            <v>10876</v>
          </cell>
          <cell r="F578" t="str">
            <v>รพช.โชคชัย</v>
          </cell>
          <cell r="G578" t="str">
            <v>โรงพยาบาลชุมชนโชคชัย</v>
          </cell>
          <cell r="H578" t="str">
            <v>30070813</v>
          </cell>
          <cell r="I578">
            <v>30</v>
          </cell>
          <cell r="J578" t="str">
            <v>จังหวัดนครราชสีมา</v>
          </cell>
          <cell r="K578">
            <v>3007</v>
          </cell>
          <cell r="L578" t="str">
            <v>โชคชัย</v>
          </cell>
          <cell r="M578">
            <v>300708</v>
          </cell>
          <cell r="N578" t="str">
            <v>โชคชัย</v>
          </cell>
          <cell r="O578" t="str">
            <v>ตะวันออกเฉียงเหนือ</v>
          </cell>
          <cell r="P578" t="str">
            <v>07</v>
          </cell>
          <cell r="Q578" t="str">
            <v>โรงพยาบาลชุมชน</v>
          </cell>
          <cell r="R578">
            <v>5</v>
          </cell>
          <cell r="S578">
            <v>30</v>
          </cell>
          <cell r="T578" t="str">
            <v>30</v>
          </cell>
          <cell r="U578" t="str">
            <v>22</v>
          </cell>
          <cell r="V578" t="str">
            <v>2.2 ทุติยภูมิระดับกลาง</v>
          </cell>
        </row>
        <row r="579">
          <cell r="A579" t="str">
            <v>14</v>
          </cell>
          <cell r="B579" t="str">
            <v>21002</v>
          </cell>
          <cell r="C579" t="str">
            <v>กระทรวงสาธารณสุข สำนักงานปลัดกระทรวงสาธารณสุข</v>
          </cell>
          <cell r="D579" t="str">
            <v>001087700</v>
          </cell>
          <cell r="E579" t="str">
            <v>10877</v>
          </cell>
          <cell r="F579" t="str">
            <v>รพช.ด่านขุนทด</v>
          </cell>
          <cell r="G579" t="str">
            <v>โรงพยาบาลชุมชนด่านขุนทด</v>
          </cell>
          <cell r="H579" t="str">
            <v>30080202</v>
          </cell>
          <cell r="I579">
            <v>30</v>
          </cell>
          <cell r="J579" t="str">
            <v>จังหวัดนครราชสีมา</v>
          </cell>
          <cell r="K579">
            <v>3008</v>
          </cell>
          <cell r="L579" t="str">
            <v>ด่านขุนทด</v>
          </cell>
          <cell r="M579">
            <v>300802</v>
          </cell>
          <cell r="N579" t="str">
            <v>ด่านขุนทด</v>
          </cell>
          <cell r="O579" t="str">
            <v>ตะวันออกเฉียงเหนือ</v>
          </cell>
          <cell r="P579" t="str">
            <v>07</v>
          </cell>
          <cell r="Q579" t="str">
            <v>โรงพยาบาลชุมชน</v>
          </cell>
          <cell r="R579">
            <v>4</v>
          </cell>
          <cell r="S579">
            <v>120</v>
          </cell>
          <cell r="T579" t="str">
            <v>90</v>
          </cell>
          <cell r="U579" t="str">
            <v>22</v>
          </cell>
          <cell r="V579" t="str">
            <v>2.2 ทุติยภูมิระดับกลาง</v>
          </cell>
        </row>
        <row r="580">
          <cell r="A580" t="str">
            <v>14</v>
          </cell>
          <cell r="B580" t="str">
            <v>21002</v>
          </cell>
          <cell r="C580" t="str">
            <v>กระทรวงสาธารณสุข สำนักงานปลัดกระทรวงสาธารณสุข</v>
          </cell>
          <cell r="D580" t="str">
            <v>001087800</v>
          </cell>
          <cell r="E580" t="str">
            <v>10878</v>
          </cell>
          <cell r="F580" t="str">
            <v>รพช.โนนไทย</v>
          </cell>
          <cell r="G580" t="str">
            <v>โรงพยาบาลชุมชนโนนไทย</v>
          </cell>
          <cell r="H580" t="str">
            <v>30090101</v>
          </cell>
          <cell r="I580">
            <v>30</v>
          </cell>
          <cell r="J580" t="str">
            <v>จังหวัดนครราชสีมา</v>
          </cell>
          <cell r="K580">
            <v>3009</v>
          </cell>
          <cell r="L580" t="str">
            <v>โนนไทย</v>
          </cell>
          <cell r="M580">
            <v>300901</v>
          </cell>
          <cell r="N580" t="str">
            <v>โนนไทย</v>
          </cell>
          <cell r="O580" t="str">
            <v>ตะวันออกเฉียงเหนือ</v>
          </cell>
          <cell r="P580" t="str">
            <v>07</v>
          </cell>
          <cell r="Q580" t="str">
            <v>โรงพยาบาลชุมชน</v>
          </cell>
          <cell r="R580">
            <v>4</v>
          </cell>
          <cell r="S580">
            <v>60</v>
          </cell>
          <cell r="T580" t="str">
            <v>30</v>
          </cell>
          <cell r="U580" t="str">
            <v>21</v>
          </cell>
          <cell r="V580" t="str">
            <v>2.1 ทุติยภูมิระดับต้น</v>
          </cell>
        </row>
        <row r="581">
          <cell r="A581" t="str">
            <v>14</v>
          </cell>
          <cell r="B581" t="str">
            <v>21002</v>
          </cell>
          <cell r="C581" t="str">
            <v>กระทรวงสาธารณสุข สำนักงานปลัดกระทรวงสาธารณสุข</v>
          </cell>
          <cell r="D581" t="str">
            <v>001087900</v>
          </cell>
          <cell r="E581" t="str">
            <v>10879</v>
          </cell>
          <cell r="F581" t="str">
            <v>รพช.โนนสูง</v>
          </cell>
          <cell r="G581" t="str">
            <v>โรงพยาบาลชุมชนโนนสูง</v>
          </cell>
          <cell r="H581" t="str">
            <v>30100106</v>
          </cell>
          <cell r="I581">
            <v>30</v>
          </cell>
          <cell r="J581" t="str">
            <v>จังหวัดนครราชสีมา</v>
          </cell>
          <cell r="K581">
            <v>3010</v>
          </cell>
          <cell r="L581" t="str">
            <v>โนนสูง</v>
          </cell>
          <cell r="M581">
            <v>301001</v>
          </cell>
          <cell r="N581" t="str">
            <v>โนนสูง</v>
          </cell>
          <cell r="O581" t="str">
            <v>ตะวันออกเฉียงเหนือ</v>
          </cell>
          <cell r="P581" t="str">
            <v>07</v>
          </cell>
          <cell r="Q581" t="str">
            <v>โรงพยาบาลชุมชน</v>
          </cell>
          <cell r="R581">
            <v>4</v>
          </cell>
          <cell r="S581">
            <v>70</v>
          </cell>
          <cell r="T581" t="str">
            <v>60</v>
          </cell>
          <cell r="U581" t="str">
            <v>21</v>
          </cell>
          <cell r="V581" t="str">
            <v>2.1 ทุติยภูมิระดับต้น</v>
          </cell>
        </row>
        <row r="582">
          <cell r="A582" t="str">
            <v>14</v>
          </cell>
          <cell r="B582" t="str">
            <v>21002</v>
          </cell>
          <cell r="C582" t="str">
            <v>กระทรวงสาธารณสุข สำนักงานปลัดกระทรวงสาธารณสุข</v>
          </cell>
          <cell r="D582" t="str">
            <v>001088000</v>
          </cell>
          <cell r="E582" t="str">
            <v>10880</v>
          </cell>
          <cell r="F582" t="str">
            <v>รพช.ขามสะแกแสง</v>
          </cell>
          <cell r="G582" t="str">
            <v>โรงพยาบาลชุมชนขามสะแกแสง</v>
          </cell>
          <cell r="H582" t="str">
            <v>30110113</v>
          </cell>
          <cell r="I582">
            <v>30</v>
          </cell>
          <cell r="J582" t="str">
            <v>จังหวัดนครราชสีมา</v>
          </cell>
          <cell r="K582">
            <v>3011</v>
          </cell>
          <cell r="L582" t="str">
            <v>ขามสะแกแสง</v>
          </cell>
          <cell r="M582">
            <v>301101</v>
          </cell>
          <cell r="N582" t="str">
            <v>ขามสะแกแสง</v>
          </cell>
          <cell r="O582" t="str">
            <v>ตะวันออกเฉียงเหนือ</v>
          </cell>
          <cell r="P582" t="str">
            <v>07</v>
          </cell>
          <cell r="Q582" t="str">
            <v>โรงพยาบาลชุมชน</v>
          </cell>
          <cell r="R582">
            <v>4</v>
          </cell>
          <cell r="S582">
            <v>76</v>
          </cell>
          <cell r="T582" t="str">
            <v>30</v>
          </cell>
          <cell r="U582" t="str">
            <v>21</v>
          </cell>
          <cell r="V582" t="str">
            <v>2.1 ทุติยภูมิระดับต้น</v>
          </cell>
        </row>
        <row r="583">
          <cell r="A583" t="str">
            <v>14</v>
          </cell>
          <cell r="B583" t="str">
            <v>21002</v>
          </cell>
          <cell r="C583" t="str">
            <v>กระทรวงสาธารณสุข สำนักงานปลัดกระทรวงสาธารณสุข</v>
          </cell>
          <cell r="D583" t="str">
            <v>001088100</v>
          </cell>
          <cell r="E583" t="str">
            <v>10881</v>
          </cell>
          <cell r="F583" t="str">
            <v>รพช.บัวใหญ่</v>
          </cell>
          <cell r="G583" t="str">
            <v>โรงพยาบาลชุมชนบัวใหญ่</v>
          </cell>
          <cell r="H583" t="str">
            <v>30120100</v>
          </cell>
          <cell r="I583">
            <v>30</v>
          </cell>
          <cell r="J583" t="str">
            <v>จังหวัดนครราชสีมา</v>
          </cell>
          <cell r="K583">
            <v>3012</v>
          </cell>
          <cell r="L583" t="str">
            <v>บัวใหญ่</v>
          </cell>
          <cell r="M583">
            <v>301201</v>
          </cell>
          <cell r="N583" t="str">
            <v>บัวใหญ่</v>
          </cell>
          <cell r="O583" t="str">
            <v>ตะวันออกเฉียงเหนือ</v>
          </cell>
          <cell r="P583" t="str">
            <v>07</v>
          </cell>
          <cell r="Q583" t="str">
            <v>โรงพยาบาลชุมชน</v>
          </cell>
          <cell r="R583">
            <v>4</v>
          </cell>
          <cell r="S583">
            <v>120</v>
          </cell>
          <cell r="T583" t="str">
            <v>90</v>
          </cell>
          <cell r="U583" t="str">
            <v>22</v>
          </cell>
          <cell r="V583" t="str">
            <v>2.2 ทุติยภูมิระดับกลาง</v>
          </cell>
        </row>
        <row r="584">
          <cell r="A584" t="str">
            <v>14</v>
          </cell>
          <cell r="B584" t="str">
            <v>21002</v>
          </cell>
          <cell r="C584" t="str">
            <v>กระทรวงสาธารณสุข สำนักงานปลัดกระทรวงสาธารณสุข</v>
          </cell>
          <cell r="D584" t="str">
            <v>001088200</v>
          </cell>
          <cell r="E584" t="str">
            <v>10882</v>
          </cell>
          <cell r="F584" t="str">
            <v>รพช.ประทาย</v>
          </cell>
          <cell r="G584" t="str">
            <v>โรงพยาบาลชุมชนประทาย</v>
          </cell>
          <cell r="H584" t="str">
            <v>30130113</v>
          </cell>
          <cell r="I584">
            <v>30</v>
          </cell>
          <cell r="J584" t="str">
            <v>จังหวัดนครราชสีมา</v>
          </cell>
          <cell r="K584">
            <v>3013</v>
          </cell>
          <cell r="L584" t="str">
            <v>ประทาย</v>
          </cell>
          <cell r="M584">
            <v>301301</v>
          </cell>
          <cell r="N584" t="str">
            <v>ประทาย</v>
          </cell>
          <cell r="O584" t="str">
            <v>ตะวันออกเฉียงเหนือ</v>
          </cell>
          <cell r="P584" t="str">
            <v>07</v>
          </cell>
          <cell r="Q584" t="str">
            <v>โรงพยาบาลชุมชน</v>
          </cell>
          <cell r="R584">
            <v>4</v>
          </cell>
          <cell r="S584">
            <v>60</v>
          </cell>
          <cell r="T584" t="str">
            <v>60</v>
          </cell>
          <cell r="U584" t="str">
            <v>22</v>
          </cell>
          <cell r="V584" t="str">
            <v>2.2 ทุติยภูมิระดับกลาง</v>
          </cell>
        </row>
        <row r="585">
          <cell r="A585" t="str">
            <v>14</v>
          </cell>
          <cell r="B585" t="str">
            <v>21002</v>
          </cell>
          <cell r="C585" t="str">
            <v>กระทรวงสาธารณสุข สำนักงานปลัดกระทรวงสาธารณสุข</v>
          </cell>
          <cell r="D585" t="str">
            <v>001088300</v>
          </cell>
          <cell r="E585" t="str">
            <v>10883</v>
          </cell>
          <cell r="F585" t="str">
            <v>รพช.ปักธงชัย</v>
          </cell>
          <cell r="G585" t="str">
            <v>โรงพยาบาลชุมชนปักธงชัย</v>
          </cell>
          <cell r="H585" t="str">
            <v>30141701</v>
          </cell>
          <cell r="I585">
            <v>30</v>
          </cell>
          <cell r="J585" t="str">
            <v>จังหวัดนครราชสีมา</v>
          </cell>
          <cell r="K585">
            <v>3014</v>
          </cell>
          <cell r="L585" t="str">
            <v>ปักธงชัย</v>
          </cell>
          <cell r="M585">
            <v>301417</v>
          </cell>
          <cell r="N585" t="str">
            <v>ธงชัยเหนือ</v>
          </cell>
          <cell r="O585" t="str">
            <v>ตะวันออกเฉียงเหนือ</v>
          </cell>
          <cell r="P585" t="str">
            <v>07</v>
          </cell>
          <cell r="Q585" t="str">
            <v>โรงพยาบาลชุมชน</v>
          </cell>
          <cell r="R585">
            <v>4</v>
          </cell>
          <cell r="S585">
            <v>60</v>
          </cell>
          <cell r="T585" t="str">
            <v>30</v>
          </cell>
          <cell r="U585" t="str">
            <v>22</v>
          </cell>
          <cell r="V585" t="str">
            <v>2.2 ทุติยภูมิระดับกลาง</v>
          </cell>
        </row>
        <row r="586">
          <cell r="A586" t="str">
            <v>14</v>
          </cell>
          <cell r="B586" t="str">
            <v>21002</v>
          </cell>
          <cell r="C586" t="str">
            <v>กระทรวงสาธารณสุข สำนักงานปลัดกระทรวงสาธารณสุข</v>
          </cell>
          <cell r="D586" t="str">
            <v>001088400</v>
          </cell>
          <cell r="E586" t="str">
            <v>10884</v>
          </cell>
          <cell r="F586" t="str">
            <v>รพช.พิมาย</v>
          </cell>
          <cell r="G586" t="str">
            <v>โรงพยาบาลชุมชนพิมาย</v>
          </cell>
          <cell r="H586" t="str">
            <v>30150101</v>
          </cell>
          <cell r="I586">
            <v>30</v>
          </cell>
          <cell r="J586" t="str">
            <v>จังหวัดนครราชสีมา</v>
          </cell>
          <cell r="K586">
            <v>3015</v>
          </cell>
          <cell r="L586" t="str">
            <v>พิมาย</v>
          </cell>
          <cell r="M586">
            <v>301501</v>
          </cell>
          <cell r="N586" t="str">
            <v>ในเมือง</v>
          </cell>
          <cell r="O586" t="str">
            <v>ตะวันออกเฉียงเหนือ</v>
          </cell>
          <cell r="P586" t="str">
            <v>07</v>
          </cell>
          <cell r="Q586" t="str">
            <v>โรงพยาบาลชุมชน</v>
          </cell>
          <cell r="R586">
            <v>4</v>
          </cell>
          <cell r="S586">
            <v>90</v>
          </cell>
          <cell r="T586" t="str">
            <v>90</v>
          </cell>
          <cell r="U586" t="str">
            <v>23</v>
          </cell>
          <cell r="V586" t="str">
            <v>2.3 ทุติยภูมิระดับสูง</v>
          </cell>
        </row>
        <row r="587">
          <cell r="A587" t="str">
            <v>14</v>
          </cell>
          <cell r="B587" t="str">
            <v>21002</v>
          </cell>
          <cell r="C587" t="str">
            <v>กระทรวงสาธารณสุข สำนักงานปลัดกระทรวงสาธารณสุข</v>
          </cell>
          <cell r="D587" t="str">
            <v>001088500</v>
          </cell>
          <cell r="E587" t="str">
            <v>10885</v>
          </cell>
          <cell r="F587" t="str">
            <v>รพช.ห้วยแถลง</v>
          </cell>
          <cell r="G587" t="str">
            <v>โรงพยาบาลชุมชนห้วยแถลง</v>
          </cell>
          <cell r="H587" t="str">
            <v>30160101</v>
          </cell>
          <cell r="I587">
            <v>30</v>
          </cell>
          <cell r="J587" t="str">
            <v>จังหวัดนครราชสีมา</v>
          </cell>
          <cell r="K587">
            <v>3016</v>
          </cell>
          <cell r="L587" t="str">
            <v>ห้วยแถลง</v>
          </cell>
          <cell r="M587">
            <v>301601</v>
          </cell>
          <cell r="N587" t="str">
            <v>ห้วยแถลง</v>
          </cell>
          <cell r="O587" t="str">
            <v>ตะวันออกเฉียงเหนือ</v>
          </cell>
          <cell r="P587" t="str">
            <v>07</v>
          </cell>
          <cell r="Q587" t="str">
            <v>โรงพยาบาลชุมชน</v>
          </cell>
          <cell r="R587">
            <v>5</v>
          </cell>
          <cell r="S587">
            <v>30</v>
          </cell>
          <cell r="T587" t="str">
            <v>30</v>
          </cell>
          <cell r="U587" t="str">
            <v>21</v>
          </cell>
          <cell r="V587" t="str">
            <v>2.1 ทุติยภูมิระดับต้น</v>
          </cell>
        </row>
        <row r="588">
          <cell r="A588" t="str">
            <v>14</v>
          </cell>
          <cell r="B588" t="str">
            <v>21002</v>
          </cell>
          <cell r="C588" t="str">
            <v>กระทรวงสาธารณสุข สำนักงานปลัดกระทรวงสาธารณสุข</v>
          </cell>
          <cell r="D588" t="str">
            <v>001088600</v>
          </cell>
          <cell r="E588" t="str">
            <v>10886</v>
          </cell>
          <cell r="F588" t="str">
            <v>รพช.ชุมพวง</v>
          </cell>
          <cell r="G588" t="str">
            <v>โรงพยาบาลชุมชนชุมพวง</v>
          </cell>
          <cell r="H588" t="str">
            <v>30170101</v>
          </cell>
          <cell r="I588">
            <v>30</v>
          </cell>
          <cell r="J588" t="str">
            <v>จังหวัดนครราชสีมา</v>
          </cell>
          <cell r="K588">
            <v>3017</v>
          </cell>
          <cell r="L588" t="str">
            <v>ชุมพวง</v>
          </cell>
          <cell r="M588">
            <v>301701</v>
          </cell>
          <cell r="N588" t="str">
            <v>ชุมพวง</v>
          </cell>
          <cell r="O588" t="str">
            <v>ตะวันออกเฉียงเหนือ</v>
          </cell>
          <cell r="P588" t="str">
            <v>07</v>
          </cell>
          <cell r="Q588" t="str">
            <v>โรงพยาบาลชุมชน</v>
          </cell>
          <cell r="R588">
            <v>4</v>
          </cell>
          <cell r="S588">
            <v>60</v>
          </cell>
          <cell r="T588" t="str">
            <v>60</v>
          </cell>
          <cell r="U588" t="str">
            <v>22</v>
          </cell>
          <cell r="V588" t="str">
            <v>2.2 ทุติยภูมิระดับกลาง</v>
          </cell>
        </row>
        <row r="589">
          <cell r="A589" t="str">
            <v>14</v>
          </cell>
          <cell r="B589" t="str">
            <v>21002</v>
          </cell>
          <cell r="C589" t="str">
            <v>กระทรวงสาธารณสุข สำนักงานปลัดกระทรวงสาธารณสุข</v>
          </cell>
          <cell r="D589" t="str">
            <v>001088700</v>
          </cell>
          <cell r="E589" t="str">
            <v>10887</v>
          </cell>
          <cell r="F589" t="str">
            <v>รพช.สูงเนิน</v>
          </cell>
          <cell r="G589" t="str">
            <v>โรงพยาบาลชุมชนสูงเนิน</v>
          </cell>
          <cell r="H589" t="str">
            <v>30180101</v>
          </cell>
          <cell r="I589">
            <v>30</v>
          </cell>
          <cell r="J589" t="str">
            <v>จังหวัดนครราชสีมา</v>
          </cell>
          <cell r="K589">
            <v>3018</v>
          </cell>
          <cell r="L589" t="str">
            <v>สูงเนิน</v>
          </cell>
          <cell r="M589">
            <v>301801</v>
          </cell>
          <cell r="N589" t="str">
            <v>สูงเนิน</v>
          </cell>
          <cell r="O589" t="str">
            <v>ตะวันออกเฉียงเหนือ</v>
          </cell>
          <cell r="P589" t="str">
            <v>07</v>
          </cell>
          <cell r="Q589" t="str">
            <v>โรงพยาบาลชุมชน</v>
          </cell>
          <cell r="R589">
            <v>4</v>
          </cell>
          <cell r="S589">
            <v>124</v>
          </cell>
          <cell r="T589" t="str">
            <v>60</v>
          </cell>
          <cell r="U589" t="str">
            <v>22</v>
          </cell>
          <cell r="V589" t="str">
            <v>2.2 ทุติยภูมิระดับกลาง</v>
          </cell>
        </row>
        <row r="590">
          <cell r="A590" t="str">
            <v>14</v>
          </cell>
          <cell r="B590" t="str">
            <v>21002</v>
          </cell>
          <cell r="C590" t="str">
            <v>กระทรวงสาธารณสุข สำนักงานปลัดกระทรวงสาธารณสุข</v>
          </cell>
          <cell r="D590" t="str">
            <v>001088800</v>
          </cell>
          <cell r="E590" t="str">
            <v>10888</v>
          </cell>
          <cell r="F590" t="str">
            <v>รพช.ขามทะเลสอ</v>
          </cell>
          <cell r="G590" t="str">
            <v>โรงพยาบาลชุมชนขามทะเลสอ</v>
          </cell>
          <cell r="H590" t="str">
            <v>30190107</v>
          </cell>
          <cell r="I590">
            <v>30</v>
          </cell>
          <cell r="J590" t="str">
            <v>จังหวัดนครราชสีมา</v>
          </cell>
          <cell r="K590">
            <v>3019</v>
          </cell>
          <cell r="L590" t="str">
            <v>ขามทะเลสอ</v>
          </cell>
          <cell r="M590">
            <v>301901</v>
          </cell>
          <cell r="N590" t="str">
            <v>ขามทะเลสอ</v>
          </cell>
          <cell r="O590" t="str">
            <v>ตะวันออกเฉียงเหนือ</v>
          </cell>
          <cell r="P590" t="str">
            <v>07</v>
          </cell>
          <cell r="Q590" t="str">
            <v>โรงพยาบาลชุมชน</v>
          </cell>
          <cell r="R590">
            <v>5</v>
          </cell>
          <cell r="S590">
            <v>30</v>
          </cell>
          <cell r="T590" t="str">
            <v>30</v>
          </cell>
          <cell r="U590" t="str">
            <v>21</v>
          </cell>
          <cell r="V590" t="str">
            <v>2.1 ทุติยภูมิระดับต้น</v>
          </cell>
        </row>
        <row r="591">
          <cell r="A591" t="str">
            <v>14</v>
          </cell>
          <cell r="B591" t="str">
            <v>21002</v>
          </cell>
          <cell r="C591" t="str">
            <v>กระทรวงสาธารณสุข สำนักงานปลัดกระทรวงสาธารณสุข</v>
          </cell>
          <cell r="D591" t="str">
            <v>001088900</v>
          </cell>
          <cell r="E591" t="str">
            <v>10889</v>
          </cell>
          <cell r="F591" t="str">
            <v>รพช.สีคิ้ว</v>
          </cell>
          <cell r="G591" t="str">
            <v>โรงพยาบาลชุมชนสีคิ้ว</v>
          </cell>
          <cell r="H591" t="str">
            <v>30200902</v>
          </cell>
          <cell r="I591">
            <v>30</v>
          </cell>
          <cell r="J591" t="str">
            <v>จังหวัดนครราชสีมา</v>
          </cell>
          <cell r="K591">
            <v>3020</v>
          </cell>
          <cell r="L591" t="str">
            <v>สีคิ้ว</v>
          </cell>
          <cell r="M591">
            <v>302009</v>
          </cell>
          <cell r="N591" t="str">
            <v>มิตรภาพ</v>
          </cell>
          <cell r="O591" t="str">
            <v>ตะวันออกเฉียงเหนือ</v>
          </cell>
          <cell r="P591" t="str">
            <v>07</v>
          </cell>
          <cell r="Q591" t="str">
            <v>โรงพยาบาลชุมชน</v>
          </cell>
          <cell r="R591">
            <v>4</v>
          </cell>
          <cell r="S591">
            <v>94</v>
          </cell>
          <cell r="T591" t="str">
            <v>90</v>
          </cell>
          <cell r="U591" t="str">
            <v>22</v>
          </cell>
          <cell r="V591" t="str">
            <v>2.2 ทุติยภูมิระดับกลาง</v>
          </cell>
        </row>
        <row r="592">
          <cell r="A592" t="str">
            <v>14</v>
          </cell>
          <cell r="B592" t="str">
            <v>21002</v>
          </cell>
          <cell r="C592" t="str">
            <v>กระทรวงสาธารณสุข สำนักงานปลัดกระทรวงสาธารณสุข</v>
          </cell>
          <cell r="D592" t="str">
            <v>001089000</v>
          </cell>
          <cell r="E592" t="str">
            <v>10890</v>
          </cell>
          <cell r="F592" t="str">
            <v>รพช.ปากช่องนานา</v>
          </cell>
          <cell r="G592" t="str">
            <v>โรงพยาบาลชุมชนปากช่องนานา</v>
          </cell>
          <cell r="H592" t="str">
            <v>30210100</v>
          </cell>
          <cell r="I592">
            <v>30</v>
          </cell>
          <cell r="J592" t="str">
            <v>จังหวัดนครราชสีมา</v>
          </cell>
          <cell r="K592">
            <v>3021</v>
          </cell>
          <cell r="L592" t="str">
            <v>ปากช่อง</v>
          </cell>
          <cell r="M592">
            <v>302101</v>
          </cell>
          <cell r="N592" t="str">
            <v>ปากช่อง</v>
          </cell>
          <cell r="O592" t="str">
            <v>ตะวันออกเฉียงเหนือ</v>
          </cell>
          <cell r="P592" t="str">
            <v>07</v>
          </cell>
          <cell r="Q592" t="str">
            <v>โรงพยาบาลชุมชน</v>
          </cell>
          <cell r="R592">
            <v>4</v>
          </cell>
          <cell r="S592">
            <v>120</v>
          </cell>
          <cell r="T592" t="str">
            <v>120</v>
          </cell>
          <cell r="U592" t="str">
            <v>23</v>
          </cell>
          <cell r="V592" t="str">
            <v>2.3 ทุติยภูมิระดับสูง</v>
          </cell>
        </row>
        <row r="593">
          <cell r="A593" t="str">
            <v>14</v>
          </cell>
          <cell r="B593" t="str">
            <v>21002</v>
          </cell>
          <cell r="C593" t="str">
            <v>กระทรวงสาธารณสุข สำนักงานปลัดกระทรวงสาธารณสุข</v>
          </cell>
          <cell r="D593" t="str">
            <v>001089100</v>
          </cell>
          <cell r="E593" t="str">
            <v>10891</v>
          </cell>
          <cell r="F593" t="str">
            <v>รพช.หนองบุนนาก</v>
          </cell>
          <cell r="G593" t="str">
            <v>โรงพยาบาลชุมชนหนองบุนนาก</v>
          </cell>
          <cell r="H593" t="str">
            <v>30220404</v>
          </cell>
          <cell r="I593">
            <v>30</v>
          </cell>
          <cell r="J593" t="str">
            <v>จังหวัดนครราชสีมา</v>
          </cell>
          <cell r="K593">
            <v>3022</v>
          </cell>
          <cell r="L593" t="str">
            <v>หนองบุญมาก</v>
          </cell>
          <cell r="M593">
            <v>302204</v>
          </cell>
          <cell r="N593" t="str">
            <v>หนองหัวแรต</v>
          </cell>
          <cell r="O593" t="str">
            <v>ตะวันออกเฉียงเหนือ</v>
          </cell>
          <cell r="P593" t="str">
            <v>07</v>
          </cell>
          <cell r="Q593" t="str">
            <v>โรงพยาบาลชุมชน</v>
          </cell>
          <cell r="R593">
            <v>4</v>
          </cell>
          <cell r="S593">
            <v>51</v>
          </cell>
          <cell r="T593" t="str">
            <v>30</v>
          </cell>
          <cell r="U593" t="str">
            <v>21</v>
          </cell>
          <cell r="V593" t="str">
            <v>2.1 ทุติยภูมิระดับต้น</v>
          </cell>
        </row>
        <row r="594">
          <cell r="A594" t="str">
            <v>14</v>
          </cell>
          <cell r="B594" t="str">
            <v>21002</v>
          </cell>
          <cell r="C594" t="str">
            <v>กระทรวงสาธารณสุข สำนักงานปลัดกระทรวงสาธารณสุข</v>
          </cell>
          <cell r="D594" t="str">
            <v>001089200</v>
          </cell>
          <cell r="E594" t="str">
            <v>10892</v>
          </cell>
          <cell r="F594" t="str">
            <v>รพช.แก้งสนามนาง</v>
          </cell>
          <cell r="G594" t="str">
            <v>โรงพยาบาลชุมชนแก้งสนามนาง</v>
          </cell>
          <cell r="H594" t="str">
            <v>30230101</v>
          </cell>
          <cell r="I594">
            <v>30</v>
          </cell>
          <cell r="J594" t="str">
            <v>จังหวัดนครราชสีมา</v>
          </cell>
          <cell r="K594">
            <v>3023</v>
          </cell>
          <cell r="L594" t="str">
            <v>แก้งสนามนาง</v>
          </cell>
          <cell r="M594">
            <v>302301</v>
          </cell>
          <cell r="N594" t="str">
            <v>แก้งสนามนาง</v>
          </cell>
          <cell r="O594" t="str">
            <v>ตะวันออกเฉียงเหนือ</v>
          </cell>
          <cell r="P594" t="str">
            <v>07</v>
          </cell>
          <cell r="Q594" t="str">
            <v>โรงพยาบาลชุมชน</v>
          </cell>
          <cell r="R594">
            <v>5</v>
          </cell>
          <cell r="S594">
            <v>30</v>
          </cell>
          <cell r="T594" t="str">
            <v>30</v>
          </cell>
          <cell r="U594" t="str">
            <v>21</v>
          </cell>
          <cell r="V594" t="str">
            <v>2.1 ทุติยภูมิระดับต้น</v>
          </cell>
        </row>
        <row r="595">
          <cell r="A595" t="str">
            <v>14</v>
          </cell>
          <cell r="B595" t="str">
            <v>21002</v>
          </cell>
          <cell r="C595" t="str">
            <v>กระทรวงสาธารณสุข สำนักงานปลัดกระทรวงสาธารณสุข</v>
          </cell>
          <cell r="D595" t="str">
            <v>001089300</v>
          </cell>
          <cell r="E595" t="str">
            <v>10893</v>
          </cell>
          <cell r="F595" t="str">
            <v>รพช.โนนแดง</v>
          </cell>
          <cell r="G595" t="str">
            <v>โรงพยาบาลชุมชนโนนแดง</v>
          </cell>
          <cell r="H595" t="str">
            <v>30240109</v>
          </cell>
          <cell r="I595">
            <v>30</v>
          </cell>
          <cell r="J595" t="str">
            <v>จังหวัดนครราชสีมา</v>
          </cell>
          <cell r="K595">
            <v>3024</v>
          </cell>
          <cell r="L595" t="str">
            <v>โนนแดง</v>
          </cell>
          <cell r="M595">
            <v>302401</v>
          </cell>
          <cell r="N595" t="str">
            <v>โนนแดง</v>
          </cell>
          <cell r="O595" t="str">
            <v>ตะวันออกเฉียงเหนือ</v>
          </cell>
          <cell r="P595" t="str">
            <v>07</v>
          </cell>
          <cell r="Q595" t="str">
            <v>โรงพยาบาลชุมชน</v>
          </cell>
          <cell r="R595">
            <v>5</v>
          </cell>
          <cell r="S595">
            <v>30</v>
          </cell>
          <cell r="T595" t="str">
            <v>30</v>
          </cell>
          <cell r="U595" t="str">
            <v>21</v>
          </cell>
          <cell r="V595" t="str">
            <v>2.1 ทุติยภูมิระดับต้น</v>
          </cell>
        </row>
        <row r="596">
          <cell r="A596" t="str">
            <v>14</v>
          </cell>
          <cell r="B596" t="str">
            <v>21002</v>
          </cell>
          <cell r="C596" t="str">
            <v>กระทรวงสาธารณสุข สำนักงานปลัดกระทรวงสาธารณสุข</v>
          </cell>
          <cell r="D596" t="str">
            <v>001089400</v>
          </cell>
          <cell r="E596" t="str">
            <v>10894</v>
          </cell>
          <cell r="F596" t="str">
            <v>รพช.วังน้ำเขียว</v>
          </cell>
          <cell r="G596" t="str">
            <v>โรงพยาบาลชุมชนวังน้ำเขียว</v>
          </cell>
          <cell r="H596" t="str">
            <v>30250503</v>
          </cell>
          <cell r="I596">
            <v>30</v>
          </cell>
          <cell r="J596" t="str">
            <v>จังหวัดนครราชสีมา</v>
          </cell>
          <cell r="K596">
            <v>3025</v>
          </cell>
          <cell r="L596" t="str">
            <v>วังน้ำเขียว</v>
          </cell>
          <cell r="M596">
            <v>302505</v>
          </cell>
          <cell r="N596" t="str">
            <v>ไทยสามัคคี</v>
          </cell>
          <cell r="O596" t="str">
            <v>ตะวันออกเฉียงเหนือ</v>
          </cell>
          <cell r="P596" t="str">
            <v>07</v>
          </cell>
          <cell r="Q596" t="str">
            <v>โรงพยาบาลชุมชน</v>
          </cell>
          <cell r="R596">
            <v>5</v>
          </cell>
          <cell r="S596">
            <v>30</v>
          </cell>
          <cell r="T596" t="str">
            <v>10</v>
          </cell>
          <cell r="U596" t="str">
            <v>21</v>
          </cell>
          <cell r="V596" t="str">
            <v>2.1 ทุติยภูมิระดับต้น</v>
          </cell>
        </row>
        <row r="597">
          <cell r="A597" t="str">
            <v>14</v>
          </cell>
          <cell r="B597" t="str">
            <v>21002</v>
          </cell>
          <cell r="C597" t="str">
            <v>กระทรวงสาธารณสุข สำนักงานปลัดกระทรวงสาธารณสุข</v>
          </cell>
          <cell r="D597" t="str">
            <v>001160200</v>
          </cell>
          <cell r="E597" t="str">
            <v>11602</v>
          </cell>
          <cell r="F597" t="str">
            <v>รพช.เฉลิมพระเกียรติสมเด็จย่า 100 ปี เมืองยาง</v>
          </cell>
          <cell r="G597" t="str">
            <v>โรงพยาบาลชุมชนเฉลิมพระเกียรติสมเด็จย่า 100 ปี เมืองยาง</v>
          </cell>
          <cell r="H597" t="str">
            <v>30270101</v>
          </cell>
          <cell r="I597">
            <v>30</v>
          </cell>
          <cell r="J597" t="str">
            <v>จังหวัดนครราชสีมา</v>
          </cell>
          <cell r="K597">
            <v>3027</v>
          </cell>
          <cell r="L597" t="str">
            <v>เมืองยาง</v>
          </cell>
          <cell r="M597">
            <v>302701</v>
          </cell>
          <cell r="N597" t="str">
            <v>เมืองยาง</v>
          </cell>
          <cell r="O597" t="str">
            <v>ตะวันออกเฉียงเหนือ</v>
          </cell>
          <cell r="P597" t="str">
            <v>07</v>
          </cell>
          <cell r="Q597" t="str">
            <v>โรงพยาบาลชุมชน</v>
          </cell>
          <cell r="R597">
            <v>5</v>
          </cell>
          <cell r="S597">
            <v>30</v>
          </cell>
          <cell r="T597" t="str">
            <v>10</v>
          </cell>
          <cell r="U597" t="str">
            <v>21</v>
          </cell>
          <cell r="V597" t="str">
            <v>2.1 ทุติยภูมิระดับต้น</v>
          </cell>
        </row>
        <row r="598">
          <cell r="A598" t="str">
            <v>14</v>
          </cell>
          <cell r="B598" t="str">
            <v>21002</v>
          </cell>
          <cell r="C598" t="str">
            <v>กระทรวงสาธารณสุข สำนักงานปลัดกระทรวงสาธารณสุข</v>
          </cell>
          <cell r="D598" t="str">
            <v>001160800</v>
          </cell>
          <cell r="E598" t="str">
            <v>11608</v>
          </cell>
          <cell r="F598" t="str">
            <v>รพช.ลำทะเมนชัย</v>
          </cell>
          <cell r="G598" t="str">
            <v>โรงพยาบาลชุมชนลำทะเมนชัย</v>
          </cell>
          <cell r="H598" t="str">
            <v>30290101</v>
          </cell>
          <cell r="I598">
            <v>30</v>
          </cell>
          <cell r="J598" t="str">
            <v>จังหวัดนครราชสีมา</v>
          </cell>
          <cell r="K598">
            <v>3029</v>
          </cell>
          <cell r="L598" t="str">
            <v>ลำทะเมนชัย</v>
          </cell>
          <cell r="M598">
            <v>302901</v>
          </cell>
          <cell r="N598" t="str">
            <v>ขุย</v>
          </cell>
          <cell r="O598" t="str">
            <v>ตะวันออกเฉียงเหนือ</v>
          </cell>
          <cell r="P598" t="str">
            <v>07</v>
          </cell>
          <cell r="Q598" t="str">
            <v>โรงพยาบาลชุมชน</v>
          </cell>
          <cell r="R598">
            <v>5</v>
          </cell>
          <cell r="S598">
            <v>30</v>
          </cell>
          <cell r="T598" t="str">
            <v>30</v>
          </cell>
          <cell r="U598" t="str">
            <v>21</v>
          </cell>
          <cell r="V598" t="str">
            <v>2.1 ทุติยภูมิระดับต้น</v>
          </cell>
        </row>
        <row r="599">
          <cell r="A599" t="str">
            <v>14</v>
          </cell>
          <cell r="B599" t="str">
            <v>21002</v>
          </cell>
          <cell r="C599" t="str">
            <v>กระทรวงสาธารณสุข สำนักงานปลัดกระทรวงสาธารณสุข</v>
          </cell>
          <cell r="D599" t="str">
            <v>002245600</v>
          </cell>
          <cell r="E599" t="str">
            <v>22456</v>
          </cell>
          <cell r="F599" t="str">
            <v>รพช.พระทองคำเฉลิมพระเกียรติ 80 พรรษา</v>
          </cell>
          <cell r="G599" t="str">
            <v>โรงพยาบาลชุมชนพระทองคำเฉลิมพระเกียรติ 80 พรรษา</v>
          </cell>
          <cell r="H599" t="str">
            <v>30280305</v>
          </cell>
          <cell r="I599">
            <v>30</v>
          </cell>
          <cell r="J599" t="str">
            <v>จังหวัดนครราชสีมา</v>
          </cell>
          <cell r="K599">
            <v>3028</v>
          </cell>
          <cell r="L599" t="str">
            <v>พระทองคำ</v>
          </cell>
          <cell r="M599">
            <v>302803</v>
          </cell>
          <cell r="N599" t="str">
            <v>พังเทียม</v>
          </cell>
          <cell r="O599" t="str">
            <v>ตะวันออกเฉียงเหนือ</v>
          </cell>
          <cell r="P599" t="str">
            <v>07</v>
          </cell>
          <cell r="Q599" t="str">
            <v>โรงพยาบาลชุมชน</v>
          </cell>
          <cell r="R599">
            <v>5</v>
          </cell>
          <cell r="S599">
            <v>30</v>
          </cell>
          <cell r="T599" t="str">
            <v>30</v>
          </cell>
          <cell r="U599" t="str">
            <v>21</v>
          </cell>
          <cell r="V599" t="str">
            <v>2.1 ทุติยภูมิระดับต้น</v>
          </cell>
        </row>
        <row r="600">
          <cell r="A600" t="str">
            <v>14</v>
          </cell>
          <cell r="B600" t="str">
            <v>21002</v>
          </cell>
          <cell r="C600" t="str">
            <v>กระทรวงสาธารณสุข สำนักงานปลัดกระทรวงสาธารณสุข</v>
          </cell>
          <cell r="D600" t="str">
            <v>002383900</v>
          </cell>
          <cell r="E600" t="str">
            <v>23839</v>
          </cell>
          <cell r="F600" t="str">
            <v>รพช.นครราชสีมา</v>
          </cell>
          <cell r="G600" t="str">
            <v>โรงพยาบาลชุมชนนครราชสีมา</v>
          </cell>
          <cell r="H600" t="str">
            <v>30011706</v>
          </cell>
          <cell r="I600">
            <v>30</v>
          </cell>
          <cell r="J600" t="str">
            <v>จังหวัดนครราชสีมา</v>
          </cell>
          <cell r="K600">
            <v>3001</v>
          </cell>
          <cell r="L600" t="str">
            <v>เมืองนครราชสีมา</v>
          </cell>
          <cell r="M600">
            <v>300117</v>
          </cell>
          <cell r="N600" t="str">
            <v>โคกกรวด</v>
          </cell>
          <cell r="O600" t="str">
            <v>ตะวันออกเฉียงเหนือ</v>
          </cell>
          <cell r="P600" t="str">
            <v>07</v>
          </cell>
          <cell r="Q600" t="str">
            <v>โรงพยาบาลชุมชน</v>
          </cell>
          <cell r="R600">
            <v>4</v>
          </cell>
          <cell r="S600">
            <v>60</v>
          </cell>
          <cell r="T600" t="str">
            <v>60</v>
          </cell>
          <cell r="U600" t="str">
            <v>23</v>
          </cell>
          <cell r="V600" t="str">
            <v>2.3 ทุติยภูมิระดับสูง</v>
          </cell>
        </row>
        <row r="601">
          <cell r="A601" t="str">
            <v>14</v>
          </cell>
          <cell r="B601" t="str">
            <v>21002</v>
          </cell>
          <cell r="C601" t="str">
            <v>กระทรวงสาธารณสุข สำนักงานปลัดกระทรวงสาธารณสุข</v>
          </cell>
          <cell r="D601" t="str">
            <v>002469200</v>
          </cell>
          <cell r="E601" t="str">
            <v>24692</v>
          </cell>
          <cell r="F601" t="str">
            <v>รพช.เฉลิมพระเกียรติ</v>
          </cell>
          <cell r="G601" t="str">
            <v>โรงพยาบาลชุมชนเฉลิมพระเกียรติ</v>
          </cell>
          <cell r="H601" t="str">
            <v>30320215</v>
          </cell>
          <cell r="I601">
            <v>30</v>
          </cell>
          <cell r="J601" t="str">
            <v>จังหวัดนครราชสีมา</v>
          </cell>
          <cell r="K601">
            <v>3032</v>
          </cell>
          <cell r="L601" t="str">
            <v>เฉลิมพระเกียรติ</v>
          </cell>
          <cell r="M601">
            <v>303202</v>
          </cell>
          <cell r="N601" t="str">
            <v>ท่าช้าง</v>
          </cell>
          <cell r="O601" t="str">
            <v>ตะวันออกเฉียงเหนือ</v>
          </cell>
          <cell r="P601" t="str">
            <v>07</v>
          </cell>
          <cell r="Q601" t="str">
            <v>โรงพยาบาลชุมชน</v>
          </cell>
          <cell r="R601">
            <v>5</v>
          </cell>
          <cell r="S601">
            <v>30</v>
          </cell>
          <cell r="T601" t="str">
            <v>30</v>
          </cell>
          <cell r="U601" t="str">
            <v>21</v>
          </cell>
          <cell r="V601" t="str">
            <v>2.1 ทุติยภูมิระดับต้น</v>
          </cell>
        </row>
        <row r="602">
          <cell r="A602" t="str">
            <v>14</v>
          </cell>
          <cell r="B602" t="str">
            <v>21002</v>
          </cell>
          <cell r="C602" t="str">
            <v>กระทรวงสาธารณสุข สำนักงานปลัดกระทรวงสาธารณสุข</v>
          </cell>
          <cell r="D602" t="str">
            <v>001066700</v>
          </cell>
          <cell r="E602" t="str">
            <v>10667</v>
          </cell>
          <cell r="F602" t="str">
            <v>รพศ.บุรีรัมย์</v>
          </cell>
          <cell r="G602" t="str">
            <v>โรงพยาบาลศูนย์บุรีรัมย์</v>
          </cell>
          <cell r="H602" t="str">
            <v>31010105</v>
          </cell>
          <cell r="I602">
            <v>31</v>
          </cell>
          <cell r="J602" t="str">
            <v>จังหวัดบุรีรัมย์</v>
          </cell>
          <cell r="K602">
            <v>3101</v>
          </cell>
          <cell r="L602" t="str">
            <v>เมืองบุรีรัมย์</v>
          </cell>
          <cell r="M602">
            <v>310101</v>
          </cell>
          <cell r="N602" t="str">
            <v>ในเมือง</v>
          </cell>
          <cell r="O602" t="str">
            <v>ตะวันออกเฉียงเหนือ</v>
          </cell>
          <cell r="P602" t="str">
            <v>05</v>
          </cell>
          <cell r="Q602" t="str">
            <v>โรงพยาบาลศูนย์</v>
          </cell>
          <cell r="R602">
            <v>1</v>
          </cell>
          <cell r="S602">
            <v>700</v>
          </cell>
          <cell r="T602" t="str">
            <v>625</v>
          </cell>
          <cell r="U602" t="str">
            <v>31</v>
          </cell>
          <cell r="V602" t="str">
            <v>3.1 ตติยภูมิ</v>
          </cell>
        </row>
        <row r="603">
          <cell r="A603" t="str">
            <v>14</v>
          </cell>
          <cell r="B603" t="str">
            <v>21002</v>
          </cell>
          <cell r="C603" t="str">
            <v>กระทรวงสาธารณสุข สำนักงานปลัดกระทรวงสาธารณสุข</v>
          </cell>
          <cell r="D603" t="str">
            <v>001089500</v>
          </cell>
          <cell r="E603" t="str">
            <v>10895</v>
          </cell>
          <cell r="F603" t="str">
            <v>รพช.คูเมือง</v>
          </cell>
          <cell r="G603" t="str">
            <v>โรงพยาบาลชุมชนคูเมือง</v>
          </cell>
          <cell r="H603" t="str">
            <v>31020106</v>
          </cell>
          <cell r="I603">
            <v>31</v>
          </cell>
          <cell r="J603" t="str">
            <v>จังหวัดบุรีรัมย์</v>
          </cell>
          <cell r="K603">
            <v>3102</v>
          </cell>
          <cell r="L603" t="str">
            <v>คูเมือง</v>
          </cell>
          <cell r="M603">
            <v>310201</v>
          </cell>
          <cell r="N603" t="str">
            <v>คูเมือง</v>
          </cell>
          <cell r="O603" t="str">
            <v>ตะวันออกเฉียงเหนือ</v>
          </cell>
          <cell r="P603" t="str">
            <v>07</v>
          </cell>
          <cell r="Q603" t="str">
            <v>โรงพยาบาลชุมชน</v>
          </cell>
          <cell r="R603">
            <v>4</v>
          </cell>
          <cell r="S603">
            <v>75</v>
          </cell>
          <cell r="T603" t="str">
            <v>69</v>
          </cell>
          <cell r="U603" t="str">
            <v>22</v>
          </cell>
          <cell r="V603" t="str">
            <v>2.2 ทุติยภูมิระดับกลาง</v>
          </cell>
        </row>
        <row r="604">
          <cell r="A604" t="str">
            <v>14</v>
          </cell>
          <cell r="B604" t="str">
            <v>21002</v>
          </cell>
          <cell r="C604" t="str">
            <v>กระทรวงสาธารณสุข สำนักงานปลัดกระทรวงสาธารณสุข</v>
          </cell>
          <cell r="D604" t="str">
            <v>001089600</v>
          </cell>
          <cell r="E604" t="str">
            <v>10896</v>
          </cell>
          <cell r="F604" t="str">
            <v>รพช.กระสัง</v>
          </cell>
          <cell r="G604" t="str">
            <v>โรงพยาบาลชุมชนกระสัง</v>
          </cell>
          <cell r="H604" t="str">
            <v>31030109</v>
          </cell>
          <cell r="I604">
            <v>31</v>
          </cell>
          <cell r="J604" t="str">
            <v>จังหวัดบุรีรัมย์</v>
          </cell>
          <cell r="K604">
            <v>3103</v>
          </cell>
          <cell r="L604" t="str">
            <v>กระสัง</v>
          </cell>
          <cell r="M604">
            <v>310301</v>
          </cell>
          <cell r="N604" t="str">
            <v>กระสัง</v>
          </cell>
          <cell r="O604" t="str">
            <v>ตะวันออกเฉียงเหนือ</v>
          </cell>
          <cell r="P604" t="str">
            <v>07</v>
          </cell>
          <cell r="Q604" t="str">
            <v>โรงพยาบาลชุมชน</v>
          </cell>
          <cell r="R604">
            <v>5</v>
          </cell>
          <cell r="S604">
            <v>52</v>
          </cell>
          <cell r="T604" t="str">
            <v>54</v>
          </cell>
          <cell r="U604" t="str">
            <v>22</v>
          </cell>
          <cell r="V604" t="str">
            <v>2.2 ทุติยภูมิระดับกลาง</v>
          </cell>
        </row>
        <row r="605">
          <cell r="A605" t="str">
            <v>14</v>
          </cell>
          <cell r="B605" t="str">
            <v>21002</v>
          </cell>
          <cell r="C605" t="str">
            <v>กระทรวงสาธารณสุข สำนักงานปลัดกระทรวงสาธารณสุข</v>
          </cell>
          <cell r="D605" t="str">
            <v>001089700</v>
          </cell>
          <cell r="E605" t="str">
            <v>10897</v>
          </cell>
          <cell r="F605" t="str">
            <v>รพช.นางรอง</v>
          </cell>
          <cell r="G605" t="str">
            <v>โรงพยาบาลชุมชนนางรอง</v>
          </cell>
          <cell r="H605" t="str">
            <v>31040125</v>
          </cell>
          <cell r="I605">
            <v>31</v>
          </cell>
          <cell r="J605" t="str">
            <v>จังหวัดบุรีรัมย์</v>
          </cell>
          <cell r="K605">
            <v>3104</v>
          </cell>
          <cell r="L605" t="str">
            <v>นางรอง</v>
          </cell>
          <cell r="M605">
            <v>310401</v>
          </cell>
          <cell r="N605" t="str">
            <v>นางรอง</v>
          </cell>
          <cell r="O605" t="str">
            <v>ตะวันออกเฉียงเหนือ</v>
          </cell>
          <cell r="P605" t="str">
            <v>07</v>
          </cell>
          <cell r="Q605" t="str">
            <v>โรงพยาบาลชุมชน</v>
          </cell>
          <cell r="R605">
            <v>4</v>
          </cell>
          <cell r="S605">
            <v>269</v>
          </cell>
          <cell r="T605" t="str">
            <v>269</v>
          </cell>
          <cell r="U605" t="str">
            <v>23</v>
          </cell>
          <cell r="V605" t="str">
            <v>2.3 ทุติยภูมิระดับสูง</v>
          </cell>
        </row>
        <row r="606">
          <cell r="A606" t="str">
            <v>14</v>
          </cell>
          <cell r="B606" t="str">
            <v>21002</v>
          </cell>
          <cell r="C606" t="str">
            <v>กระทรวงสาธารณสุข สำนักงานปลัดกระทรวงสาธารณสุข</v>
          </cell>
          <cell r="D606" t="str">
            <v>001089800</v>
          </cell>
          <cell r="E606" t="str">
            <v>10898</v>
          </cell>
          <cell r="F606" t="str">
            <v>รพช.หนองกี่</v>
          </cell>
          <cell r="G606" t="str">
            <v>โรงพยาบาลชุมชนหนองกี่</v>
          </cell>
          <cell r="H606" t="str">
            <v>31050601</v>
          </cell>
          <cell r="I606">
            <v>31</v>
          </cell>
          <cell r="J606" t="str">
            <v>จังหวัดบุรีรัมย์</v>
          </cell>
          <cell r="K606">
            <v>3105</v>
          </cell>
          <cell r="L606" t="str">
            <v>หนองกี่</v>
          </cell>
          <cell r="M606">
            <v>310506</v>
          </cell>
          <cell r="N606" t="str">
            <v>ทุ่งกระตาดพัฒนา</v>
          </cell>
          <cell r="O606" t="str">
            <v>ตะวันออกเฉียงเหนือ</v>
          </cell>
          <cell r="P606" t="str">
            <v>07</v>
          </cell>
          <cell r="Q606" t="str">
            <v>โรงพยาบาลชุมชน</v>
          </cell>
          <cell r="R606">
            <v>4</v>
          </cell>
          <cell r="S606">
            <v>67</v>
          </cell>
          <cell r="T606" t="str">
            <v>70</v>
          </cell>
          <cell r="U606" t="str">
            <v>22</v>
          </cell>
          <cell r="V606" t="str">
            <v>2.2 ทุติยภูมิระดับกลาง</v>
          </cell>
        </row>
        <row r="607">
          <cell r="A607" t="str">
            <v>14</v>
          </cell>
          <cell r="B607" t="str">
            <v>21002</v>
          </cell>
          <cell r="C607" t="str">
            <v>กระทรวงสาธารณสุข สำนักงานปลัดกระทรวงสาธารณสุข</v>
          </cell>
          <cell r="D607" t="str">
            <v>001089900</v>
          </cell>
          <cell r="E607" t="str">
            <v>10899</v>
          </cell>
          <cell r="F607" t="str">
            <v>รพช.ละหานทราย</v>
          </cell>
          <cell r="G607" t="str">
            <v>โรงพยาบาลชุมชนละหานทราย</v>
          </cell>
          <cell r="H607" t="str">
            <v>31060108</v>
          </cell>
          <cell r="I607">
            <v>31</v>
          </cell>
          <cell r="J607" t="str">
            <v>จังหวัดบุรีรัมย์</v>
          </cell>
          <cell r="K607">
            <v>3106</v>
          </cell>
          <cell r="L607" t="str">
            <v>ละหานทราย</v>
          </cell>
          <cell r="M607">
            <v>310601</v>
          </cell>
          <cell r="N607" t="str">
            <v>ละหานทราย</v>
          </cell>
          <cell r="O607" t="str">
            <v>ตะวันออกเฉียงเหนือ</v>
          </cell>
          <cell r="P607" t="str">
            <v>07</v>
          </cell>
          <cell r="Q607" t="str">
            <v>โรงพยาบาลชุมชน</v>
          </cell>
          <cell r="R607">
            <v>4</v>
          </cell>
          <cell r="S607">
            <v>90</v>
          </cell>
          <cell r="T607" t="str">
            <v>90</v>
          </cell>
          <cell r="U607" t="str">
            <v>22</v>
          </cell>
          <cell r="V607" t="str">
            <v>2.2 ทุติยภูมิระดับกลาง</v>
          </cell>
        </row>
        <row r="608">
          <cell r="A608" t="str">
            <v>14</v>
          </cell>
          <cell r="B608" t="str">
            <v>21002</v>
          </cell>
          <cell r="C608" t="str">
            <v>กระทรวงสาธารณสุข สำนักงานปลัดกระทรวงสาธารณสุข</v>
          </cell>
          <cell r="D608" t="str">
            <v>001090000</v>
          </cell>
          <cell r="E608" t="str">
            <v>10900</v>
          </cell>
          <cell r="F608" t="str">
            <v>รพช.ประโคนชัย</v>
          </cell>
          <cell r="G608" t="str">
            <v>โรงพยาบาลชุมชนประโคนชัย</v>
          </cell>
          <cell r="H608" t="str">
            <v>31070103</v>
          </cell>
          <cell r="I608">
            <v>31</v>
          </cell>
          <cell r="J608" t="str">
            <v>จังหวัดบุรีรัมย์</v>
          </cell>
          <cell r="K608">
            <v>3107</v>
          </cell>
          <cell r="L608" t="str">
            <v>ประโคนชัย</v>
          </cell>
          <cell r="M608">
            <v>310701</v>
          </cell>
          <cell r="N608" t="str">
            <v>ประโคนชัย</v>
          </cell>
          <cell r="O608" t="str">
            <v>ตะวันออกเฉียงเหนือ</v>
          </cell>
          <cell r="P608" t="str">
            <v>07</v>
          </cell>
          <cell r="Q608" t="str">
            <v>โรงพยาบาลชุมชน</v>
          </cell>
          <cell r="R608">
            <v>4</v>
          </cell>
          <cell r="S608">
            <v>134</v>
          </cell>
          <cell r="T608" t="str">
            <v>90</v>
          </cell>
          <cell r="U608" t="str">
            <v>22</v>
          </cell>
          <cell r="V608" t="str">
            <v>2.2 ทุติยภูมิระดับกลาง</v>
          </cell>
        </row>
        <row r="609">
          <cell r="A609" t="str">
            <v>14</v>
          </cell>
          <cell r="B609" t="str">
            <v>21002</v>
          </cell>
          <cell r="C609" t="str">
            <v>กระทรวงสาธารณสุข สำนักงานปลัดกระทรวงสาธารณสุข</v>
          </cell>
          <cell r="D609" t="str">
            <v>001090100</v>
          </cell>
          <cell r="E609" t="str">
            <v>10901</v>
          </cell>
          <cell r="F609" t="str">
            <v>รพช.บ้านกรวด</v>
          </cell>
          <cell r="G609" t="str">
            <v>โรงพยาบาลชุมชนบ้านกรวด</v>
          </cell>
          <cell r="H609" t="str">
            <v>31080103</v>
          </cell>
          <cell r="I609">
            <v>31</v>
          </cell>
          <cell r="J609" t="str">
            <v>จังหวัดบุรีรัมย์</v>
          </cell>
          <cell r="K609">
            <v>3108</v>
          </cell>
          <cell r="L609" t="str">
            <v>บ้านกรวด</v>
          </cell>
          <cell r="M609">
            <v>310801</v>
          </cell>
          <cell r="N609" t="str">
            <v>บ้านกรวด</v>
          </cell>
          <cell r="O609" t="str">
            <v>ตะวันออกเฉียงเหนือ</v>
          </cell>
          <cell r="P609" t="str">
            <v>07</v>
          </cell>
          <cell r="Q609" t="str">
            <v>โรงพยาบาลชุมชน</v>
          </cell>
          <cell r="R609">
            <v>5</v>
          </cell>
          <cell r="S609">
            <v>63</v>
          </cell>
          <cell r="T609" t="str">
            <v>60</v>
          </cell>
          <cell r="U609" t="str">
            <v>22</v>
          </cell>
          <cell r="V609" t="str">
            <v>2.2 ทุติยภูมิระดับกลาง</v>
          </cell>
        </row>
        <row r="610">
          <cell r="A610" t="str">
            <v>14</v>
          </cell>
          <cell r="B610" t="str">
            <v>21002</v>
          </cell>
          <cell r="C610" t="str">
            <v>กระทรวงสาธารณสุข สำนักงานปลัดกระทรวงสาธารณสุข</v>
          </cell>
          <cell r="D610" t="str">
            <v>001090200</v>
          </cell>
          <cell r="E610" t="str">
            <v>10902</v>
          </cell>
          <cell r="F610" t="str">
            <v>รพช.พุทไธสง</v>
          </cell>
          <cell r="G610" t="str">
            <v>โรงพยาบาลชุมชนพุทไธสง</v>
          </cell>
          <cell r="H610" t="str">
            <v>31090203</v>
          </cell>
          <cell r="I610">
            <v>31</v>
          </cell>
          <cell r="J610" t="str">
            <v>จังหวัดบุรีรัมย์</v>
          </cell>
          <cell r="K610">
            <v>3109</v>
          </cell>
          <cell r="L610" t="str">
            <v>พุทไธสง</v>
          </cell>
          <cell r="M610">
            <v>310902</v>
          </cell>
          <cell r="N610" t="str">
            <v>มะเฟือง</v>
          </cell>
          <cell r="O610" t="str">
            <v>ตะวันออกเฉียงเหนือ</v>
          </cell>
          <cell r="P610" t="str">
            <v>07</v>
          </cell>
          <cell r="Q610" t="str">
            <v>โรงพยาบาลชุมชน</v>
          </cell>
          <cell r="R610">
            <v>4</v>
          </cell>
          <cell r="S610">
            <v>72</v>
          </cell>
          <cell r="T610" t="str">
            <v>60</v>
          </cell>
          <cell r="U610" t="str">
            <v>22</v>
          </cell>
          <cell r="V610" t="str">
            <v>2.2 ทุติยภูมิระดับกลาง</v>
          </cell>
        </row>
        <row r="611">
          <cell r="A611" t="str">
            <v>14</v>
          </cell>
          <cell r="B611" t="str">
            <v>21002</v>
          </cell>
          <cell r="C611" t="str">
            <v>กระทรวงสาธารณสุข สำนักงานปลัดกระทรวงสาธารณสุข</v>
          </cell>
          <cell r="D611" t="str">
            <v>001090400</v>
          </cell>
          <cell r="E611" t="str">
            <v>10904</v>
          </cell>
          <cell r="F611" t="str">
            <v>รพช.ลำปลายมาศ</v>
          </cell>
          <cell r="G611" t="str">
            <v>โรงพยาบาลชุมชนลำปลายมาศ</v>
          </cell>
          <cell r="H611" t="str">
            <v>31100107</v>
          </cell>
          <cell r="I611">
            <v>31</v>
          </cell>
          <cell r="J611" t="str">
            <v>จังหวัดบุรีรัมย์</v>
          </cell>
          <cell r="K611">
            <v>3110</v>
          </cell>
          <cell r="L611" t="str">
            <v>ลำปลายมาศ</v>
          </cell>
          <cell r="M611">
            <v>311001</v>
          </cell>
          <cell r="N611" t="str">
            <v>ลำปลายมาศ</v>
          </cell>
          <cell r="O611" t="str">
            <v>ตะวันออกเฉียงเหนือ</v>
          </cell>
          <cell r="P611" t="str">
            <v>07</v>
          </cell>
          <cell r="Q611" t="str">
            <v>โรงพยาบาลชุมชน</v>
          </cell>
          <cell r="R611">
            <v>4</v>
          </cell>
          <cell r="S611">
            <v>124</v>
          </cell>
          <cell r="T611" t="str">
            <v>90</v>
          </cell>
          <cell r="U611" t="str">
            <v>22</v>
          </cell>
          <cell r="V611" t="str">
            <v>2.2 ทุติยภูมิระดับกลาง</v>
          </cell>
        </row>
        <row r="612">
          <cell r="A612" t="str">
            <v>14</v>
          </cell>
          <cell r="B612" t="str">
            <v>21002</v>
          </cell>
          <cell r="C612" t="str">
            <v>กระทรวงสาธารณสุข สำนักงานปลัดกระทรวงสาธารณสุข</v>
          </cell>
          <cell r="D612" t="str">
            <v>001090500</v>
          </cell>
          <cell r="E612" t="str">
            <v>10905</v>
          </cell>
          <cell r="F612" t="str">
            <v>รพช.สตึก</v>
          </cell>
          <cell r="G612" t="str">
            <v>โรงพยาบาลชุมชนสตึก</v>
          </cell>
          <cell r="H612" t="str">
            <v>31110207</v>
          </cell>
          <cell r="I612">
            <v>31</v>
          </cell>
          <cell r="J612" t="str">
            <v>จังหวัดบุรีรัมย์</v>
          </cell>
          <cell r="K612">
            <v>3111</v>
          </cell>
          <cell r="L612" t="str">
            <v>สตึก</v>
          </cell>
          <cell r="M612">
            <v>311102</v>
          </cell>
          <cell r="N612" t="str">
            <v>นิคม</v>
          </cell>
          <cell r="O612" t="str">
            <v>ตะวันออกเฉียงเหนือ</v>
          </cell>
          <cell r="P612" t="str">
            <v>07</v>
          </cell>
          <cell r="Q612" t="str">
            <v>โรงพยาบาลชุมชน</v>
          </cell>
          <cell r="R612">
            <v>4</v>
          </cell>
          <cell r="S612">
            <v>70</v>
          </cell>
          <cell r="T612" t="str">
            <v>80</v>
          </cell>
          <cell r="U612" t="str">
            <v>22</v>
          </cell>
          <cell r="V612" t="str">
            <v>2.2 ทุติยภูมิระดับกลาง</v>
          </cell>
        </row>
        <row r="613">
          <cell r="A613" t="str">
            <v>14</v>
          </cell>
          <cell r="B613" t="str">
            <v>21002</v>
          </cell>
          <cell r="C613" t="str">
            <v>กระทรวงสาธารณสุข สำนักงานปลัดกระทรวงสาธารณสุข</v>
          </cell>
          <cell r="D613" t="str">
            <v>001090600</v>
          </cell>
          <cell r="E613" t="str">
            <v>10906</v>
          </cell>
          <cell r="F613" t="str">
            <v>รพช.ปะคำ</v>
          </cell>
          <cell r="G613" t="str">
            <v>โรงพยาบาลชุมชนปะคำ</v>
          </cell>
          <cell r="H613" t="str">
            <v>31120103</v>
          </cell>
          <cell r="I613">
            <v>31</v>
          </cell>
          <cell r="J613" t="str">
            <v>จังหวัดบุรีรัมย์</v>
          </cell>
          <cell r="K613">
            <v>3112</v>
          </cell>
          <cell r="L613" t="str">
            <v>ปะคำ</v>
          </cell>
          <cell r="M613">
            <v>311201</v>
          </cell>
          <cell r="N613" t="str">
            <v>ปะคำ</v>
          </cell>
          <cell r="O613" t="str">
            <v>ตะวันออกเฉียงเหนือ</v>
          </cell>
          <cell r="P613" t="str">
            <v>07</v>
          </cell>
          <cell r="Q613" t="str">
            <v>โรงพยาบาลชุมชน</v>
          </cell>
          <cell r="R613">
            <v>4</v>
          </cell>
          <cell r="S613">
            <v>37</v>
          </cell>
          <cell r="T613" t="str">
            <v>30</v>
          </cell>
          <cell r="U613" t="str">
            <v>22</v>
          </cell>
          <cell r="V613" t="str">
            <v>2.2 ทุติยภูมิระดับกลาง</v>
          </cell>
        </row>
        <row r="614">
          <cell r="A614" t="str">
            <v>14</v>
          </cell>
          <cell r="B614" t="str">
            <v>21002</v>
          </cell>
          <cell r="C614" t="str">
            <v>กระทรวงสาธารณสุข สำนักงานปลัดกระทรวงสาธารณสุข</v>
          </cell>
          <cell r="D614" t="str">
            <v>001090700</v>
          </cell>
          <cell r="E614" t="str">
            <v>10907</v>
          </cell>
          <cell r="F614" t="str">
            <v>รพช.นาโพธิ์</v>
          </cell>
          <cell r="G614" t="str">
            <v>โรงพยาบาลชุมชนนาโพธิ์</v>
          </cell>
          <cell r="H614" t="str">
            <v>31130508</v>
          </cell>
          <cell r="I614">
            <v>31</v>
          </cell>
          <cell r="J614" t="str">
            <v>จังหวัดบุรีรัมย์</v>
          </cell>
          <cell r="K614">
            <v>3113</v>
          </cell>
          <cell r="L614" t="str">
            <v>นาโพธิ์</v>
          </cell>
          <cell r="M614">
            <v>311305</v>
          </cell>
          <cell r="N614" t="str">
            <v>ศรีสว่าง</v>
          </cell>
          <cell r="O614" t="str">
            <v>ตะวันออกเฉียงเหนือ</v>
          </cell>
          <cell r="P614" t="str">
            <v>07</v>
          </cell>
          <cell r="Q614" t="str">
            <v>โรงพยาบาลชุมชน</v>
          </cell>
          <cell r="R614">
            <v>5</v>
          </cell>
          <cell r="S614">
            <v>38</v>
          </cell>
          <cell r="T614" t="str">
            <v>30</v>
          </cell>
          <cell r="U614" t="str">
            <v>22</v>
          </cell>
          <cell r="V614" t="str">
            <v>2.2 ทุติยภูมิระดับกลาง</v>
          </cell>
        </row>
        <row r="615">
          <cell r="A615" t="str">
            <v>14</v>
          </cell>
          <cell r="B615" t="str">
            <v>21002</v>
          </cell>
          <cell r="C615" t="str">
            <v>กระทรวงสาธารณสุข สำนักงานปลัดกระทรวงสาธารณสุข</v>
          </cell>
          <cell r="D615" t="str">
            <v>001090800</v>
          </cell>
          <cell r="E615" t="str">
            <v>10908</v>
          </cell>
          <cell r="F615" t="str">
            <v>รพช.หนองหงส์</v>
          </cell>
          <cell r="G615" t="str">
            <v>โรงพยาบาลชุมชนหนองหงส์</v>
          </cell>
          <cell r="H615" t="str">
            <v>31140102</v>
          </cell>
          <cell r="I615">
            <v>31</v>
          </cell>
          <cell r="J615" t="str">
            <v>จังหวัดบุรีรัมย์</v>
          </cell>
          <cell r="K615">
            <v>3114</v>
          </cell>
          <cell r="L615" t="str">
            <v>หนองหงส์</v>
          </cell>
          <cell r="M615">
            <v>311401</v>
          </cell>
          <cell r="N615" t="str">
            <v>สระแก้ว</v>
          </cell>
          <cell r="O615" t="str">
            <v>ตะวันออกเฉียงเหนือ</v>
          </cell>
          <cell r="P615" t="str">
            <v>07</v>
          </cell>
          <cell r="Q615" t="str">
            <v>โรงพยาบาลชุมชน</v>
          </cell>
          <cell r="R615">
            <v>5</v>
          </cell>
          <cell r="S615">
            <v>48</v>
          </cell>
          <cell r="T615" t="str">
            <v>30</v>
          </cell>
          <cell r="U615" t="str">
            <v>22</v>
          </cell>
          <cell r="V615" t="str">
            <v>2.2 ทุติยภูมิระดับกลาง</v>
          </cell>
        </row>
        <row r="616">
          <cell r="A616" t="str">
            <v>14</v>
          </cell>
          <cell r="B616" t="str">
            <v>21002</v>
          </cell>
          <cell r="C616" t="str">
            <v>กระทรวงสาธารณสุข สำนักงานปลัดกระทรวงสาธารณสุข</v>
          </cell>
          <cell r="D616" t="str">
            <v>001090900</v>
          </cell>
          <cell r="E616" t="str">
            <v>10909</v>
          </cell>
          <cell r="F616" t="str">
            <v>รพช.พลับพลาชัย</v>
          </cell>
          <cell r="G616" t="str">
            <v>โรงพยาบาลชุมชนพลับพลาชัย</v>
          </cell>
          <cell r="H616" t="str">
            <v>31150401</v>
          </cell>
          <cell r="I616">
            <v>31</v>
          </cell>
          <cell r="J616" t="str">
            <v>จังหวัดบุรีรัมย์</v>
          </cell>
          <cell r="K616">
            <v>3115</v>
          </cell>
          <cell r="L616" t="str">
            <v>พลับพลาชัย</v>
          </cell>
          <cell r="M616">
            <v>311504</v>
          </cell>
          <cell r="N616" t="str">
            <v>สะเดา</v>
          </cell>
          <cell r="O616" t="str">
            <v>ตะวันออกเฉียงเหนือ</v>
          </cell>
          <cell r="P616" t="str">
            <v>07</v>
          </cell>
          <cell r="Q616" t="str">
            <v>โรงพยาบาลชุมชน</v>
          </cell>
          <cell r="R616">
            <v>5</v>
          </cell>
          <cell r="S616">
            <v>38</v>
          </cell>
          <cell r="T616" t="str">
            <v>30</v>
          </cell>
          <cell r="U616" t="str">
            <v>22</v>
          </cell>
          <cell r="V616" t="str">
            <v>2.2 ทุติยภูมิระดับกลาง</v>
          </cell>
        </row>
        <row r="617">
          <cell r="A617" t="str">
            <v>14</v>
          </cell>
          <cell r="B617" t="str">
            <v>21002</v>
          </cell>
          <cell r="C617" t="str">
            <v>กระทรวงสาธารณสุข สำนักงานปลัดกระทรวงสาธารณสุข</v>
          </cell>
          <cell r="D617" t="str">
            <v>001091000</v>
          </cell>
          <cell r="E617" t="str">
            <v>10910</v>
          </cell>
          <cell r="F617" t="str">
            <v>รพช.ห้วยราช</v>
          </cell>
          <cell r="G617" t="str">
            <v>โรงพยาบาลชุมชนห้วยราช</v>
          </cell>
          <cell r="H617" t="str">
            <v>31160808</v>
          </cell>
          <cell r="I617">
            <v>31</v>
          </cell>
          <cell r="J617" t="str">
            <v>จังหวัดบุรีรัมย์</v>
          </cell>
          <cell r="K617">
            <v>3116</v>
          </cell>
          <cell r="L617" t="str">
            <v>ห้วยราช</v>
          </cell>
          <cell r="M617">
            <v>311608</v>
          </cell>
          <cell r="N617" t="str">
            <v>ห้วยราชา</v>
          </cell>
          <cell r="O617" t="str">
            <v>ตะวันออกเฉียงเหนือ</v>
          </cell>
          <cell r="P617" t="str">
            <v>07</v>
          </cell>
          <cell r="Q617" t="str">
            <v>โรงพยาบาลชุมชน</v>
          </cell>
          <cell r="R617">
            <v>5</v>
          </cell>
          <cell r="S617">
            <v>40</v>
          </cell>
          <cell r="T617" t="str">
            <v>30</v>
          </cell>
          <cell r="U617" t="str">
            <v>22</v>
          </cell>
          <cell r="V617" t="str">
            <v>2.2 ทุติยภูมิระดับกลาง</v>
          </cell>
        </row>
        <row r="618">
          <cell r="A618" t="str">
            <v>14</v>
          </cell>
          <cell r="B618" t="str">
            <v>21002</v>
          </cell>
          <cell r="C618" t="str">
            <v>กระทรวงสาธารณสุข สำนักงานปลัดกระทรวงสาธารณสุข</v>
          </cell>
          <cell r="D618" t="str">
            <v>001091100</v>
          </cell>
          <cell r="E618" t="str">
            <v>10911</v>
          </cell>
          <cell r="F618" t="str">
            <v>รพช.โนนสุวรรณ</v>
          </cell>
          <cell r="G618" t="str">
            <v>โรงพยาบาลชุมชนโนนสุวรรณ</v>
          </cell>
          <cell r="H618" t="str">
            <v>31170110</v>
          </cell>
          <cell r="I618">
            <v>31</v>
          </cell>
          <cell r="J618" t="str">
            <v>จังหวัดบุรีรัมย์</v>
          </cell>
          <cell r="K618">
            <v>3117</v>
          </cell>
          <cell r="L618" t="str">
            <v>โนนสุวรรณ</v>
          </cell>
          <cell r="M618">
            <v>311701</v>
          </cell>
          <cell r="N618" t="str">
            <v>โนนสุวรรณ</v>
          </cell>
          <cell r="O618" t="str">
            <v>ตะวันออกเฉียงเหนือ</v>
          </cell>
          <cell r="P618" t="str">
            <v>07</v>
          </cell>
          <cell r="Q618" t="str">
            <v>โรงพยาบาลชุมชน</v>
          </cell>
          <cell r="R618">
            <v>5</v>
          </cell>
          <cell r="S618">
            <v>33</v>
          </cell>
          <cell r="T618" t="str">
            <v>30</v>
          </cell>
          <cell r="U618" t="str">
            <v>22</v>
          </cell>
          <cell r="V618" t="str">
            <v>2.2 ทุติยภูมิระดับกลาง</v>
          </cell>
        </row>
        <row r="619">
          <cell r="A619" t="str">
            <v>14</v>
          </cell>
          <cell r="B619" t="str">
            <v>21002</v>
          </cell>
          <cell r="C619" t="str">
            <v>กระทรวงสาธารณสุข สำนักงานปลัดกระทรวงสาธารณสุข</v>
          </cell>
          <cell r="D619" t="str">
            <v>001091200</v>
          </cell>
          <cell r="E619" t="str">
            <v>10912</v>
          </cell>
          <cell r="F619" t="str">
            <v>รพช.ชำนิ</v>
          </cell>
          <cell r="G619" t="str">
            <v>โรงพยาบาลชุมชนชำนิ</v>
          </cell>
          <cell r="H619" t="str">
            <v>31180108</v>
          </cell>
          <cell r="I619">
            <v>31</v>
          </cell>
          <cell r="J619" t="str">
            <v>จังหวัดบุรีรัมย์</v>
          </cell>
          <cell r="K619">
            <v>3118</v>
          </cell>
          <cell r="L619" t="str">
            <v>ชำนิ</v>
          </cell>
          <cell r="M619">
            <v>311801</v>
          </cell>
          <cell r="N619" t="str">
            <v>ชำนิ</v>
          </cell>
          <cell r="O619" t="str">
            <v>ตะวันออกเฉียงเหนือ</v>
          </cell>
          <cell r="P619" t="str">
            <v>07</v>
          </cell>
          <cell r="Q619" t="str">
            <v>โรงพยาบาลชุมชน</v>
          </cell>
          <cell r="R619">
            <v>5</v>
          </cell>
          <cell r="S619">
            <v>30</v>
          </cell>
          <cell r="T619" t="str">
            <v>30</v>
          </cell>
          <cell r="U619" t="str">
            <v>22</v>
          </cell>
          <cell r="V619" t="str">
            <v>2.2 ทุติยภูมิระดับกลาง</v>
          </cell>
        </row>
        <row r="620">
          <cell r="A620" t="str">
            <v>14</v>
          </cell>
          <cell r="B620" t="str">
            <v>21002</v>
          </cell>
          <cell r="C620" t="str">
            <v>กระทรวงสาธารณสุข สำนักงานปลัดกระทรวงสาธารณสุข</v>
          </cell>
          <cell r="D620" t="str">
            <v>001091300</v>
          </cell>
          <cell r="E620" t="str">
            <v>10913</v>
          </cell>
          <cell r="F620" t="str">
            <v>รพช.บ้านใหม่ไชยพจน์</v>
          </cell>
          <cell r="G620" t="str">
            <v>โรงพยาบาลชุมชนบ้านใหม่ไชยพจน์</v>
          </cell>
          <cell r="H620" t="str">
            <v>31190101</v>
          </cell>
          <cell r="I620">
            <v>31</v>
          </cell>
          <cell r="J620" t="str">
            <v>จังหวัดบุรีรัมย์</v>
          </cell>
          <cell r="K620">
            <v>3119</v>
          </cell>
          <cell r="L620" t="str">
            <v>บ้านใหม่ไชยพจน์</v>
          </cell>
          <cell r="M620">
            <v>311901</v>
          </cell>
          <cell r="N620" t="str">
            <v>หนองแวง</v>
          </cell>
          <cell r="O620" t="str">
            <v>ตะวันออกเฉียงเหนือ</v>
          </cell>
          <cell r="P620" t="str">
            <v>07</v>
          </cell>
          <cell r="Q620" t="str">
            <v>โรงพยาบาลชุมชน</v>
          </cell>
          <cell r="R620">
            <v>4</v>
          </cell>
          <cell r="S620">
            <v>61</v>
          </cell>
          <cell r="T620" t="str">
            <v>30</v>
          </cell>
          <cell r="U620" t="str">
            <v>22</v>
          </cell>
          <cell r="V620" t="str">
            <v>2.2 ทุติยภูมิระดับกลาง</v>
          </cell>
        </row>
        <row r="621">
          <cell r="A621" t="str">
            <v>14</v>
          </cell>
          <cell r="B621" t="str">
            <v>21002</v>
          </cell>
          <cell r="C621" t="str">
            <v>กระทรวงสาธารณสุข สำนักงานปลัดกระทรวงสาธารณสุข</v>
          </cell>
          <cell r="D621" t="str">
            <v>001091400</v>
          </cell>
          <cell r="E621" t="str">
            <v>10914</v>
          </cell>
          <cell r="F621" t="str">
            <v>รพช.โนนดินแดง</v>
          </cell>
          <cell r="G621" t="str">
            <v>โรงพยาบาลชุมชนโนนดินแดง</v>
          </cell>
          <cell r="H621" t="str">
            <v>31200107</v>
          </cell>
          <cell r="I621">
            <v>31</v>
          </cell>
          <cell r="J621" t="str">
            <v>จังหวัดบุรีรัมย์</v>
          </cell>
          <cell r="K621">
            <v>3120</v>
          </cell>
          <cell r="L621" t="str">
            <v>โนนดินแดง</v>
          </cell>
          <cell r="M621">
            <v>312001</v>
          </cell>
          <cell r="N621" t="str">
            <v>โนนดินแดง</v>
          </cell>
          <cell r="O621" t="str">
            <v>ตะวันออกเฉียงเหนือ</v>
          </cell>
          <cell r="P621" t="str">
            <v>07</v>
          </cell>
          <cell r="Q621" t="str">
            <v>โรงพยาบาลชุมชน</v>
          </cell>
          <cell r="R621">
            <v>4</v>
          </cell>
          <cell r="S621">
            <v>34</v>
          </cell>
          <cell r="T621" t="str">
            <v>30</v>
          </cell>
          <cell r="U621" t="str">
            <v>22</v>
          </cell>
          <cell r="V621" t="str">
            <v>2.2 ทุติยภูมิระดับกลาง</v>
          </cell>
        </row>
        <row r="622">
          <cell r="A622" t="str">
            <v>14</v>
          </cell>
          <cell r="B622" t="str">
            <v>21002</v>
          </cell>
          <cell r="C622" t="str">
            <v>กระทรวงสาธารณสุข สำนักงานปลัดกระทรวงสาธารณสุข</v>
          </cell>
          <cell r="D622" t="str">
            <v>001161900</v>
          </cell>
          <cell r="E622" t="str">
            <v>11619</v>
          </cell>
          <cell r="F622" t="str">
            <v>รพช.เฉลิมพระเกียรติ</v>
          </cell>
          <cell r="G622" t="str">
            <v>โรงพยาบาลชุมชนเฉลิมพระเกียรติ</v>
          </cell>
          <cell r="H622" t="str">
            <v>31230202</v>
          </cell>
          <cell r="I622">
            <v>31</v>
          </cell>
          <cell r="J622" t="str">
            <v>จังหวัดบุรีรัมย์</v>
          </cell>
          <cell r="K622">
            <v>3123</v>
          </cell>
          <cell r="L622" t="str">
            <v>เฉลิมพระเกียรติ</v>
          </cell>
          <cell r="M622">
            <v>312301</v>
          </cell>
          <cell r="N622" t="str">
            <v>เจริญสุข</v>
          </cell>
          <cell r="O622" t="str">
            <v>ตะวันออกเฉียงเหนือ</v>
          </cell>
          <cell r="P622" t="str">
            <v>07</v>
          </cell>
          <cell r="Q622" t="str">
            <v>โรงพยาบาลชุมชน</v>
          </cell>
          <cell r="R622">
            <v>4</v>
          </cell>
          <cell r="S622">
            <v>32</v>
          </cell>
          <cell r="T622" t="str">
            <v>30</v>
          </cell>
          <cell r="U622" t="str">
            <v>22</v>
          </cell>
          <cell r="V622" t="str">
            <v>2.2 ทุติยภูมิระดับกลาง</v>
          </cell>
        </row>
        <row r="623">
          <cell r="A623" t="str">
            <v>14</v>
          </cell>
          <cell r="B623" t="str">
            <v>21002</v>
          </cell>
          <cell r="C623" t="str">
            <v>กระทรวงสาธารณสุข สำนักงานปลัดกระทรวงสาธารณสุข</v>
          </cell>
          <cell r="D623" t="str">
            <v>002357800</v>
          </cell>
          <cell r="E623" t="str">
            <v>23578</v>
          </cell>
          <cell r="F623" t="str">
            <v>รพช.แคนดง</v>
          </cell>
          <cell r="G623" t="str">
            <v>โรงพยาบาลชุมชนแคนดง</v>
          </cell>
          <cell r="H623" t="str">
            <v>31220106</v>
          </cell>
          <cell r="I623">
            <v>31</v>
          </cell>
          <cell r="J623" t="str">
            <v>จังหวัดบุรีรัมย์</v>
          </cell>
          <cell r="K623">
            <v>3122</v>
          </cell>
          <cell r="L623" t="str">
            <v>แคนดง</v>
          </cell>
          <cell r="M623">
            <v>312201</v>
          </cell>
          <cell r="N623" t="str">
            <v>แคนดง</v>
          </cell>
          <cell r="O623" t="str">
            <v>ตะวันออกเฉียงเหนือ</v>
          </cell>
          <cell r="P623" t="str">
            <v>07</v>
          </cell>
          <cell r="Q623" t="str">
            <v>โรงพยาบาลชุมชน</v>
          </cell>
          <cell r="R623">
            <v>5</v>
          </cell>
          <cell r="S623">
            <v>12</v>
          </cell>
          <cell r="T623" t="str">
            <v>30</v>
          </cell>
          <cell r="U623" t="str">
            <v>21</v>
          </cell>
          <cell r="V623" t="str">
            <v>2.1 ทุติยภูมิระดับต้น</v>
          </cell>
        </row>
        <row r="624">
          <cell r="A624" t="str">
            <v>14</v>
          </cell>
          <cell r="B624" t="str">
            <v>21002</v>
          </cell>
          <cell r="C624" t="str">
            <v>กระทรวงสาธารณสุข สำนักงานปลัดกระทรวงสาธารณสุข</v>
          </cell>
          <cell r="D624" t="str">
            <v>001066800</v>
          </cell>
          <cell r="E624" t="str">
            <v>10668</v>
          </cell>
          <cell r="F624" t="str">
            <v>รพศ.สุรินทร์</v>
          </cell>
          <cell r="G624" t="str">
            <v>โรงพยาบาลศูนย์สุรินทร์</v>
          </cell>
          <cell r="H624" t="str">
            <v>32010100</v>
          </cell>
          <cell r="I624">
            <v>32</v>
          </cell>
          <cell r="J624" t="str">
            <v>จังหวัดสุรินทร์</v>
          </cell>
          <cell r="K624">
            <v>3201</v>
          </cell>
          <cell r="L624" t="str">
            <v>เมืองสุรินทร์</v>
          </cell>
          <cell r="M624">
            <v>320101</v>
          </cell>
          <cell r="N624" t="str">
            <v>ในเมือง</v>
          </cell>
          <cell r="O624" t="str">
            <v>ตะวันออกเฉียงเหนือ</v>
          </cell>
          <cell r="P624" t="str">
            <v>05</v>
          </cell>
          <cell r="Q624" t="str">
            <v>โรงพยาบาลศูนย์</v>
          </cell>
          <cell r="R624">
            <v>1</v>
          </cell>
          <cell r="S624">
            <v>697</v>
          </cell>
          <cell r="T624" t="str">
            <v>697</v>
          </cell>
          <cell r="U624" t="str">
            <v>31</v>
          </cell>
          <cell r="V624" t="str">
            <v>3.1 ตติยภูมิ</v>
          </cell>
        </row>
        <row r="625">
          <cell r="A625" t="str">
            <v>14</v>
          </cell>
          <cell r="B625" t="str">
            <v>21002</v>
          </cell>
          <cell r="C625" t="str">
            <v>กระทรวงสาธารณสุข สำนักงานปลัดกระทรวงสาธารณสุข</v>
          </cell>
          <cell r="D625" t="str">
            <v>001091500</v>
          </cell>
          <cell r="E625" t="str">
            <v>10915</v>
          </cell>
          <cell r="F625" t="str">
            <v>รพช.ชุมพลบุรี</v>
          </cell>
          <cell r="G625" t="str">
            <v>โรงพยาบาลชุมชนชุมพลบุรี</v>
          </cell>
          <cell r="H625" t="str">
            <v>32020101</v>
          </cell>
          <cell r="I625">
            <v>32</v>
          </cell>
          <cell r="J625" t="str">
            <v>จังหวัดสุรินทร์</v>
          </cell>
          <cell r="K625">
            <v>3202</v>
          </cell>
          <cell r="L625" t="str">
            <v>ชุมพลบุรี</v>
          </cell>
          <cell r="M625">
            <v>320201</v>
          </cell>
          <cell r="N625" t="str">
            <v>ชุมพลบุรี</v>
          </cell>
          <cell r="O625" t="str">
            <v>ตะวันออกเฉียงเหนือ</v>
          </cell>
          <cell r="P625" t="str">
            <v>07</v>
          </cell>
          <cell r="Q625" t="str">
            <v>โรงพยาบาลชุมชน</v>
          </cell>
          <cell r="R625">
            <v>5</v>
          </cell>
          <cell r="S625">
            <v>30</v>
          </cell>
          <cell r="T625" t="str">
            <v>80</v>
          </cell>
          <cell r="U625" t="str">
            <v>21</v>
          </cell>
          <cell r="V625" t="str">
            <v>2.1 ทุติยภูมิระดับต้น</v>
          </cell>
        </row>
        <row r="626">
          <cell r="A626" t="str">
            <v>14</v>
          </cell>
          <cell r="B626" t="str">
            <v>21002</v>
          </cell>
          <cell r="C626" t="str">
            <v>กระทรวงสาธารณสุข สำนักงานปลัดกระทรวงสาธารณสุข</v>
          </cell>
          <cell r="D626" t="str">
            <v>001091600</v>
          </cell>
          <cell r="E626" t="str">
            <v>10916</v>
          </cell>
          <cell r="F626" t="str">
            <v>รพช.ท่าตูม</v>
          </cell>
          <cell r="G626" t="str">
            <v>โรงพยาบาลชุมชนท่าตูม</v>
          </cell>
          <cell r="H626" t="str">
            <v>32030107</v>
          </cell>
          <cell r="I626">
            <v>32</v>
          </cell>
          <cell r="J626" t="str">
            <v>จังหวัดสุรินทร์</v>
          </cell>
          <cell r="K626">
            <v>3203</v>
          </cell>
          <cell r="L626" t="str">
            <v>ท่าตูม</v>
          </cell>
          <cell r="M626">
            <v>320301</v>
          </cell>
          <cell r="N626" t="str">
            <v>ท่าตูม</v>
          </cell>
          <cell r="O626" t="str">
            <v>ตะวันออกเฉียงเหนือ</v>
          </cell>
          <cell r="P626" t="str">
            <v>07</v>
          </cell>
          <cell r="Q626" t="str">
            <v>โรงพยาบาลชุมชน</v>
          </cell>
          <cell r="R626">
            <v>4</v>
          </cell>
          <cell r="S626">
            <v>90</v>
          </cell>
          <cell r="T626" t="str">
            <v>30</v>
          </cell>
          <cell r="U626" t="str">
            <v>22</v>
          </cell>
          <cell r="V626" t="str">
            <v>2.2 ทุติยภูมิระดับกลาง</v>
          </cell>
        </row>
        <row r="627">
          <cell r="A627" t="str">
            <v>14</v>
          </cell>
          <cell r="B627" t="str">
            <v>21002</v>
          </cell>
          <cell r="C627" t="str">
            <v>กระทรวงสาธารณสุข สำนักงานปลัดกระทรวงสาธารณสุข</v>
          </cell>
          <cell r="D627" t="str">
            <v>001091700</v>
          </cell>
          <cell r="E627" t="str">
            <v>10917</v>
          </cell>
          <cell r="F627" t="str">
            <v>รพช.จอมพระ</v>
          </cell>
          <cell r="G627" t="str">
            <v>โรงพยาบาลชุมชนจอมพระ</v>
          </cell>
          <cell r="H627" t="str">
            <v>32040106</v>
          </cell>
          <cell r="I627">
            <v>32</v>
          </cell>
          <cell r="J627" t="str">
            <v>จังหวัดสุรินทร์</v>
          </cell>
          <cell r="K627">
            <v>3204</v>
          </cell>
          <cell r="L627" t="str">
            <v>จอมพระ</v>
          </cell>
          <cell r="M627">
            <v>320401</v>
          </cell>
          <cell r="N627" t="str">
            <v>จอมพระ</v>
          </cell>
          <cell r="O627" t="str">
            <v>ตะวันออกเฉียงเหนือ</v>
          </cell>
          <cell r="P627" t="str">
            <v>07</v>
          </cell>
          <cell r="Q627" t="str">
            <v>โรงพยาบาลชุมชน</v>
          </cell>
          <cell r="R627">
            <v>5</v>
          </cell>
          <cell r="S627">
            <v>30</v>
          </cell>
          <cell r="T627" t="str">
            <v>30</v>
          </cell>
          <cell r="U627" t="str">
            <v>21</v>
          </cell>
          <cell r="V627" t="str">
            <v>2.1 ทุติยภูมิระดับต้น</v>
          </cell>
        </row>
        <row r="628">
          <cell r="A628" t="str">
            <v>14</v>
          </cell>
          <cell r="B628" t="str">
            <v>21002</v>
          </cell>
          <cell r="C628" t="str">
            <v>กระทรวงสาธารณสุข สำนักงานปลัดกระทรวงสาธารณสุข</v>
          </cell>
          <cell r="D628" t="str">
            <v>001091800</v>
          </cell>
          <cell r="E628" t="str">
            <v>10918</v>
          </cell>
          <cell r="F628" t="str">
            <v>รพช.ปราสาท</v>
          </cell>
          <cell r="G628" t="str">
            <v>โรงพยาบาลชุมชนปราสาท</v>
          </cell>
          <cell r="H628" t="str">
            <v>32050102</v>
          </cell>
          <cell r="I628">
            <v>32</v>
          </cell>
          <cell r="J628" t="str">
            <v>จังหวัดสุรินทร์</v>
          </cell>
          <cell r="K628">
            <v>3205</v>
          </cell>
          <cell r="L628" t="str">
            <v>ปราสาท</v>
          </cell>
          <cell r="M628">
            <v>320501</v>
          </cell>
          <cell r="N628" t="str">
            <v>กังแอน</v>
          </cell>
          <cell r="O628" t="str">
            <v>ตะวันออกเฉียงเหนือ</v>
          </cell>
          <cell r="P628" t="str">
            <v>07</v>
          </cell>
          <cell r="Q628" t="str">
            <v>โรงพยาบาลชุมชน</v>
          </cell>
          <cell r="R628">
            <v>4</v>
          </cell>
          <cell r="S628">
            <v>120</v>
          </cell>
          <cell r="T628" t="str">
            <v>60</v>
          </cell>
          <cell r="U628" t="str">
            <v>22</v>
          </cell>
          <cell r="V628" t="str">
            <v>2.2 ทุติยภูมิระดับกลาง</v>
          </cell>
        </row>
        <row r="629">
          <cell r="A629" t="str">
            <v>14</v>
          </cell>
          <cell r="B629" t="str">
            <v>21002</v>
          </cell>
          <cell r="C629" t="str">
            <v>กระทรวงสาธารณสุข สำนักงานปลัดกระทรวงสาธารณสุข</v>
          </cell>
          <cell r="D629" t="str">
            <v>001091900</v>
          </cell>
          <cell r="E629" t="str">
            <v>10919</v>
          </cell>
          <cell r="F629" t="str">
            <v>รพช.กาบเชิง</v>
          </cell>
          <cell r="G629" t="str">
            <v>โรงพยาบาลชุมชนกาบเชิง</v>
          </cell>
          <cell r="H629" t="str">
            <v>32060101</v>
          </cell>
          <cell r="I629">
            <v>32</v>
          </cell>
          <cell r="J629" t="str">
            <v>จังหวัดสุรินทร์</v>
          </cell>
          <cell r="K629">
            <v>3206</v>
          </cell>
          <cell r="L629" t="str">
            <v>กาบเชิง</v>
          </cell>
          <cell r="M629">
            <v>320601</v>
          </cell>
          <cell r="N629" t="str">
            <v>กาบเชิง</v>
          </cell>
          <cell r="O629" t="str">
            <v>ตะวันออกเฉียงเหนือ</v>
          </cell>
          <cell r="P629" t="str">
            <v>07</v>
          </cell>
          <cell r="Q629" t="str">
            <v>โรงพยาบาลชุมชน</v>
          </cell>
          <cell r="R629">
            <v>4</v>
          </cell>
          <cell r="S629">
            <v>85</v>
          </cell>
          <cell r="T629" t="str">
            <v>60</v>
          </cell>
          <cell r="U629" t="str">
            <v>21</v>
          </cell>
          <cell r="V629" t="str">
            <v>2.1 ทุติยภูมิระดับต้น</v>
          </cell>
        </row>
        <row r="630">
          <cell r="A630" t="str">
            <v>14</v>
          </cell>
          <cell r="B630" t="str">
            <v>21002</v>
          </cell>
          <cell r="C630" t="str">
            <v>กระทรวงสาธารณสุข สำนักงานปลัดกระทรวงสาธารณสุข</v>
          </cell>
          <cell r="D630" t="str">
            <v>001092000</v>
          </cell>
          <cell r="E630" t="str">
            <v>10920</v>
          </cell>
          <cell r="F630" t="str">
            <v>รพช.รัตนบุรี</v>
          </cell>
          <cell r="G630" t="str">
            <v>โรงพยาบาลชุมชนรัตนบุรี</v>
          </cell>
          <cell r="H630" t="str">
            <v>32070108</v>
          </cell>
          <cell r="I630">
            <v>32</v>
          </cell>
          <cell r="J630" t="str">
            <v>จังหวัดสุรินทร์</v>
          </cell>
          <cell r="K630">
            <v>3207</v>
          </cell>
          <cell r="L630" t="str">
            <v>รัตนบุรี</v>
          </cell>
          <cell r="M630">
            <v>320701</v>
          </cell>
          <cell r="N630" t="str">
            <v>รัตนบุรี</v>
          </cell>
          <cell r="O630" t="str">
            <v>ตะวันออกเฉียงเหนือ</v>
          </cell>
          <cell r="P630" t="str">
            <v>07</v>
          </cell>
          <cell r="Q630" t="str">
            <v>โรงพยาบาลชุมชน</v>
          </cell>
          <cell r="R630">
            <v>4</v>
          </cell>
          <cell r="S630">
            <v>60</v>
          </cell>
          <cell r="T630" t="str">
            <v>60</v>
          </cell>
          <cell r="U630" t="str">
            <v>22</v>
          </cell>
          <cell r="V630" t="str">
            <v>2.2 ทุติยภูมิระดับกลาง</v>
          </cell>
        </row>
        <row r="631">
          <cell r="A631" t="str">
            <v>14</v>
          </cell>
          <cell r="B631" t="str">
            <v>21002</v>
          </cell>
          <cell r="C631" t="str">
            <v>กระทรวงสาธารณสุข สำนักงานปลัดกระทรวงสาธารณสุข</v>
          </cell>
          <cell r="D631" t="str">
            <v>001092100</v>
          </cell>
          <cell r="E631" t="str">
            <v>10921</v>
          </cell>
          <cell r="F631" t="str">
            <v>รพช.สนม</v>
          </cell>
          <cell r="G631" t="str">
            <v>โรงพยาบาลชุมชนสนม</v>
          </cell>
          <cell r="H631" t="str">
            <v>32080103</v>
          </cell>
          <cell r="I631">
            <v>32</v>
          </cell>
          <cell r="J631" t="str">
            <v>จังหวัดสุรินทร์</v>
          </cell>
          <cell r="K631">
            <v>3208</v>
          </cell>
          <cell r="L631" t="str">
            <v>สนม</v>
          </cell>
          <cell r="M631">
            <v>320801</v>
          </cell>
          <cell r="N631" t="str">
            <v>สนม</v>
          </cell>
          <cell r="O631" t="str">
            <v>ตะวันออกเฉียงเหนือ</v>
          </cell>
          <cell r="P631" t="str">
            <v>07</v>
          </cell>
          <cell r="Q631" t="str">
            <v>โรงพยาบาลชุมชน</v>
          </cell>
          <cell r="R631">
            <v>4</v>
          </cell>
          <cell r="S631">
            <v>36</v>
          </cell>
          <cell r="T631" t="str">
            <v>30</v>
          </cell>
          <cell r="U631" t="str">
            <v>21</v>
          </cell>
          <cell r="V631" t="str">
            <v>2.1 ทุติยภูมิระดับต้น</v>
          </cell>
        </row>
        <row r="632">
          <cell r="A632" t="str">
            <v>14</v>
          </cell>
          <cell r="B632" t="str">
            <v>21002</v>
          </cell>
          <cell r="C632" t="str">
            <v>กระทรวงสาธารณสุข สำนักงานปลัดกระทรวงสาธารณสุข</v>
          </cell>
          <cell r="D632" t="str">
            <v>001092200</v>
          </cell>
          <cell r="E632" t="str">
            <v>10922</v>
          </cell>
          <cell r="F632" t="str">
            <v>รพช.ศีขรภูมิ</v>
          </cell>
          <cell r="G632" t="str">
            <v>โรงพยาบาลชุมชนศีขรภูมิ</v>
          </cell>
          <cell r="H632" t="str">
            <v>32090101</v>
          </cell>
          <cell r="I632">
            <v>32</v>
          </cell>
          <cell r="J632" t="str">
            <v>จังหวัดสุรินทร์</v>
          </cell>
          <cell r="K632">
            <v>3209</v>
          </cell>
          <cell r="L632" t="str">
            <v>ศีขรภูมิ</v>
          </cell>
          <cell r="M632">
            <v>320901</v>
          </cell>
          <cell r="N632" t="str">
            <v>ระแงง</v>
          </cell>
          <cell r="O632" t="str">
            <v>ตะวันออกเฉียงเหนือ</v>
          </cell>
          <cell r="P632" t="str">
            <v>07</v>
          </cell>
          <cell r="Q632" t="str">
            <v>โรงพยาบาลชุมชน</v>
          </cell>
          <cell r="R632">
            <v>4</v>
          </cell>
          <cell r="S632">
            <v>90</v>
          </cell>
          <cell r="T632" t="str">
            <v>60</v>
          </cell>
          <cell r="U632" t="str">
            <v>22</v>
          </cell>
          <cell r="V632" t="str">
            <v>2.2 ทุติยภูมิระดับกลาง</v>
          </cell>
        </row>
        <row r="633">
          <cell r="A633" t="str">
            <v>14</v>
          </cell>
          <cell r="B633" t="str">
            <v>21002</v>
          </cell>
          <cell r="C633" t="str">
            <v>กระทรวงสาธารณสุข สำนักงานปลัดกระทรวงสาธารณสุข</v>
          </cell>
          <cell r="D633" t="str">
            <v>001092300</v>
          </cell>
          <cell r="E633" t="str">
            <v>10923</v>
          </cell>
          <cell r="F633" t="str">
            <v>รพช.สังขะ</v>
          </cell>
          <cell r="G633" t="str">
            <v>โรงพยาบาลชุมชนสังขะ</v>
          </cell>
          <cell r="H633" t="str">
            <v>32100101</v>
          </cell>
          <cell r="I633">
            <v>32</v>
          </cell>
          <cell r="J633" t="str">
            <v>จังหวัดสุรินทร์</v>
          </cell>
          <cell r="K633">
            <v>3210</v>
          </cell>
          <cell r="L633" t="str">
            <v>สังขะ</v>
          </cell>
          <cell r="M633">
            <v>321001</v>
          </cell>
          <cell r="N633" t="str">
            <v>สังขะ</v>
          </cell>
          <cell r="O633" t="str">
            <v>ตะวันออกเฉียงเหนือ</v>
          </cell>
          <cell r="P633" t="str">
            <v>07</v>
          </cell>
          <cell r="Q633" t="str">
            <v>โรงพยาบาลชุมชน</v>
          </cell>
          <cell r="R633">
            <v>4</v>
          </cell>
          <cell r="S633">
            <v>90</v>
          </cell>
          <cell r="T633" t="str">
            <v>90</v>
          </cell>
          <cell r="U633" t="str">
            <v>22</v>
          </cell>
          <cell r="V633" t="str">
            <v>2.2 ทุติยภูมิระดับกลาง</v>
          </cell>
        </row>
        <row r="634">
          <cell r="A634" t="str">
            <v>14</v>
          </cell>
          <cell r="B634" t="str">
            <v>21002</v>
          </cell>
          <cell r="C634" t="str">
            <v>กระทรวงสาธารณสุข สำนักงานปลัดกระทรวงสาธารณสุข</v>
          </cell>
          <cell r="D634" t="str">
            <v>001092400</v>
          </cell>
          <cell r="E634" t="str">
            <v>10924</v>
          </cell>
          <cell r="F634" t="str">
            <v>รพช.ลำดวน</v>
          </cell>
          <cell r="G634" t="str">
            <v>โรงพยาบาลชุมชนลำดวน</v>
          </cell>
          <cell r="H634" t="str">
            <v>32110103</v>
          </cell>
          <cell r="I634">
            <v>32</v>
          </cell>
          <cell r="J634" t="str">
            <v>จังหวัดสุรินทร์</v>
          </cell>
          <cell r="K634">
            <v>3211</v>
          </cell>
          <cell r="L634" t="str">
            <v>ลำดวน</v>
          </cell>
          <cell r="M634">
            <v>321101</v>
          </cell>
          <cell r="N634" t="str">
            <v>ลำดวน</v>
          </cell>
          <cell r="O634" t="str">
            <v>ตะวันออกเฉียงเหนือ</v>
          </cell>
          <cell r="P634" t="str">
            <v>07</v>
          </cell>
          <cell r="Q634" t="str">
            <v>โรงพยาบาลชุมชน</v>
          </cell>
          <cell r="R634">
            <v>5</v>
          </cell>
          <cell r="S634">
            <v>30</v>
          </cell>
          <cell r="T634" t="str">
            <v>60</v>
          </cell>
          <cell r="U634" t="str">
            <v>21</v>
          </cell>
          <cell r="V634" t="str">
            <v>2.1 ทุติยภูมิระดับต้น</v>
          </cell>
        </row>
        <row r="635">
          <cell r="A635" t="str">
            <v>14</v>
          </cell>
          <cell r="B635" t="str">
            <v>21002</v>
          </cell>
          <cell r="C635" t="str">
            <v>กระทรวงสาธารณสุข สำนักงานปลัดกระทรวงสาธารณสุข</v>
          </cell>
          <cell r="D635" t="str">
            <v>001092500</v>
          </cell>
          <cell r="E635" t="str">
            <v>10925</v>
          </cell>
          <cell r="F635" t="str">
            <v>รพช.สำโรงทาบ</v>
          </cell>
          <cell r="G635" t="str">
            <v>โรงพยาบาลชุมชนสำโรงทาบ</v>
          </cell>
          <cell r="H635" t="str">
            <v>32120201</v>
          </cell>
          <cell r="I635">
            <v>32</v>
          </cell>
          <cell r="J635" t="str">
            <v>จังหวัดสุรินทร์</v>
          </cell>
          <cell r="K635">
            <v>3212</v>
          </cell>
          <cell r="L635" t="str">
            <v>สำโรงทาบ</v>
          </cell>
          <cell r="M635">
            <v>321202</v>
          </cell>
          <cell r="N635" t="str">
            <v>หนองไผ่ล้อม</v>
          </cell>
          <cell r="O635" t="str">
            <v>ตะวันออกเฉียงเหนือ</v>
          </cell>
          <cell r="P635" t="str">
            <v>07</v>
          </cell>
          <cell r="Q635" t="str">
            <v>โรงพยาบาลชุมชน</v>
          </cell>
          <cell r="R635">
            <v>5</v>
          </cell>
          <cell r="S635">
            <v>30</v>
          </cell>
          <cell r="T635" t="str">
            <v>30</v>
          </cell>
          <cell r="U635" t="str">
            <v>21</v>
          </cell>
          <cell r="V635" t="str">
            <v>2.1 ทุติยภูมิระดับต้น</v>
          </cell>
        </row>
        <row r="636">
          <cell r="A636" t="str">
            <v>14</v>
          </cell>
          <cell r="B636" t="str">
            <v>21002</v>
          </cell>
          <cell r="C636" t="str">
            <v>กระทรวงสาธารณสุข สำนักงานปลัดกระทรวงสาธารณสุข</v>
          </cell>
          <cell r="D636" t="str">
            <v>001092600</v>
          </cell>
          <cell r="E636" t="str">
            <v>10926</v>
          </cell>
          <cell r="F636" t="str">
            <v>รพช.บัวเชด</v>
          </cell>
          <cell r="G636" t="str">
            <v>โรงพยาบาลชุมชนบัวเชด</v>
          </cell>
          <cell r="H636" t="str">
            <v>32130101</v>
          </cell>
          <cell r="I636">
            <v>32</v>
          </cell>
          <cell r="J636" t="str">
            <v>จังหวัดสุรินทร์</v>
          </cell>
          <cell r="K636">
            <v>3213</v>
          </cell>
          <cell r="L636" t="str">
            <v>บัวเชด</v>
          </cell>
          <cell r="M636">
            <v>321301</v>
          </cell>
          <cell r="N636" t="str">
            <v>บัวเชด</v>
          </cell>
          <cell r="O636" t="str">
            <v>ตะวันออกเฉียงเหนือ</v>
          </cell>
          <cell r="P636" t="str">
            <v>07</v>
          </cell>
          <cell r="Q636" t="str">
            <v>โรงพยาบาลชุมชน</v>
          </cell>
          <cell r="R636">
            <v>5</v>
          </cell>
          <cell r="S636">
            <v>30</v>
          </cell>
          <cell r="T636" t="str">
            <v>30</v>
          </cell>
          <cell r="U636" t="str">
            <v>21</v>
          </cell>
          <cell r="V636" t="str">
            <v>2.1 ทุติยภูมิระดับต้น</v>
          </cell>
        </row>
        <row r="637">
          <cell r="A637" t="str">
            <v>14</v>
          </cell>
          <cell r="B637" t="str">
            <v>21002</v>
          </cell>
          <cell r="C637" t="str">
            <v>กระทรวงสาธารณสุข สำนักงานปลัดกระทรวงสาธารณสุข</v>
          </cell>
          <cell r="D637" t="str">
            <v>002230200</v>
          </cell>
          <cell r="E637" t="str">
            <v>22302</v>
          </cell>
          <cell r="F637" t="str">
            <v>รพช.พนมดงรักเฉลิมพระเกียรติ 80 พรรษา</v>
          </cell>
          <cell r="G637" t="str">
            <v>โรงพยาบาลชุมชนพนมดงรักเฉลิมพระเกียรติ 80 พรรษา</v>
          </cell>
          <cell r="H637" t="str">
            <v>32140118</v>
          </cell>
          <cell r="I637">
            <v>32</v>
          </cell>
          <cell r="J637" t="str">
            <v>จังหวัดสุรินทร์</v>
          </cell>
          <cell r="K637">
            <v>3214</v>
          </cell>
          <cell r="L637" t="str">
            <v>พนมดงรัก</v>
          </cell>
          <cell r="M637">
            <v>321401</v>
          </cell>
          <cell r="N637" t="str">
            <v>บักได</v>
          </cell>
          <cell r="O637" t="str">
            <v>ตะวันออกเฉียงเหนือ</v>
          </cell>
          <cell r="P637" t="str">
            <v>07</v>
          </cell>
          <cell r="Q637" t="str">
            <v>โรงพยาบาลชุมชน</v>
          </cell>
          <cell r="R637">
            <v>5</v>
          </cell>
          <cell r="S637">
            <v>30</v>
          </cell>
          <cell r="T637" t="str">
            <v>30</v>
          </cell>
          <cell r="U637" t="str">
            <v>21</v>
          </cell>
          <cell r="V637" t="str">
            <v>2.1 ทุติยภูมิระดับต้น</v>
          </cell>
        </row>
        <row r="638">
          <cell r="A638" t="str">
            <v>14</v>
          </cell>
          <cell r="B638" t="str">
            <v>21002</v>
          </cell>
          <cell r="C638" t="str">
            <v>กระทรวงสาธารณสุข สำนักงานปลัดกระทรวงสาธารณสุข</v>
          </cell>
          <cell r="D638" t="str">
            <v>001070200</v>
          </cell>
          <cell r="E638" t="str">
            <v>10702</v>
          </cell>
          <cell r="F638" t="str">
            <v>รพท.ชัยภูมิ</v>
          </cell>
          <cell r="G638" t="str">
            <v>โรงพยาบาลทั่วไปชัยภูมิ</v>
          </cell>
          <cell r="H638" t="str">
            <v>36010105</v>
          </cell>
          <cell r="I638">
            <v>36</v>
          </cell>
          <cell r="J638" t="str">
            <v>จังหวัดชัยภูมิ</v>
          </cell>
          <cell r="K638">
            <v>3601</v>
          </cell>
          <cell r="L638" t="str">
            <v>เมืองชัยภูมิ</v>
          </cell>
          <cell r="M638">
            <v>360101</v>
          </cell>
          <cell r="N638" t="str">
            <v>ในเมือง</v>
          </cell>
          <cell r="O638" t="str">
            <v>ตะวันออกเฉียงเหนือ</v>
          </cell>
          <cell r="P638" t="str">
            <v>06</v>
          </cell>
          <cell r="Q638" t="str">
            <v>โรงพยาบาลทั่วไป</v>
          </cell>
          <cell r="R638">
            <v>2</v>
          </cell>
          <cell r="S638">
            <v>500</v>
          </cell>
          <cell r="T638" t="str">
            <v>444</v>
          </cell>
          <cell r="U638" t="str">
            <v>23</v>
          </cell>
          <cell r="V638" t="str">
            <v>2.3 ทุติยภูมิระดับสูง</v>
          </cell>
        </row>
        <row r="639">
          <cell r="A639" t="str">
            <v>14</v>
          </cell>
          <cell r="B639" t="str">
            <v>21002</v>
          </cell>
          <cell r="C639" t="str">
            <v>กระทรวงสาธารณสุข สำนักงานปลัดกระทรวงสาธารณสุข</v>
          </cell>
          <cell r="D639" t="str">
            <v>001097000</v>
          </cell>
          <cell r="E639" t="str">
            <v>10970</v>
          </cell>
          <cell r="F639" t="str">
            <v>รพช.บ้านเขว้า</v>
          </cell>
          <cell r="G639" t="str">
            <v>โรงพยาบาลชุมชนบ้านเขว้า</v>
          </cell>
          <cell r="H639" t="str">
            <v>36020101</v>
          </cell>
          <cell r="I639">
            <v>36</v>
          </cell>
          <cell r="J639" t="str">
            <v>จังหวัดชัยภูมิ</v>
          </cell>
          <cell r="K639">
            <v>3602</v>
          </cell>
          <cell r="L639" t="str">
            <v>บ้านเขว้า</v>
          </cell>
          <cell r="M639">
            <v>360201</v>
          </cell>
          <cell r="N639" t="str">
            <v>บ้านเขว้า</v>
          </cell>
          <cell r="O639" t="str">
            <v>ตะวันออกเฉียงเหนือ</v>
          </cell>
          <cell r="P639" t="str">
            <v>07</v>
          </cell>
          <cell r="Q639" t="str">
            <v>โรงพยาบาลชุมชน</v>
          </cell>
          <cell r="R639">
            <v>5</v>
          </cell>
          <cell r="S639">
            <v>30</v>
          </cell>
          <cell r="T639" t="str">
            <v>30</v>
          </cell>
          <cell r="U639" t="str">
            <v>21</v>
          </cell>
          <cell r="V639" t="str">
            <v>2.1 ทุติยภูมิระดับต้น</v>
          </cell>
        </row>
        <row r="640">
          <cell r="A640" t="str">
            <v>14</v>
          </cell>
          <cell r="B640" t="str">
            <v>21002</v>
          </cell>
          <cell r="C640" t="str">
            <v>กระทรวงสาธารณสุข สำนักงานปลัดกระทรวงสาธารณสุข</v>
          </cell>
          <cell r="D640" t="str">
            <v>001097100</v>
          </cell>
          <cell r="E640" t="str">
            <v>10971</v>
          </cell>
          <cell r="F640" t="str">
            <v>รพช.คอนสวรรค์</v>
          </cell>
          <cell r="G640" t="str">
            <v>โรงพยาบาลชุมชนคอนสวรรค์</v>
          </cell>
          <cell r="H640" t="str">
            <v>36030113</v>
          </cell>
          <cell r="I640">
            <v>36</v>
          </cell>
          <cell r="J640" t="str">
            <v>จังหวัดชัยภูมิ</v>
          </cell>
          <cell r="K640">
            <v>3603</v>
          </cell>
          <cell r="L640" t="str">
            <v>คอนสวรรค์</v>
          </cell>
          <cell r="M640">
            <v>360301</v>
          </cell>
          <cell r="N640" t="str">
            <v>คอนสวรรค์</v>
          </cell>
          <cell r="O640" t="str">
            <v>ตะวันออกเฉียงเหนือ</v>
          </cell>
          <cell r="P640" t="str">
            <v>07</v>
          </cell>
          <cell r="Q640" t="str">
            <v>โรงพยาบาลชุมชน</v>
          </cell>
          <cell r="R640">
            <v>5</v>
          </cell>
          <cell r="S640">
            <v>30</v>
          </cell>
          <cell r="T640" t="str">
            <v>30</v>
          </cell>
          <cell r="U640" t="str">
            <v>21</v>
          </cell>
          <cell r="V640" t="str">
            <v>2.1 ทุติยภูมิระดับต้น</v>
          </cell>
        </row>
        <row r="641">
          <cell r="A641" t="str">
            <v>14</v>
          </cell>
          <cell r="B641" t="str">
            <v>21002</v>
          </cell>
          <cell r="C641" t="str">
            <v>กระทรวงสาธารณสุข สำนักงานปลัดกระทรวงสาธารณสุข</v>
          </cell>
          <cell r="D641" t="str">
            <v>001097200</v>
          </cell>
          <cell r="E641" t="str">
            <v>10972</v>
          </cell>
          <cell r="F641" t="str">
            <v>รพช.เกษตรสมบูรณ์</v>
          </cell>
          <cell r="G641" t="str">
            <v>โรงพยาบาลชุมชนเกษตรสมบูรณ์</v>
          </cell>
          <cell r="H641" t="str">
            <v>36040101</v>
          </cell>
          <cell r="I641">
            <v>36</v>
          </cell>
          <cell r="J641" t="str">
            <v>จังหวัดชัยภูมิ</v>
          </cell>
          <cell r="K641">
            <v>3604</v>
          </cell>
          <cell r="L641" t="str">
            <v>เกษตรสมบูรณ์</v>
          </cell>
          <cell r="M641">
            <v>360401</v>
          </cell>
          <cell r="N641" t="str">
            <v>บ้านยาง</v>
          </cell>
          <cell r="O641" t="str">
            <v>ตะวันออกเฉียงเหนือ</v>
          </cell>
          <cell r="P641" t="str">
            <v>07</v>
          </cell>
          <cell r="Q641" t="str">
            <v>โรงพยาบาลชุมชน</v>
          </cell>
          <cell r="R641">
            <v>5</v>
          </cell>
          <cell r="S641">
            <v>60</v>
          </cell>
          <cell r="T641" t="str">
            <v>30</v>
          </cell>
          <cell r="U641" t="str">
            <v>21</v>
          </cell>
          <cell r="V641" t="str">
            <v>2.1 ทุติยภูมิระดับต้น</v>
          </cell>
        </row>
        <row r="642">
          <cell r="A642" t="str">
            <v>14</v>
          </cell>
          <cell r="B642" t="str">
            <v>21002</v>
          </cell>
          <cell r="C642" t="str">
            <v>กระทรวงสาธารณสุข สำนักงานปลัดกระทรวงสาธารณสุข</v>
          </cell>
          <cell r="D642" t="str">
            <v>001097300</v>
          </cell>
          <cell r="E642" t="str">
            <v>10973</v>
          </cell>
          <cell r="F642" t="str">
            <v>รพช.หนองบัวแดง</v>
          </cell>
          <cell r="G642" t="str">
            <v>โรงพยาบาลชุมชนหนองบัวแดง</v>
          </cell>
          <cell r="H642" t="str">
            <v>36050102</v>
          </cell>
          <cell r="I642">
            <v>36</v>
          </cell>
          <cell r="J642" t="str">
            <v>จังหวัดชัยภูมิ</v>
          </cell>
          <cell r="K642">
            <v>3605</v>
          </cell>
          <cell r="L642" t="str">
            <v>หนองบัวแดง</v>
          </cell>
          <cell r="M642">
            <v>360501</v>
          </cell>
          <cell r="N642" t="str">
            <v>หนองบัวแดง</v>
          </cell>
          <cell r="O642" t="str">
            <v>ตะวันออกเฉียงเหนือ</v>
          </cell>
          <cell r="P642" t="str">
            <v>07</v>
          </cell>
          <cell r="Q642" t="str">
            <v>โรงพยาบาลชุมชน</v>
          </cell>
          <cell r="R642">
            <v>4</v>
          </cell>
          <cell r="S642">
            <v>60</v>
          </cell>
          <cell r="T642" t="str">
            <v>30</v>
          </cell>
          <cell r="U642" t="str">
            <v>22</v>
          </cell>
          <cell r="V642" t="str">
            <v>2.2 ทุติยภูมิระดับกลาง</v>
          </cell>
        </row>
        <row r="643">
          <cell r="A643" t="str">
            <v>14</v>
          </cell>
          <cell r="B643" t="str">
            <v>21002</v>
          </cell>
          <cell r="C643" t="str">
            <v>กระทรวงสาธารณสุข สำนักงานปลัดกระทรวงสาธารณสุข</v>
          </cell>
          <cell r="D643" t="str">
            <v>001097400</v>
          </cell>
          <cell r="E643" t="str">
            <v>10974</v>
          </cell>
          <cell r="F643" t="str">
            <v>รพช.จัตุรัส</v>
          </cell>
          <cell r="G643" t="str">
            <v>โรงพยาบาลชุมชนจัตุรัส</v>
          </cell>
          <cell r="H643" t="str">
            <v>36061001</v>
          </cell>
          <cell r="I643">
            <v>36</v>
          </cell>
          <cell r="J643" t="str">
            <v>จังหวัดชัยภูมิ</v>
          </cell>
          <cell r="K643">
            <v>3606</v>
          </cell>
          <cell r="L643" t="str">
            <v>จัตุรัส</v>
          </cell>
          <cell r="M643">
            <v>360610</v>
          </cell>
          <cell r="N643" t="str">
            <v>หนองบัวใหญ่</v>
          </cell>
          <cell r="O643" t="str">
            <v>ตะวันออกเฉียงเหนือ</v>
          </cell>
          <cell r="P643" t="str">
            <v>07</v>
          </cell>
          <cell r="Q643" t="str">
            <v>โรงพยาบาลชุมชน</v>
          </cell>
          <cell r="R643">
            <v>4</v>
          </cell>
          <cell r="S643">
            <v>60</v>
          </cell>
          <cell r="T643" t="str">
            <v>30</v>
          </cell>
          <cell r="U643" t="str">
            <v>21</v>
          </cell>
          <cell r="V643" t="str">
            <v>2.1 ทุติยภูมิระดับต้น</v>
          </cell>
        </row>
        <row r="644">
          <cell r="A644" t="str">
            <v>14</v>
          </cell>
          <cell r="B644" t="str">
            <v>21002</v>
          </cell>
          <cell r="C644" t="str">
            <v>กระทรวงสาธารณสุข สำนักงานปลัดกระทรวงสาธารณสุข</v>
          </cell>
          <cell r="D644" t="str">
            <v>001097500</v>
          </cell>
          <cell r="E644" t="str">
            <v>10975</v>
          </cell>
          <cell r="F644" t="str">
            <v>รพช.บำเหน็จณรงค์</v>
          </cell>
          <cell r="G644" t="str">
            <v>โรงพยาบาลชุมชนบำเหน็จณรงค์</v>
          </cell>
          <cell r="H644" t="str">
            <v>36070201</v>
          </cell>
          <cell r="I644">
            <v>36</v>
          </cell>
          <cell r="J644" t="str">
            <v>จังหวัดชัยภูมิ</v>
          </cell>
          <cell r="K644">
            <v>3607</v>
          </cell>
          <cell r="L644" t="str">
            <v>บำเหน็จณรงค์</v>
          </cell>
          <cell r="M644">
            <v>360702</v>
          </cell>
          <cell r="N644" t="str">
            <v>บ้านเพชร</v>
          </cell>
          <cell r="O644" t="str">
            <v>ตะวันออกเฉียงเหนือ</v>
          </cell>
          <cell r="P644" t="str">
            <v>07</v>
          </cell>
          <cell r="Q644" t="str">
            <v>โรงพยาบาลชุมชน</v>
          </cell>
          <cell r="R644">
            <v>4</v>
          </cell>
          <cell r="S644">
            <v>60</v>
          </cell>
          <cell r="T644" t="str">
            <v>60</v>
          </cell>
          <cell r="U644" t="str">
            <v>22</v>
          </cell>
          <cell r="V644" t="str">
            <v>2.2 ทุติยภูมิระดับกลาง</v>
          </cell>
        </row>
        <row r="645">
          <cell r="A645" t="str">
            <v>14</v>
          </cell>
          <cell r="B645" t="str">
            <v>21002</v>
          </cell>
          <cell r="C645" t="str">
            <v>กระทรวงสาธารณสุข สำนักงานปลัดกระทรวงสาธารณสุข</v>
          </cell>
          <cell r="D645" t="str">
            <v>001097600</v>
          </cell>
          <cell r="E645" t="str">
            <v>10976</v>
          </cell>
          <cell r="F645" t="str">
            <v>รพช.หนองบัวระเหว</v>
          </cell>
          <cell r="G645" t="str">
            <v>โรงพยาบาลชุมชนหนองบัวระเหว</v>
          </cell>
          <cell r="H645" t="str">
            <v>36080101</v>
          </cell>
          <cell r="I645">
            <v>36</v>
          </cell>
          <cell r="J645" t="str">
            <v>จังหวัดชัยภูมิ</v>
          </cell>
          <cell r="K645">
            <v>3608</v>
          </cell>
          <cell r="L645" t="str">
            <v>หนองบัวระเหว</v>
          </cell>
          <cell r="M645">
            <v>360801</v>
          </cell>
          <cell r="N645" t="str">
            <v>หนองบัวระเหว</v>
          </cell>
          <cell r="O645" t="str">
            <v>ตะวันออกเฉียงเหนือ</v>
          </cell>
          <cell r="P645" t="str">
            <v>07</v>
          </cell>
          <cell r="Q645" t="str">
            <v>โรงพยาบาลชุมชน</v>
          </cell>
          <cell r="R645">
            <v>5</v>
          </cell>
          <cell r="S645">
            <v>30</v>
          </cell>
          <cell r="T645" t="str">
            <v>30</v>
          </cell>
          <cell r="U645" t="str">
            <v>21</v>
          </cell>
          <cell r="V645" t="str">
            <v>2.1 ทุติยภูมิระดับต้น</v>
          </cell>
        </row>
        <row r="646">
          <cell r="A646" t="str">
            <v>14</v>
          </cell>
          <cell r="B646" t="str">
            <v>21002</v>
          </cell>
          <cell r="C646" t="str">
            <v>กระทรวงสาธารณสุข สำนักงานปลัดกระทรวงสาธารณสุข</v>
          </cell>
          <cell r="D646" t="str">
            <v>001097700</v>
          </cell>
          <cell r="E646" t="str">
            <v>10977</v>
          </cell>
          <cell r="F646" t="str">
            <v>รพช.เทพสถิต</v>
          </cell>
          <cell r="G646" t="str">
            <v>โรงพยาบาลชุมชนเทพสถิต</v>
          </cell>
          <cell r="H646" t="str">
            <v>36090101</v>
          </cell>
          <cell r="I646">
            <v>36</v>
          </cell>
          <cell r="J646" t="str">
            <v>จังหวัดชัยภูมิ</v>
          </cell>
          <cell r="K646">
            <v>3609</v>
          </cell>
          <cell r="L646" t="str">
            <v>เทพสถิต</v>
          </cell>
          <cell r="M646">
            <v>360901</v>
          </cell>
          <cell r="N646" t="str">
            <v>วะตะแบก</v>
          </cell>
          <cell r="O646" t="str">
            <v>ตะวันออกเฉียงเหนือ</v>
          </cell>
          <cell r="P646" t="str">
            <v>07</v>
          </cell>
          <cell r="Q646" t="str">
            <v>โรงพยาบาลชุมชน</v>
          </cell>
          <cell r="R646">
            <v>5</v>
          </cell>
          <cell r="S646">
            <v>30</v>
          </cell>
          <cell r="T646" t="str">
            <v>30</v>
          </cell>
          <cell r="U646" t="str">
            <v>21</v>
          </cell>
          <cell r="V646" t="str">
            <v>2.1 ทุติยภูมิระดับต้น</v>
          </cell>
        </row>
        <row r="647">
          <cell r="A647" t="str">
            <v>14</v>
          </cell>
          <cell r="B647" t="str">
            <v>21002</v>
          </cell>
          <cell r="C647" t="str">
            <v>กระทรวงสาธารณสุข สำนักงานปลัดกระทรวงสาธารณสุข</v>
          </cell>
          <cell r="D647" t="str">
            <v>001097800</v>
          </cell>
          <cell r="E647" t="str">
            <v>10978</v>
          </cell>
          <cell r="F647" t="str">
            <v>รพช.ภูเขียว</v>
          </cell>
          <cell r="G647" t="str">
            <v>โรงพยาบาลชุมชนภูเขียว</v>
          </cell>
          <cell r="H647" t="str">
            <v>36100104</v>
          </cell>
          <cell r="I647">
            <v>36</v>
          </cell>
          <cell r="J647" t="str">
            <v>จังหวัดชัยภูมิ</v>
          </cell>
          <cell r="K647">
            <v>3610</v>
          </cell>
          <cell r="L647" t="str">
            <v>ภูเขียว</v>
          </cell>
          <cell r="M647">
            <v>361001</v>
          </cell>
          <cell r="N647" t="str">
            <v>ผักปัง</v>
          </cell>
          <cell r="O647" t="str">
            <v>ตะวันออกเฉียงเหนือ</v>
          </cell>
          <cell r="P647" t="str">
            <v>07</v>
          </cell>
          <cell r="Q647" t="str">
            <v>โรงพยาบาลชุมชน</v>
          </cell>
          <cell r="R647">
            <v>4</v>
          </cell>
          <cell r="S647">
            <v>90</v>
          </cell>
          <cell r="T647" t="str">
            <v>90</v>
          </cell>
          <cell r="U647" t="str">
            <v>22</v>
          </cell>
          <cell r="V647" t="str">
            <v>2.2 ทุติยภูมิระดับกลาง</v>
          </cell>
        </row>
        <row r="648">
          <cell r="A648" t="str">
            <v>14</v>
          </cell>
          <cell r="B648" t="str">
            <v>21002</v>
          </cell>
          <cell r="C648" t="str">
            <v>กระทรวงสาธารณสุข สำนักงานปลัดกระทรวงสาธารณสุข</v>
          </cell>
          <cell r="D648" t="str">
            <v>001097900</v>
          </cell>
          <cell r="E648" t="str">
            <v>10979</v>
          </cell>
          <cell r="F648" t="str">
            <v>รพช.บ้านแท่น</v>
          </cell>
          <cell r="G648" t="str">
            <v>โรงพยาบาลชุมชนบ้านแท่น</v>
          </cell>
          <cell r="H648" t="str">
            <v>36110103</v>
          </cell>
          <cell r="I648">
            <v>36</v>
          </cell>
          <cell r="J648" t="str">
            <v>จังหวัดชัยภูมิ</v>
          </cell>
          <cell r="K648">
            <v>3611</v>
          </cell>
          <cell r="L648" t="str">
            <v>บ้านแท่น</v>
          </cell>
          <cell r="M648">
            <v>361101</v>
          </cell>
          <cell r="N648" t="str">
            <v>บ้านแท่น</v>
          </cell>
          <cell r="O648" t="str">
            <v>ตะวันออกเฉียงเหนือ</v>
          </cell>
          <cell r="P648" t="str">
            <v>07</v>
          </cell>
          <cell r="Q648" t="str">
            <v>โรงพยาบาลชุมชน</v>
          </cell>
          <cell r="R648">
            <v>5</v>
          </cell>
          <cell r="S648">
            <v>30</v>
          </cell>
          <cell r="T648" t="str">
            <v>30</v>
          </cell>
          <cell r="U648" t="str">
            <v>21</v>
          </cell>
          <cell r="V648" t="str">
            <v>2.1 ทุติยภูมิระดับต้น</v>
          </cell>
        </row>
        <row r="649">
          <cell r="A649" t="str">
            <v>14</v>
          </cell>
          <cell r="B649" t="str">
            <v>21002</v>
          </cell>
          <cell r="C649" t="str">
            <v>กระทรวงสาธารณสุข สำนักงานปลัดกระทรวงสาธารณสุข</v>
          </cell>
          <cell r="D649" t="str">
            <v>001098000</v>
          </cell>
          <cell r="E649" t="str">
            <v>10980</v>
          </cell>
          <cell r="F649" t="str">
            <v>รพช.แก้งคร้อ</v>
          </cell>
          <cell r="G649" t="str">
            <v>โรงพยาบาลชุมชนแก้งคร้อ</v>
          </cell>
          <cell r="H649" t="str">
            <v>36120101</v>
          </cell>
          <cell r="I649">
            <v>36</v>
          </cell>
          <cell r="J649" t="str">
            <v>จังหวัดชัยภูมิ</v>
          </cell>
          <cell r="K649">
            <v>3612</v>
          </cell>
          <cell r="L649" t="str">
            <v>แก้งคร้อ</v>
          </cell>
          <cell r="M649">
            <v>361201</v>
          </cell>
          <cell r="N649" t="str">
            <v>ช่องสามหมอ</v>
          </cell>
          <cell r="O649" t="str">
            <v>ตะวันออกเฉียงเหนือ</v>
          </cell>
          <cell r="P649" t="str">
            <v>07</v>
          </cell>
          <cell r="Q649" t="str">
            <v>โรงพยาบาลชุมชน</v>
          </cell>
          <cell r="R649">
            <v>4</v>
          </cell>
          <cell r="S649">
            <v>60</v>
          </cell>
          <cell r="T649" t="str">
            <v>60</v>
          </cell>
          <cell r="U649" t="str">
            <v>21</v>
          </cell>
          <cell r="V649" t="str">
            <v>2.1 ทุติยภูมิระดับต้น</v>
          </cell>
        </row>
        <row r="650">
          <cell r="A650" t="str">
            <v>14</v>
          </cell>
          <cell r="B650" t="str">
            <v>21002</v>
          </cell>
          <cell r="C650" t="str">
            <v>กระทรวงสาธารณสุข สำนักงานปลัดกระทรวงสาธารณสุข</v>
          </cell>
          <cell r="D650" t="str">
            <v>001098100</v>
          </cell>
          <cell r="E650" t="str">
            <v>10981</v>
          </cell>
          <cell r="F650" t="str">
            <v>รพช.คอนสาร</v>
          </cell>
          <cell r="G650" t="str">
            <v>โรงพยาบาลชุมชนคอนสาร</v>
          </cell>
          <cell r="H650" t="str">
            <v>36130705</v>
          </cell>
          <cell r="I650">
            <v>36</v>
          </cell>
          <cell r="J650" t="str">
            <v>จังหวัดชัยภูมิ</v>
          </cell>
          <cell r="K650">
            <v>3613</v>
          </cell>
          <cell r="L650" t="str">
            <v>คอนสาร</v>
          </cell>
          <cell r="M650">
            <v>361307</v>
          </cell>
          <cell r="N650" t="str">
            <v>ทุ่งนาเลา</v>
          </cell>
          <cell r="O650" t="str">
            <v>ตะวันออกเฉียงเหนือ</v>
          </cell>
          <cell r="P650" t="str">
            <v>07</v>
          </cell>
          <cell r="Q650" t="str">
            <v>โรงพยาบาลชุมชน</v>
          </cell>
          <cell r="R650">
            <v>5</v>
          </cell>
          <cell r="S650">
            <v>30</v>
          </cell>
          <cell r="T650" t="str">
            <v>30</v>
          </cell>
          <cell r="U650" t="str">
            <v>21</v>
          </cell>
          <cell r="V650" t="str">
            <v>2.1 ทุติยภูมิระดับต้น</v>
          </cell>
        </row>
        <row r="651">
          <cell r="A651" t="str">
            <v>14</v>
          </cell>
          <cell r="B651" t="str">
            <v>21002</v>
          </cell>
          <cell r="C651" t="str">
            <v>กระทรวงสาธารณสุข สำนักงานปลัดกระทรวงสาธารณสุข</v>
          </cell>
          <cell r="D651" t="str">
            <v>001098200</v>
          </cell>
          <cell r="E651" t="str">
            <v>10982</v>
          </cell>
          <cell r="F651" t="str">
            <v>รพช.ภักดีชุมพล</v>
          </cell>
          <cell r="G651" t="str">
            <v>โรงพยาบาลชุมชนภักดีชุมพล</v>
          </cell>
          <cell r="H651" t="str">
            <v>36140203</v>
          </cell>
          <cell r="I651">
            <v>36</v>
          </cell>
          <cell r="J651" t="str">
            <v>จังหวัดชัยภูมิ</v>
          </cell>
          <cell r="K651">
            <v>3614</v>
          </cell>
          <cell r="L651" t="str">
            <v>ภักดีชุมพล</v>
          </cell>
          <cell r="M651">
            <v>361402</v>
          </cell>
          <cell r="N651" t="str">
            <v>เจาทอง</v>
          </cell>
          <cell r="O651" t="str">
            <v>ตะวันออกเฉียงเหนือ</v>
          </cell>
          <cell r="P651" t="str">
            <v>07</v>
          </cell>
          <cell r="Q651" t="str">
            <v>โรงพยาบาลชุมชน</v>
          </cell>
          <cell r="R651">
            <v>5</v>
          </cell>
          <cell r="S651">
            <v>30</v>
          </cell>
          <cell r="T651" t="str">
            <v>30</v>
          </cell>
          <cell r="U651" t="str">
            <v>21</v>
          </cell>
          <cell r="V651" t="str">
            <v>2.1 ทุติยภูมิระดับต้น</v>
          </cell>
        </row>
        <row r="652">
          <cell r="A652" t="str">
            <v>14</v>
          </cell>
          <cell r="B652" t="str">
            <v>21002</v>
          </cell>
          <cell r="C652" t="str">
            <v>กระทรวงสาธารณสุข สำนักงานปลัดกระทรวงสาธารณสุข</v>
          </cell>
          <cell r="D652" t="str">
            <v>001098300</v>
          </cell>
          <cell r="E652" t="str">
            <v>10983</v>
          </cell>
          <cell r="F652" t="str">
            <v>รพช.เนินสง่า</v>
          </cell>
          <cell r="G652" t="str">
            <v>โรงพยาบาลชุมชนเนินสง่า</v>
          </cell>
          <cell r="H652" t="str">
            <v>36150105</v>
          </cell>
          <cell r="I652">
            <v>36</v>
          </cell>
          <cell r="J652" t="str">
            <v>จังหวัดชัยภูมิ</v>
          </cell>
          <cell r="K652">
            <v>3615</v>
          </cell>
          <cell r="L652" t="str">
            <v>เนินสง่า</v>
          </cell>
          <cell r="M652">
            <v>361501</v>
          </cell>
          <cell r="N652" t="str">
            <v>หนองฉิม</v>
          </cell>
          <cell r="O652" t="str">
            <v>ตะวันออกเฉียงเหนือ</v>
          </cell>
          <cell r="P652" t="str">
            <v>07</v>
          </cell>
          <cell r="Q652" t="str">
            <v>โรงพยาบาลชุมชน</v>
          </cell>
          <cell r="R652">
            <v>5</v>
          </cell>
          <cell r="S652">
            <v>30</v>
          </cell>
          <cell r="T652" t="str">
            <v>30</v>
          </cell>
          <cell r="U652" t="str">
            <v>21</v>
          </cell>
          <cell r="V652" t="str">
            <v>2.1 ทุติยภูมิระดับต้น</v>
          </cell>
        </row>
        <row r="653">
          <cell r="A653" t="str">
            <v>15</v>
          </cell>
          <cell r="B653" t="str">
            <v>21002</v>
          </cell>
          <cell r="C653" t="str">
            <v>กระทรวงสาธารณสุข สำนักงานปลัดกระทรวงสาธารณสุข</v>
          </cell>
          <cell r="D653" t="str">
            <v>001071300</v>
          </cell>
          <cell r="E653" t="str">
            <v>10713</v>
          </cell>
          <cell r="F653" t="str">
            <v>รพท.นครพิงค์</v>
          </cell>
          <cell r="G653" t="str">
            <v>โรงพยาบาลทั่วไปนครพิงค์</v>
          </cell>
          <cell r="H653" t="str">
            <v>50070104</v>
          </cell>
          <cell r="I653">
            <v>50</v>
          </cell>
          <cell r="J653" t="str">
            <v>จังหวัดเชียงใหม่</v>
          </cell>
          <cell r="K653">
            <v>5007</v>
          </cell>
          <cell r="L653" t="str">
            <v>แม่ริม</v>
          </cell>
          <cell r="M653">
            <v>500710</v>
          </cell>
          <cell r="N653" t="str">
            <v>ดอนแก้ว</v>
          </cell>
          <cell r="O653" t="str">
            <v>เหนือ</v>
          </cell>
          <cell r="P653" t="str">
            <v>06</v>
          </cell>
          <cell r="Q653" t="str">
            <v>โรงพยาบาลทั่วไป</v>
          </cell>
          <cell r="R653">
            <v>2</v>
          </cell>
          <cell r="S653">
            <v>519</v>
          </cell>
          <cell r="T653" t="str">
            <v>416</v>
          </cell>
          <cell r="U653" t="str">
            <v>31</v>
          </cell>
          <cell r="V653" t="str">
            <v>3.1 ตติยภูมิ</v>
          </cell>
        </row>
        <row r="654">
          <cell r="A654" t="str">
            <v>15</v>
          </cell>
          <cell r="B654" t="str">
            <v>21002</v>
          </cell>
          <cell r="C654" t="str">
            <v>กระทรวงสาธารณสุข สำนักงานปลัดกระทรวงสาธารณสุข</v>
          </cell>
          <cell r="D654" t="str">
            <v>001111900</v>
          </cell>
          <cell r="E654" t="str">
            <v>11119</v>
          </cell>
          <cell r="F654" t="str">
            <v>รพช.จอมทอง</v>
          </cell>
          <cell r="G654" t="str">
            <v>โรงพยาบาลชุมชนจอมทอง</v>
          </cell>
          <cell r="H654" t="str">
            <v>50020702</v>
          </cell>
          <cell r="I654">
            <v>50</v>
          </cell>
          <cell r="J654" t="str">
            <v>จังหวัดเชียงใหม่</v>
          </cell>
          <cell r="K654">
            <v>5002</v>
          </cell>
          <cell r="L654" t="str">
            <v>จอมทอง</v>
          </cell>
          <cell r="M654">
            <v>500207</v>
          </cell>
          <cell r="N654" t="str">
            <v>ดอยแก้ว</v>
          </cell>
          <cell r="O654" t="str">
            <v>เหนือ</v>
          </cell>
          <cell r="P654" t="str">
            <v>07</v>
          </cell>
          <cell r="Q654" t="str">
            <v>โรงพยาบาลชุมชน</v>
          </cell>
          <cell r="R654">
            <v>4</v>
          </cell>
          <cell r="S654">
            <v>130</v>
          </cell>
          <cell r="T654" t="str">
            <v>90</v>
          </cell>
          <cell r="U654" t="str">
            <v>23</v>
          </cell>
          <cell r="V654" t="str">
            <v>2.3 ทุติยภูมิระดับสูง</v>
          </cell>
        </row>
        <row r="655">
          <cell r="A655" t="str">
            <v>15</v>
          </cell>
          <cell r="B655" t="str">
            <v>21002</v>
          </cell>
          <cell r="C655" t="str">
            <v>กระทรวงสาธารณสุข สำนักงานปลัดกระทรวงสาธารณสุข</v>
          </cell>
          <cell r="D655" t="str">
            <v>001112000</v>
          </cell>
          <cell r="E655" t="str">
            <v>11120</v>
          </cell>
          <cell r="F655" t="str">
            <v>รพช.แม่แจ่ม</v>
          </cell>
          <cell r="G655" t="str">
            <v>โรงพยาบาลชุมชนแม่แจ่ม</v>
          </cell>
          <cell r="H655" t="str">
            <v>50030104</v>
          </cell>
          <cell r="I655">
            <v>50</v>
          </cell>
          <cell r="J655" t="str">
            <v>จังหวัดเชียงใหม่</v>
          </cell>
          <cell r="K655">
            <v>5003</v>
          </cell>
          <cell r="L655" t="str">
            <v>แม่แจ่ม</v>
          </cell>
          <cell r="M655">
            <v>500301</v>
          </cell>
          <cell r="N655" t="str">
            <v>ช่างเคิ่ง</v>
          </cell>
          <cell r="O655" t="str">
            <v>เหนือ</v>
          </cell>
          <cell r="P655" t="str">
            <v>07</v>
          </cell>
          <cell r="Q655" t="str">
            <v>โรงพยาบาลชุมชน</v>
          </cell>
          <cell r="R655">
            <v>5</v>
          </cell>
          <cell r="S655">
            <v>30</v>
          </cell>
          <cell r="T655" t="str">
            <v>30</v>
          </cell>
          <cell r="U655" t="str">
            <v>21</v>
          </cell>
          <cell r="V655" t="str">
            <v>2.1 ทุติยภูมิระดับต้น</v>
          </cell>
        </row>
        <row r="656">
          <cell r="A656" t="str">
            <v>15</v>
          </cell>
          <cell r="B656" t="str">
            <v>21002</v>
          </cell>
          <cell r="C656" t="str">
            <v>กระทรวงสาธารณสุข สำนักงานปลัดกระทรวงสาธารณสุข</v>
          </cell>
          <cell r="D656" t="str">
            <v>001112100</v>
          </cell>
          <cell r="E656" t="str">
            <v>11121</v>
          </cell>
          <cell r="F656" t="str">
            <v>รพช.เชียงดาว</v>
          </cell>
          <cell r="G656" t="str">
            <v>โรงพยาบาลชุมชนเชียงดาว</v>
          </cell>
          <cell r="H656" t="str">
            <v>50040102</v>
          </cell>
          <cell r="I656">
            <v>50</v>
          </cell>
          <cell r="J656" t="str">
            <v>จังหวัดเชียงใหม่</v>
          </cell>
          <cell r="K656">
            <v>5004</v>
          </cell>
          <cell r="L656" t="str">
            <v>เชียงดาว</v>
          </cell>
          <cell r="M656">
            <v>500401</v>
          </cell>
          <cell r="N656" t="str">
            <v>เชียงดาว</v>
          </cell>
          <cell r="O656" t="str">
            <v>เหนือ</v>
          </cell>
          <cell r="P656" t="str">
            <v>07</v>
          </cell>
          <cell r="Q656" t="str">
            <v>โรงพยาบาลชุมชน</v>
          </cell>
          <cell r="R656">
            <v>4</v>
          </cell>
          <cell r="S656">
            <v>60</v>
          </cell>
          <cell r="T656" t="str">
            <v>60</v>
          </cell>
          <cell r="U656" t="str">
            <v>21</v>
          </cell>
          <cell r="V656" t="str">
            <v>2.1 ทุติยภูมิระดับต้น</v>
          </cell>
        </row>
        <row r="657">
          <cell r="A657" t="str">
            <v>15</v>
          </cell>
          <cell r="B657" t="str">
            <v>21002</v>
          </cell>
          <cell r="C657" t="str">
            <v>กระทรวงสาธารณสุข สำนักงานปลัดกระทรวงสาธารณสุข</v>
          </cell>
          <cell r="D657" t="str">
            <v>001112200</v>
          </cell>
          <cell r="E657" t="str">
            <v>11122</v>
          </cell>
          <cell r="F657" t="str">
            <v>รพช.ดอยสะเก็ด</v>
          </cell>
          <cell r="G657" t="str">
            <v>โรงพยาบาลชุมชนดอยสะเก็ด</v>
          </cell>
          <cell r="H657" t="str">
            <v>50050108</v>
          </cell>
          <cell r="I657">
            <v>50</v>
          </cell>
          <cell r="J657" t="str">
            <v>จังหวัดเชียงใหม่</v>
          </cell>
          <cell r="K657">
            <v>5005</v>
          </cell>
          <cell r="L657" t="str">
            <v>ดอยสะเก็ด</v>
          </cell>
          <cell r="M657">
            <v>500501</v>
          </cell>
          <cell r="N657" t="str">
            <v>เชิงดอย</v>
          </cell>
          <cell r="O657" t="str">
            <v>เหนือ</v>
          </cell>
          <cell r="P657" t="str">
            <v>07</v>
          </cell>
          <cell r="Q657" t="str">
            <v>โรงพยาบาลชุมชน</v>
          </cell>
          <cell r="R657">
            <v>5</v>
          </cell>
          <cell r="S657">
            <v>30</v>
          </cell>
          <cell r="T657" t="str">
            <v>60</v>
          </cell>
          <cell r="U657" t="str">
            <v>21</v>
          </cell>
          <cell r="V657" t="str">
            <v>2.1 ทุติยภูมิระดับต้น</v>
          </cell>
        </row>
        <row r="658">
          <cell r="A658" t="str">
            <v>15</v>
          </cell>
          <cell r="B658" t="str">
            <v>21002</v>
          </cell>
          <cell r="C658" t="str">
            <v>กระทรวงสาธารณสุข สำนักงานปลัดกระทรวงสาธารณสุข</v>
          </cell>
          <cell r="D658" t="str">
            <v>001112300</v>
          </cell>
          <cell r="E658" t="str">
            <v>11123</v>
          </cell>
          <cell r="F658" t="str">
            <v>รพช.แม่แตง</v>
          </cell>
          <cell r="G658" t="str">
            <v>โรงพยาบาลชุมชนแม่แตง</v>
          </cell>
          <cell r="H658" t="str">
            <v>50060107</v>
          </cell>
          <cell r="I658">
            <v>50</v>
          </cell>
          <cell r="J658" t="str">
            <v>จังหวัดเชียงใหม่</v>
          </cell>
          <cell r="K658">
            <v>5006</v>
          </cell>
          <cell r="L658" t="str">
            <v>แม่แตง</v>
          </cell>
          <cell r="M658">
            <v>500601</v>
          </cell>
          <cell r="N658" t="str">
            <v>สันมหาพน</v>
          </cell>
          <cell r="O658" t="str">
            <v>เหนือ</v>
          </cell>
          <cell r="P658" t="str">
            <v>07</v>
          </cell>
          <cell r="Q658" t="str">
            <v>โรงพยาบาลชุมชน</v>
          </cell>
          <cell r="R658">
            <v>5</v>
          </cell>
          <cell r="S658">
            <v>30</v>
          </cell>
          <cell r="T658" t="str">
            <v>60</v>
          </cell>
          <cell r="U658" t="str">
            <v>21</v>
          </cell>
          <cell r="V658" t="str">
            <v>2.1 ทุติยภูมิระดับต้น</v>
          </cell>
        </row>
        <row r="659">
          <cell r="A659" t="str">
            <v>15</v>
          </cell>
          <cell r="B659" t="str">
            <v>21002</v>
          </cell>
          <cell r="C659" t="str">
            <v>กระทรวงสาธารณสุข สำนักงานปลัดกระทรวงสาธารณสุข</v>
          </cell>
          <cell r="D659" t="str">
            <v>001112400</v>
          </cell>
          <cell r="E659" t="str">
            <v>11124</v>
          </cell>
          <cell r="F659" t="str">
            <v>รพช.สะเมิง</v>
          </cell>
          <cell r="G659" t="str">
            <v>โรงพยาบาลชุมชนสะเมิง</v>
          </cell>
          <cell r="H659" t="str">
            <v>50080110</v>
          </cell>
          <cell r="I659">
            <v>50</v>
          </cell>
          <cell r="J659" t="str">
            <v>จังหวัดเชียงใหม่</v>
          </cell>
          <cell r="K659">
            <v>5008</v>
          </cell>
          <cell r="L659" t="str">
            <v>สะเมิง</v>
          </cell>
          <cell r="M659">
            <v>500801</v>
          </cell>
          <cell r="N659" t="str">
            <v>สะเมิงใต้</v>
          </cell>
          <cell r="O659" t="str">
            <v>เหนือ</v>
          </cell>
          <cell r="P659" t="str">
            <v>07</v>
          </cell>
          <cell r="Q659" t="str">
            <v>โรงพยาบาลชุมชน</v>
          </cell>
          <cell r="R659">
            <v>5</v>
          </cell>
          <cell r="S659">
            <v>30</v>
          </cell>
          <cell r="T659" t="str">
            <v>30</v>
          </cell>
          <cell r="U659" t="str">
            <v>21</v>
          </cell>
          <cell r="V659" t="str">
            <v>2.1 ทุติยภูมิระดับต้น</v>
          </cell>
        </row>
        <row r="660">
          <cell r="A660" t="str">
            <v>15</v>
          </cell>
          <cell r="B660" t="str">
            <v>21002</v>
          </cell>
          <cell r="C660" t="str">
            <v>กระทรวงสาธารณสุข สำนักงานปลัดกระทรวงสาธารณสุข</v>
          </cell>
          <cell r="D660" t="str">
            <v>001112500</v>
          </cell>
          <cell r="E660" t="str">
            <v>11125</v>
          </cell>
          <cell r="F660" t="str">
            <v>รพช.ฝาง</v>
          </cell>
          <cell r="G660" t="str">
            <v>โรงพยาบาลชุมชนฝาง</v>
          </cell>
          <cell r="H660" t="str">
            <v>50090104</v>
          </cell>
          <cell r="I660">
            <v>50</v>
          </cell>
          <cell r="J660" t="str">
            <v>จังหวัดเชียงใหม่</v>
          </cell>
          <cell r="K660">
            <v>5009</v>
          </cell>
          <cell r="L660" t="str">
            <v>ฝาง</v>
          </cell>
          <cell r="M660">
            <v>500901</v>
          </cell>
          <cell r="N660" t="str">
            <v>เวียง</v>
          </cell>
          <cell r="O660" t="str">
            <v>เหนือ</v>
          </cell>
          <cell r="P660" t="str">
            <v>07</v>
          </cell>
          <cell r="Q660" t="str">
            <v>โรงพยาบาลชุมชน</v>
          </cell>
          <cell r="R660">
            <v>4</v>
          </cell>
          <cell r="S660">
            <v>90</v>
          </cell>
          <cell r="T660" t="str">
            <v>120</v>
          </cell>
          <cell r="U660" t="str">
            <v>21</v>
          </cell>
          <cell r="V660" t="str">
            <v>2.1 ทุติยภูมิระดับต้น</v>
          </cell>
        </row>
        <row r="661">
          <cell r="A661" t="str">
            <v>15</v>
          </cell>
          <cell r="B661" t="str">
            <v>21002</v>
          </cell>
          <cell r="C661" t="str">
            <v>กระทรวงสาธารณสุข สำนักงานปลัดกระทรวงสาธารณสุข</v>
          </cell>
          <cell r="D661" t="str">
            <v>001112600</v>
          </cell>
          <cell r="E661" t="str">
            <v>11126</v>
          </cell>
          <cell r="F661" t="str">
            <v>รพช.แม่อาย</v>
          </cell>
          <cell r="G661" t="str">
            <v>โรงพยาบาลชุมชนแม่อาย</v>
          </cell>
          <cell r="H661" t="str">
            <v>50100108</v>
          </cell>
          <cell r="I661">
            <v>50</v>
          </cell>
          <cell r="J661" t="str">
            <v>จังหวัดเชียงใหม่</v>
          </cell>
          <cell r="K661">
            <v>5010</v>
          </cell>
          <cell r="L661" t="str">
            <v>แม่อาย</v>
          </cell>
          <cell r="M661">
            <v>501001</v>
          </cell>
          <cell r="N661" t="str">
            <v>แม่อาย</v>
          </cell>
          <cell r="O661" t="str">
            <v>เหนือ</v>
          </cell>
          <cell r="P661" t="str">
            <v>07</v>
          </cell>
          <cell r="Q661" t="str">
            <v>โรงพยาบาลชุมชน</v>
          </cell>
          <cell r="R661">
            <v>4</v>
          </cell>
          <cell r="S661">
            <v>72</v>
          </cell>
          <cell r="T661" t="str">
            <v>60</v>
          </cell>
          <cell r="U661" t="str">
            <v>21</v>
          </cell>
          <cell r="V661" t="str">
            <v>2.1 ทุติยภูมิระดับต้น</v>
          </cell>
        </row>
        <row r="662">
          <cell r="A662" t="str">
            <v>15</v>
          </cell>
          <cell r="B662" t="str">
            <v>21002</v>
          </cell>
          <cell r="C662" t="str">
            <v>กระทรวงสาธารณสุข สำนักงานปลัดกระทรวงสาธารณสุข</v>
          </cell>
          <cell r="D662" t="str">
            <v>001112700</v>
          </cell>
          <cell r="E662" t="str">
            <v>11127</v>
          </cell>
          <cell r="F662" t="str">
            <v>รพช.พร้าว</v>
          </cell>
          <cell r="G662" t="str">
            <v>โรงพยาบาลชุมชนพร้าว</v>
          </cell>
          <cell r="H662" t="str">
            <v>50110104</v>
          </cell>
          <cell r="I662">
            <v>50</v>
          </cell>
          <cell r="J662" t="str">
            <v>จังหวัดเชียงใหม่</v>
          </cell>
          <cell r="K662">
            <v>5011</v>
          </cell>
          <cell r="L662" t="str">
            <v>พร้าว</v>
          </cell>
          <cell r="M662">
            <v>501101</v>
          </cell>
          <cell r="N662" t="str">
            <v>เวียง</v>
          </cell>
          <cell r="O662" t="str">
            <v>เหนือ</v>
          </cell>
          <cell r="P662" t="str">
            <v>07</v>
          </cell>
          <cell r="Q662" t="str">
            <v>โรงพยาบาลชุมชน</v>
          </cell>
          <cell r="R662">
            <v>4</v>
          </cell>
          <cell r="S662">
            <v>60</v>
          </cell>
          <cell r="T662" t="str">
            <v>60</v>
          </cell>
          <cell r="U662" t="str">
            <v>22</v>
          </cell>
          <cell r="V662" t="str">
            <v>2.2 ทุติยภูมิระดับกลาง</v>
          </cell>
        </row>
        <row r="663">
          <cell r="A663" t="str">
            <v>15</v>
          </cell>
          <cell r="B663" t="str">
            <v>21002</v>
          </cell>
          <cell r="C663" t="str">
            <v>กระทรวงสาธารณสุข สำนักงานปลัดกระทรวงสาธารณสุข</v>
          </cell>
          <cell r="D663" t="str">
            <v>001112800</v>
          </cell>
          <cell r="E663" t="str">
            <v>11128</v>
          </cell>
          <cell r="F663" t="str">
            <v>รพช.สันป่าตอง</v>
          </cell>
          <cell r="G663" t="str">
            <v>โรงพยาบาลชุมชนสันป่าตอง</v>
          </cell>
          <cell r="H663" t="str">
            <v>50120109</v>
          </cell>
          <cell r="I663">
            <v>50</v>
          </cell>
          <cell r="J663" t="str">
            <v>จังหวัดเชียงใหม่</v>
          </cell>
          <cell r="K663">
            <v>5012</v>
          </cell>
          <cell r="L663" t="str">
            <v>สันป่าตอง</v>
          </cell>
          <cell r="M663">
            <v>501201</v>
          </cell>
          <cell r="N663" t="str">
            <v>ยุหว่า</v>
          </cell>
          <cell r="O663" t="str">
            <v>เหนือ</v>
          </cell>
          <cell r="P663" t="str">
            <v>07</v>
          </cell>
          <cell r="Q663" t="str">
            <v>โรงพยาบาลชุมชน</v>
          </cell>
          <cell r="R663">
            <v>4</v>
          </cell>
          <cell r="S663">
            <v>150</v>
          </cell>
          <cell r="T663" t="str">
            <v>120</v>
          </cell>
          <cell r="U663" t="str">
            <v>21</v>
          </cell>
          <cell r="V663" t="str">
            <v>2.1 ทุติยภูมิระดับต้น</v>
          </cell>
        </row>
        <row r="664">
          <cell r="A664" t="str">
            <v>15</v>
          </cell>
          <cell r="B664" t="str">
            <v>21002</v>
          </cell>
          <cell r="C664" t="str">
            <v>กระทรวงสาธารณสุข สำนักงานปลัดกระทรวงสาธารณสุข</v>
          </cell>
          <cell r="D664" t="str">
            <v>001112900</v>
          </cell>
          <cell r="E664" t="str">
            <v>11129</v>
          </cell>
          <cell r="F664" t="str">
            <v>รพช.สันกำแพง</v>
          </cell>
          <cell r="G664" t="str">
            <v>โรงพยาบาลชุมชนสันกำแพง</v>
          </cell>
          <cell r="H664" t="str">
            <v>50130401</v>
          </cell>
          <cell r="I664">
            <v>50</v>
          </cell>
          <cell r="J664" t="str">
            <v>จังหวัดเชียงใหม่</v>
          </cell>
          <cell r="K664">
            <v>5013</v>
          </cell>
          <cell r="L664" t="str">
            <v>สันกำแพง</v>
          </cell>
          <cell r="M664">
            <v>501304</v>
          </cell>
          <cell r="N664" t="str">
            <v>บวกค้าง</v>
          </cell>
          <cell r="O664" t="str">
            <v>เหนือ</v>
          </cell>
          <cell r="P664" t="str">
            <v>07</v>
          </cell>
          <cell r="Q664" t="str">
            <v>โรงพยาบาลชุมชน</v>
          </cell>
          <cell r="R664">
            <v>5</v>
          </cell>
          <cell r="S664">
            <v>30</v>
          </cell>
          <cell r="T664" t="str">
            <v>30</v>
          </cell>
          <cell r="U664" t="str">
            <v>21</v>
          </cell>
          <cell r="V664" t="str">
            <v>2.1 ทุติยภูมิระดับต้น</v>
          </cell>
        </row>
        <row r="665">
          <cell r="A665" t="str">
            <v>15</v>
          </cell>
          <cell r="B665" t="str">
            <v>21002</v>
          </cell>
          <cell r="C665" t="str">
            <v>กระทรวงสาธารณสุข สำนักงานปลัดกระทรวงสาธารณสุข</v>
          </cell>
          <cell r="D665" t="str">
            <v>001113000</v>
          </cell>
          <cell r="E665" t="str">
            <v>11130</v>
          </cell>
          <cell r="F665" t="str">
            <v>รพช.สันทราย</v>
          </cell>
          <cell r="G665" t="str">
            <v>โรงพยาบาลชุมชนสันทราย</v>
          </cell>
          <cell r="H665" t="str">
            <v>50140811</v>
          </cell>
          <cell r="I665">
            <v>50</v>
          </cell>
          <cell r="J665" t="str">
            <v>จังหวัดเชียงใหม่</v>
          </cell>
          <cell r="K665">
            <v>5014</v>
          </cell>
          <cell r="L665" t="str">
            <v>สันทราย</v>
          </cell>
          <cell r="M665">
            <v>501408</v>
          </cell>
          <cell r="N665" t="str">
            <v>หนองหาร</v>
          </cell>
          <cell r="O665" t="str">
            <v>เหนือ</v>
          </cell>
          <cell r="P665" t="str">
            <v>07</v>
          </cell>
          <cell r="Q665" t="str">
            <v>โรงพยาบาลชุมชน</v>
          </cell>
          <cell r="R665">
            <v>4</v>
          </cell>
          <cell r="S665">
            <v>53</v>
          </cell>
          <cell r="T665" t="str">
            <v>60</v>
          </cell>
          <cell r="U665" t="str">
            <v>21</v>
          </cell>
          <cell r="V665" t="str">
            <v>2.1 ทุติยภูมิระดับต้น</v>
          </cell>
        </row>
        <row r="666">
          <cell r="A666" t="str">
            <v>15</v>
          </cell>
          <cell r="B666" t="str">
            <v>21002</v>
          </cell>
          <cell r="C666" t="str">
            <v>กระทรวงสาธารณสุข สำนักงานปลัดกระทรวงสาธารณสุข</v>
          </cell>
          <cell r="D666" t="str">
            <v>001113100</v>
          </cell>
          <cell r="E666" t="str">
            <v>11131</v>
          </cell>
          <cell r="F666" t="str">
            <v>รพช.หางดง</v>
          </cell>
          <cell r="G666" t="str">
            <v>โรงพยาบาลชุมชนหางดง</v>
          </cell>
          <cell r="H666" t="str">
            <v>50150103</v>
          </cell>
          <cell r="I666">
            <v>50</v>
          </cell>
          <cell r="J666" t="str">
            <v>จังหวัดเชียงใหม่</v>
          </cell>
          <cell r="K666">
            <v>5015</v>
          </cell>
          <cell r="L666" t="str">
            <v>หางดง</v>
          </cell>
          <cell r="M666">
            <v>501501</v>
          </cell>
          <cell r="N666" t="str">
            <v>หางดง</v>
          </cell>
          <cell r="O666" t="str">
            <v>เหนือ</v>
          </cell>
          <cell r="P666" t="str">
            <v>07</v>
          </cell>
          <cell r="Q666" t="str">
            <v>โรงพยาบาลชุมชน</v>
          </cell>
          <cell r="R666">
            <v>5</v>
          </cell>
          <cell r="S666">
            <v>25</v>
          </cell>
          <cell r="T666" t="str">
            <v>23</v>
          </cell>
          <cell r="U666" t="str">
            <v>21</v>
          </cell>
          <cell r="V666" t="str">
            <v>2.1 ทุติยภูมิระดับต้น</v>
          </cell>
        </row>
        <row r="667">
          <cell r="A667" t="str">
            <v>15</v>
          </cell>
          <cell r="B667" t="str">
            <v>21002</v>
          </cell>
          <cell r="C667" t="str">
            <v>กระทรวงสาธารณสุข สำนักงานปลัดกระทรวงสาธารณสุข</v>
          </cell>
          <cell r="D667" t="str">
            <v>001113200</v>
          </cell>
          <cell r="E667" t="str">
            <v>11132</v>
          </cell>
          <cell r="F667" t="str">
            <v>รพช.ฮอด</v>
          </cell>
          <cell r="G667" t="str">
            <v>โรงพยาบาลชุมชนฮอด</v>
          </cell>
          <cell r="H667" t="str">
            <v>50160110</v>
          </cell>
          <cell r="I667">
            <v>50</v>
          </cell>
          <cell r="J667" t="str">
            <v>จังหวัดเชียงใหม่</v>
          </cell>
          <cell r="K667">
            <v>5016</v>
          </cell>
          <cell r="L667" t="str">
            <v>ฮอด</v>
          </cell>
          <cell r="M667">
            <v>501601</v>
          </cell>
          <cell r="N667" t="str">
            <v>หางดง</v>
          </cell>
          <cell r="O667" t="str">
            <v>เหนือ</v>
          </cell>
          <cell r="P667" t="str">
            <v>07</v>
          </cell>
          <cell r="Q667" t="str">
            <v>โรงพยาบาลชุมชน</v>
          </cell>
          <cell r="R667">
            <v>4</v>
          </cell>
          <cell r="S667">
            <v>60</v>
          </cell>
          <cell r="T667" t="str">
            <v>60</v>
          </cell>
          <cell r="U667" t="str">
            <v>21</v>
          </cell>
          <cell r="V667" t="str">
            <v>2.1 ทุติยภูมิระดับต้น</v>
          </cell>
        </row>
        <row r="668">
          <cell r="A668" t="str">
            <v>15</v>
          </cell>
          <cell r="B668" t="str">
            <v>21002</v>
          </cell>
          <cell r="C668" t="str">
            <v>กระทรวงสาธารณสุข สำนักงานปลัดกระทรวงสาธารณสุข</v>
          </cell>
          <cell r="D668" t="str">
            <v>001113300</v>
          </cell>
          <cell r="E668" t="str">
            <v>11133</v>
          </cell>
          <cell r="F668" t="str">
            <v>รพช.ดอยเต่า</v>
          </cell>
          <cell r="G668" t="str">
            <v>โรงพยาบาลชุมชนดอยเต่า</v>
          </cell>
          <cell r="H668" t="str">
            <v>50170103</v>
          </cell>
          <cell r="I668">
            <v>50</v>
          </cell>
          <cell r="J668" t="str">
            <v>จังหวัดเชียงใหม่</v>
          </cell>
          <cell r="K668">
            <v>5017</v>
          </cell>
          <cell r="L668" t="str">
            <v>ดอยเต่า</v>
          </cell>
          <cell r="M668">
            <v>501702</v>
          </cell>
          <cell r="N668" t="str">
            <v>ท่าเดื่อ</v>
          </cell>
          <cell r="O668" t="str">
            <v>เหนือ</v>
          </cell>
          <cell r="P668" t="str">
            <v>07</v>
          </cell>
          <cell r="Q668" t="str">
            <v>โรงพยาบาลชุมชน</v>
          </cell>
          <cell r="R668">
            <v>5</v>
          </cell>
          <cell r="S668">
            <v>30</v>
          </cell>
          <cell r="T668" t="str">
            <v>30</v>
          </cell>
          <cell r="U668" t="str">
            <v>21</v>
          </cell>
          <cell r="V668" t="str">
            <v>2.1 ทุติยภูมิระดับต้น</v>
          </cell>
        </row>
        <row r="669">
          <cell r="A669" t="str">
            <v>15</v>
          </cell>
          <cell r="B669" t="str">
            <v>21002</v>
          </cell>
          <cell r="C669" t="str">
            <v>กระทรวงสาธารณสุข สำนักงานปลัดกระทรวงสาธารณสุข</v>
          </cell>
          <cell r="D669" t="str">
            <v>001113400</v>
          </cell>
          <cell r="E669" t="str">
            <v>11134</v>
          </cell>
          <cell r="F669" t="str">
            <v>รพช.อมก๋อย</v>
          </cell>
          <cell r="G669" t="str">
            <v>โรงพยาบาลชุมชนอมก๋อย</v>
          </cell>
          <cell r="H669" t="str">
            <v>50180101</v>
          </cell>
          <cell r="I669">
            <v>50</v>
          </cell>
          <cell r="J669" t="str">
            <v>จังหวัดเชียงใหม่</v>
          </cell>
          <cell r="K669">
            <v>5018</v>
          </cell>
          <cell r="L669" t="str">
            <v>อมก๋อย</v>
          </cell>
          <cell r="M669">
            <v>501801</v>
          </cell>
          <cell r="N669" t="str">
            <v>อมก๋อย</v>
          </cell>
          <cell r="O669" t="str">
            <v>เหนือ</v>
          </cell>
          <cell r="P669" t="str">
            <v>07</v>
          </cell>
          <cell r="Q669" t="str">
            <v>โรงพยาบาลชุมชน</v>
          </cell>
          <cell r="R669">
            <v>5</v>
          </cell>
          <cell r="S669">
            <v>30</v>
          </cell>
          <cell r="T669" t="str">
            <v>30</v>
          </cell>
          <cell r="U669" t="str">
            <v>21</v>
          </cell>
          <cell r="V669" t="str">
            <v>2.1 ทุติยภูมิระดับต้น</v>
          </cell>
        </row>
        <row r="670">
          <cell r="A670" t="str">
            <v>15</v>
          </cell>
          <cell r="B670" t="str">
            <v>21002</v>
          </cell>
          <cell r="C670" t="str">
            <v>กระทรวงสาธารณสุข สำนักงานปลัดกระทรวงสาธารณสุข</v>
          </cell>
          <cell r="D670" t="str">
            <v>001113500</v>
          </cell>
          <cell r="E670" t="str">
            <v>11135</v>
          </cell>
          <cell r="F670" t="str">
            <v>รพช.สารภี</v>
          </cell>
          <cell r="G670" t="str">
            <v>โรงพยาบาลชุมชนสารภี</v>
          </cell>
          <cell r="H670" t="str">
            <v>50190203</v>
          </cell>
          <cell r="I670">
            <v>50</v>
          </cell>
          <cell r="J670" t="str">
            <v>จังหวัดเชียงใหม่</v>
          </cell>
          <cell r="K670">
            <v>5019</v>
          </cell>
          <cell r="L670" t="str">
            <v>สารภี</v>
          </cell>
          <cell r="M670">
            <v>501902</v>
          </cell>
          <cell r="N670" t="str">
            <v>สารภี</v>
          </cell>
          <cell r="O670" t="str">
            <v>เหนือ</v>
          </cell>
          <cell r="P670" t="str">
            <v>07</v>
          </cell>
          <cell r="Q670" t="str">
            <v>โรงพยาบาลชุมชน</v>
          </cell>
          <cell r="R670">
            <v>4</v>
          </cell>
          <cell r="S670">
            <v>59</v>
          </cell>
          <cell r="T670" t="str">
            <v>30</v>
          </cell>
          <cell r="U670" t="str">
            <v>21</v>
          </cell>
          <cell r="V670" t="str">
            <v>2.1 ทุติยภูมิระดับต้น</v>
          </cell>
        </row>
        <row r="671">
          <cell r="A671" t="str">
            <v>15</v>
          </cell>
          <cell r="B671" t="str">
            <v>21002</v>
          </cell>
          <cell r="C671" t="str">
            <v>กระทรวงสาธารณสุข สำนักงานปลัดกระทรวงสาธารณสุข</v>
          </cell>
          <cell r="D671" t="str">
            <v>001113600</v>
          </cell>
          <cell r="E671" t="str">
            <v>11136</v>
          </cell>
          <cell r="F671" t="str">
            <v>รพช.เวียงแหง</v>
          </cell>
          <cell r="G671" t="str">
            <v>โรงพยาบาลชุมชนเวียงแหง</v>
          </cell>
          <cell r="H671" t="str">
            <v>50200103</v>
          </cell>
          <cell r="I671">
            <v>50</v>
          </cell>
          <cell r="J671" t="str">
            <v>จังหวัดเชียงใหม่</v>
          </cell>
          <cell r="K671">
            <v>5020</v>
          </cell>
          <cell r="L671" t="str">
            <v>เวียงแหง</v>
          </cell>
          <cell r="M671">
            <v>502001</v>
          </cell>
          <cell r="N671" t="str">
            <v>เมืองแหง</v>
          </cell>
          <cell r="O671" t="str">
            <v>เหนือ</v>
          </cell>
          <cell r="P671" t="str">
            <v>07</v>
          </cell>
          <cell r="Q671" t="str">
            <v>โรงพยาบาลชุมชน</v>
          </cell>
          <cell r="R671">
            <v>5</v>
          </cell>
          <cell r="S671">
            <v>30</v>
          </cell>
          <cell r="T671" t="str">
            <v>30</v>
          </cell>
          <cell r="U671" t="str">
            <v>21</v>
          </cell>
          <cell r="V671" t="str">
            <v>2.1 ทุติยภูมิระดับต้น</v>
          </cell>
        </row>
        <row r="672">
          <cell r="A672" t="str">
            <v>15</v>
          </cell>
          <cell r="B672" t="str">
            <v>21002</v>
          </cell>
          <cell r="C672" t="str">
            <v>กระทรวงสาธารณสุข สำนักงานปลัดกระทรวงสาธารณสุข</v>
          </cell>
          <cell r="D672" t="str">
            <v>001113700</v>
          </cell>
          <cell r="E672" t="str">
            <v>11137</v>
          </cell>
          <cell r="F672" t="str">
            <v>รพช.ไชยปราการ</v>
          </cell>
          <cell r="G672" t="str">
            <v>โรงพยาบาลชุมชนไชยปราการ</v>
          </cell>
          <cell r="H672" t="str">
            <v>50210203</v>
          </cell>
          <cell r="I672">
            <v>50</v>
          </cell>
          <cell r="J672" t="str">
            <v>จังหวัดเชียงใหม่</v>
          </cell>
          <cell r="K672">
            <v>5021</v>
          </cell>
          <cell r="L672" t="str">
            <v>ไชยปราการ</v>
          </cell>
          <cell r="M672">
            <v>502102</v>
          </cell>
          <cell r="N672" t="str">
            <v>ศรีดงเย็น</v>
          </cell>
          <cell r="O672" t="str">
            <v>เหนือ</v>
          </cell>
          <cell r="P672" t="str">
            <v>07</v>
          </cell>
          <cell r="Q672" t="str">
            <v>โรงพยาบาลชุมชน</v>
          </cell>
          <cell r="R672">
            <v>5</v>
          </cell>
          <cell r="S672">
            <v>30</v>
          </cell>
          <cell r="T672" t="str">
            <v>42</v>
          </cell>
          <cell r="U672" t="str">
            <v>21</v>
          </cell>
          <cell r="V672" t="str">
            <v>2.1 ทุติยภูมิระดับต้น</v>
          </cell>
        </row>
        <row r="673">
          <cell r="A673" t="str">
            <v>15</v>
          </cell>
          <cell r="B673" t="str">
            <v>21002</v>
          </cell>
          <cell r="C673" t="str">
            <v>กระทรวงสาธารณสุข สำนักงานปลัดกระทรวงสาธารณสุข</v>
          </cell>
          <cell r="D673" t="str">
            <v>001113800</v>
          </cell>
          <cell r="E673" t="str">
            <v>11138</v>
          </cell>
          <cell r="F673" t="str">
            <v>รพช.แม่วาง</v>
          </cell>
          <cell r="G673" t="str">
            <v>โรงพยาบาลชุมชนแม่วาง</v>
          </cell>
          <cell r="H673" t="str">
            <v>50220101</v>
          </cell>
          <cell r="I673">
            <v>50</v>
          </cell>
          <cell r="J673" t="str">
            <v>จังหวัดเชียงใหม่</v>
          </cell>
          <cell r="K673">
            <v>5022</v>
          </cell>
          <cell r="L673" t="str">
            <v>แม่วาง</v>
          </cell>
          <cell r="M673">
            <v>502201</v>
          </cell>
          <cell r="N673" t="str">
            <v>บ้านกาด</v>
          </cell>
          <cell r="O673" t="str">
            <v>เหนือ</v>
          </cell>
          <cell r="P673" t="str">
            <v>07</v>
          </cell>
          <cell r="Q673" t="str">
            <v>โรงพยาบาลชุมชน</v>
          </cell>
          <cell r="R673">
            <v>5</v>
          </cell>
          <cell r="S673">
            <v>30</v>
          </cell>
          <cell r="T673" t="str">
            <v>30</v>
          </cell>
          <cell r="U673" t="str">
            <v>21</v>
          </cell>
          <cell r="V673" t="str">
            <v>2.1 ทุติยภูมิระดับต้น</v>
          </cell>
        </row>
        <row r="674">
          <cell r="A674" t="str">
            <v>15</v>
          </cell>
          <cell r="B674" t="str">
            <v>21002</v>
          </cell>
          <cell r="C674" t="str">
            <v>กระทรวงสาธารณสุข สำนักงานปลัดกระทรวงสาธารณสุข</v>
          </cell>
          <cell r="D674" t="str">
            <v>001113900</v>
          </cell>
          <cell r="E674" t="str">
            <v>11139</v>
          </cell>
          <cell r="F674" t="str">
            <v>รพช.แม่ออน</v>
          </cell>
          <cell r="G674" t="str">
            <v>โรงพยาบาลชุมชนแม่ออน</v>
          </cell>
          <cell r="H674" t="str">
            <v>50230301</v>
          </cell>
          <cell r="I674">
            <v>50</v>
          </cell>
          <cell r="J674" t="str">
            <v>จังหวัดเชียงใหม่</v>
          </cell>
          <cell r="K674">
            <v>5023</v>
          </cell>
          <cell r="L674" t="str">
            <v>แม่ออน</v>
          </cell>
          <cell r="M674">
            <v>502303</v>
          </cell>
          <cell r="N674" t="str">
            <v>บ้านสหกรณ์</v>
          </cell>
          <cell r="O674" t="str">
            <v>เหนือ</v>
          </cell>
          <cell r="P674" t="str">
            <v>07</v>
          </cell>
          <cell r="Q674" t="str">
            <v>โรงพยาบาลชุมชน</v>
          </cell>
          <cell r="R674">
            <v>5</v>
          </cell>
          <cell r="S674">
            <v>18</v>
          </cell>
          <cell r="T674" t="str">
            <v>10</v>
          </cell>
          <cell r="U674" t="str">
            <v>21</v>
          </cell>
          <cell r="V674" t="str">
            <v>2.1 ทุติยภูมิระดับต้น</v>
          </cell>
        </row>
        <row r="675">
          <cell r="A675" t="str">
            <v>15</v>
          </cell>
          <cell r="B675" t="str">
            <v>21002</v>
          </cell>
          <cell r="C675" t="str">
            <v>กระทรวงสาธารณสุข สำนักงานปลัดกระทรวงสาธารณสุข</v>
          </cell>
          <cell r="D675" t="str">
            <v>001164300</v>
          </cell>
          <cell r="E675" t="str">
            <v>11643</v>
          </cell>
          <cell r="F675" t="str">
            <v>รพช.ดอยหล่อ</v>
          </cell>
          <cell r="G675" t="str">
            <v>โรงพยาบาลชุมชนดอยหล่อ</v>
          </cell>
          <cell r="H675" t="str">
            <v>50240105</v>
          </cell>
          <cell r="I675">
            <v>50</v>
          </cell>
          <cell r="J675" t="str">
            <v>จังหวัดเชียงใหม่</v>
          </cell>
          <cell r="K675">
            <v>5024</v>
          </cell>
          <cell r="L675" t="str">
            <v>ดอยหล่อ</v>
          </cell>
          <cell r="M675">
            <v>502401</v>
          </cell>
          <cell r="N675" t="str">
            <v>ดอยหล่อ</v>
          </cell>
          <cell r="O675" t="str">
            <v>เหนือ</v>
          </cell>
          <cell r="P675" t="str">
            <v>07</v>
          </cell>
          <cell r="Q675" t="str">
            <v>โรงพยาบาลชุมชน</v>
          </cell>
          <cell r="R675">
            <v>5</v>
          </cell>
          <cell r="S675">
            <v>30</v>
          </cell>
          <cell r="T675" t="str">
            <v>30</v>
          </cell>
          <cell r="U675" t="str">
            <v>22</v>
          </cell>
          <cell r="V675" t="str">
            <v>2.2 ทุติยภูมิระดับกลาง</v>
          </cell>
        </row>
        <row r="676">
          <cell r="A676" t="str">
            <v>15</v>
          </cell>
          <cell r="B676" t="str">
            <v>21002</v>
          </cell>
          <cell r="C676" t="str">
            <v>กระทรวงสาธารณสุข สำนักงานปลัดกระทรวงสาธารณสุข</v>
          </cell>
          <cell r="D676" t="str">
            <v>002373600</v>
          </cell>
          <cell r="E676" t="str">
            <v>23736</v>
          </cell>
          <cell r="F676" t="str">
            <v>รพช.วัดจันทร์เฉลิมพระเกียรติ 80 พรรษา</v>
          </cell>
          <cell r="G676" t="str">
            <v>โรงพยาบาลชุมชนวัดจันทร์เฉลิมพระเกียรติ 80 พรรษา</v>
          </cell>
          <cell r="H676" t="str">
            <v>50030603</v>
          </cell>
          <cell r="I676">
            <v>50</v>
          </cell>
          <cell r="J676" t="str">
            <v>จังหวัดเชียงใหม่</v>
          </cell>
          <cell r="K676">
            <v>5003</v>
          </cell>
          <cell r="L676" t="str">
            <v>แม่แจ่ม</v>
          </cell>
          <cell r="M676">
            <v>500306</v>
          </cell>
          <cell r="N676" t="str">
            <v>บ้านจันทร์</v>
          </cell>
          <cell r="O676" t="str">
            <v>เหนือ</v>
          </cell>
          <cell r="P676" t="str">
            <v>07</v>
          </cell>
          <cell r="Q676" t="str">
            <v>โรงพยาบาลชุมชน</v>
          </cell>
          <cell r="R676">
            <v>5</v>
          </cell>
          <cell r="S676">
            <v>10</v>
          </cell>
          <cell r="T676" t="str">
            <v>10</v>
          </cell>
        </row>
        <row r="677">
          <cell r="A677" t="str">
            <v>15</v>
          </cell>
          <cell r="B677" t="str">
            <v>21002</v>
          </cell>
          <cell r="C677" t="str">
            <v>กระทรวงสาธารณสุข สำนักงานปลัดกระทรวงสาธารณสุข</v>
          </cell>
          <cell r="D677" t="str">
            <v>001071400</v>
          </cell>
          <cell r="E677" t="str">
            <v>10714</v>
          </cell>
          <cell r="F677" t="str">
            <v>รพท.ลำพูน</v>
          </cell>
          <cell r="G677" t="str">
            <v>โรงพยาบาลทั่วไปลำพูน</v>
          </cell>
          <cell r="H677" t="str">
            <v>51011101</v>
          </cell>
          <cell r="I677">
            <v>51</v>
          </cell>
          <cell r="J677" t="str">
            <v>จังหวัดลำพูน</v>
          </cell>
          <cell r="K677">
            <v>5101</v>
          </cell>
          <cell r="L677" t="str">
            <v>เมืองลำพูน</v>
          </cell>
          <cell r="M677">
            <v>510111</v>
          </cell>
          <cell r="N677" t="str">
            <v>เวียงยอง</v>
          </cell>
          <cell r="O677" t="str">
            <v>เหนือ</v>
          </cell>
          <cell r="P677" t="str">
            <v>06</v>
          </cell>
          <cell r="Q677" t="str">
            <v>โรงพยาบาลทั่วไป</v>
          </cell>
          <cell r="R677">
            <v>2</v>
          </cell>
          <cell r="S677">
            <v>434</v>
          </cell>
          <cell r="T677" t="str">
            <v>411</v>
          </cell>
          <cell r="U677" t="str">
            <v>31</v>
          </cell>
          <cell r="V677" t="str">
            <v>3.1 ตติยภูมิ</v>
          </cell>
        </row>
        <row r="678">
          <cell r="A678" t="str">
            <v>15</v>
          </cell>
          <cell r="B678" t="str">
            <v>21002</v>
          </cell>
          <cell r="C678" t="str">
            <v>กระทรวงสาธารณสุข สำนักงานปลัดกระทรวงสาธารณสุข</v>
          </cell>
          <cell r="D678" t="str">
            <v>001114000</v>
          </cell>
          <cell r="E678" t="str">
            <v>11140</v>
          </cell>
          <cell r="F678" t="str">
            <v>รพช.แม่ทา</v>
          </cell>
          <cell r="G678" t="str">
            <v>โรงพยาบาลชุมชนแม่ทา</v>
          </cell>
          <cell r="H678" t="str">
            <v>51020208</v>
          </cell>
          <cell r="I678">
            <v>51</v>
          </cell>
          <cell r="J678" t="str">
            <v>จังหวัดลำพูน</v>
          </cell>
          <cell r="K678">
            <v>5102</v>
          </cell>
          <cell r="L678" t="str">
            <v>แม่ทา</v>
          </cell>
          <cell r="M678">
            <v>510202</v>
          </cell>
          <cell r="N678" t="str">
            <v>ทาสบเส้า</v>
          </cell>
          <cell r="O678" t="str">
            <v>เหนือ</v>
          </cell>
          <cell r="P678" t="str">
            <v>07</v>
          </cell>
          <cell r="Q678" t="str">
            <v>โรงพยาบาลชุมชน</v>
          </cell>
          <cell r="R678">
            <v>5</v>
          </cell>
          <cell r="S678">
            <v>30</v>
          </cell>
          <cell r="T678" t="str">
            <v>30</v>
          </cell>
          <cell r="U678" t="str">
            <v>21</v>
          </cell>
          <cell r="V678" t="str">
            <v>2.1 ทุติยภูมิระดับต้น</v>
          </cell>
        </row>
        <row r="679">
          <cell r="A679" t="str">
            <v>15</v>
          </cell>
          <cell r="B679" t="str">
            <v>21002</v>
          </cell>
          <cell r="C679" t="str">
            <v>กระทรวงสาธารณสุข สำนักงานปลัดกระทรวงสาธารณสุข</v>
          </cell>
          <cell r="D679" t="str">
            <v>001114100</v>
          </cell>
          <cell r="E679" t="str">
            <v>11141</v>
          </cell>
          <cell r="F679" t="str">
            <v>รพช.บ้านโฮ่ง</v>
          </cell>
          <cell r="G679" t="str">
            <v>โรงพยาบาลชุมชนบ้านโฮ่ง</v>
          </cell>
          <cell r="H679" t="str">
            <v>51030102</v>
          </cell>
          <cell r="I679">
            <v>51</v>
          </cell>
          <cell r="J679" t="str">
            <v>จังหวัดลำพูน</v>
          </cell>
          <cell r="K679">
            <v>5103</v>
          </cell>
          <cell r="L679" t="str">
            <v>บ้านโฮ่ง</v>
          </cell>
          <cell r="M679">
            <v>510301</v>
          </cell>
          <cell r="N679" t="str">
            <v>บ้านโฮ่ง</v>
          </cell>
          <cell r="O679" t="str">
            <v>เหนือ</v>
          </cell>
          <cell r="P679" t="str">
            <v>07</v>
          </cell>
          <cell r="Q679" t="str">
            <v>โรงพยาบาลชุมชน</v>
          </cell>
          <cell r="R679">
            <v>5</v>
          </cell>
          <cell r="S679">
            <v>30</v>
          </cell>
          <cell r="T679" t="str">
            <v>30</v>
          </cell>
          <cell r="U679" t="str">
            <v>21</v>
          </cell>
          <cell r="V679" t="str">
            <v>2.1 ทุติยภูมิระดับต้น</v>
          </cell>
        </row>
        <row r="680">
          <cell r="A680" t="str">
            <v>15</v>
          </cell>
          <cell r="B680" t="str">
            <v>21002</v>
          </cell>
          <cell r="C680" t="str">
            <v>กระทรวงสาธารณสุข สำนักงานปลัดกระทรวงสาธารณสุข</v>
          </cell>
          <cell r="D680" t="str">
            <v>001114200</v>
          </cell>
          <cell r="E680" t="str">
            <v>11142</v>
          </cell>
          <cell r="F680" t="str">
            <v>รพช.ลี้</v>
          </cell>
          <cell r="G680" t="str">
            <v>โรงพยาบาลชุมชนลี้</v>
          </cell>
          <cell r="H680" t="str">
            <v>51040104</v>
          </cell>
          <cell r="I680">
            <v>51</v>
          </cell>
          <cell r="J680" t="str">
            <v>จังหวัดลำพูน</v>
          </cell>
          <cell r="K680">
            <v>5104</v>
          </cell>
          <cell r="L680" t="str">
            <v>ลี้</v>
          </cell>
          <cell r="M680">
            <v>510401</v>
          </cell>
          <cell r="N680" t="str">
            <v>ลี้</v>
          </cell>
          <cell r="O680" t="str">
            <v>เหนือ</v>
          </cell>
          <cell r="P680" t="str">
            <v>07</v>
          </cell>
          <cell r="Q680" t="str">
            <v>โรงพยาบาลชุมชน</v>
          </cell>
          <cell r="R680">
            <v>4</v>
          </cell>
          <cell r="S680">
            <v>60</v>
          </cell>
          <cell r="T680" t="str">
            <v>60</v>
          </cell>
          <cell r="U680" t="str">
            <v>22</v>
          </cell>
          <cell r="V680" t="str">
            <v>2.2 ทุติยภูมิระดับกลาง</v>
          </cell>
        </row>
        <row r="681">
          <cell r="A681" t="str">
            <v>15</v>
          </cell>
          <cell r="B681" t="str">
            <v>21002</v>
          </cell>
          <cell r="C681" t="str">
            <v>กระทรวงสาธารณสุข สำนักงานปลัดกระทรวงสาธารณสุข</v>
          </cell>
          <cell r="D681" t="str">
            <v>001114300</v>
          </cell>
          <cell r="E681" t="str">
            <v>11143</v>
          </cell>
          <cell r="F681" t="str">
            <v>รพช.ทุ่งหัวช้าง</v>
          </cell>
          <cell r="G681" t="str">
            <v>โรงพยาบาลชุมชนทุ่งหัวช้าง</v>
          </cell>
          <cell r="H681" t="str">
            <v>51050103</v>
          </cell>
          <cell r="I681">
            <v>51</v>
          </cell>
          <cell r="J681" t="str">
            <v>จังหวัดลำพูน</v>
          </cell>
          <cell r="K681">
            <v>5105</v>
          </cell>
          <cell r="L681" t="str">
            <v>ทุ่งหัวช้าง</v>
          </cell>
          <cell r="M681">
            <v>510501</v>
          </cell>
          <cell r="N681" t="str">
            <v>ทุ่งหัวช้าง</v>
          </cell>
          <cell r="O681" t="str">
            <v>เหนือ</v>
          </cell>
          <cell r="P681" t="str">
            <v>07</v>
          </cell>
          <cell r="Q681" t="str">
            <v>โรงพยาบาลชุมชน</v>
          </cell>
          <cell r="R681">
            <v>5</v>
          </cell>
          <cell r="S681">
            <v>30</v>
          </cell>
          <cell r="T681" t="str">
            <v>30</v>
          </cell>
          <cell r="U681" t="str">
            <v>21</v>
          </cell>
          <cell r="V681" t="str">
            <v>2.1 ทุติยภูมิระดับต้น</v>
          </cell>
        </row>
        <row r="682">
          <cell r="A682" t="str">
            <v>15</v>
          </cell>
          <cell r="B682" t="str">
            <v>21002</v>
          </cell>
          <cell r="C682" t="str">
            <v>กระทรวงสาธารณสุข สำนักงานปลัดกระทรวงสาธารณสุข</v>
          </cell>
          <cell r="D682" t="str">
            <v>001114400</v>
          </cell>
          <cell r="E682" t="str">
            <v>11144</v>
          </cell>
          <cell r="F682" t="str">
            <v>รพช.ป่าซาง</v>
          </cell>
          <cell r="G682" t="str">
            <v>โรงพยาบาลชุมชนป่าซาง</v>
          </cell>
          <cell r="H682" t="str">
            <v>51061107</v>
          </cell>
          <cell r="I682">
            <v>51</v>
          </cell>
          <cell r="J682" t="str">
            <v>จังหวัดลำพูน</v>
          </cell>
          <cell r="K682">
            <v>5106</v>
          </cell>
          <cell r="L682" t="str">
            <v>ป่าซาง</v>
          </cell>
          <cell r="M682">
            <v>510611</v>
          </cell>
          <cell r="N682" t="str">
            <v>นครเจดีย์</v>
          </cell>
          <cell r="O682" t="str">
            <v>เหนือ</v>
          </cell>
          <cell r="P682" t="str">
            <v>07</v>
          </cell>
          <cell r="Q682" t="str">
            <v>โรงพยาบาลชุมชน</v>
          </cell>
          <cell r="R682">
            <v>4</v>
          </cell>
          <cell r="S682">
            <v>90</v>
          </cell>
          <cell r="T682" t="str">
            <v>60</v>
          </cell>
          <cell r="U682" t="str">
            <v>21</v>
          </cell>
          <cell r="V682" t="str">
            <v>2.1 ทุติยภูมิระดับต้น</v>
          </cell>
        </row>
        <row r="683">
          <cell r="A683" t="str">
            <v>15</v>
          </cell>
          <cell r="B683" t="str">
            <v>21002</v>
          </cell>
          <cell r="C683" t="str">
            <v>กระทรวงสาธารณสุข สำนักงานปลัดกระทรวงสาธารณสุข</v>
          </cell>
          <cell r="D683" t="str">
            <v>001114500</v>
          </cell>
          <cell r="E683" t="str">
            <v>11145</v>
          </cell>
          <cell r="F683" t="str">
            <v>รพช.บ้านธิ</v>
          </cell>
          <cell r="G683" t="str">
            <v>โรงพยาบาลชุมชนบ้านธิ</v>
          </cell>
          <cell r="H683" t="str">
            <v>51070106</v>
          </cell>
          <cell r="I683">
            <v>51</v>
          </cell>
          <cell r="J683" t="str">
            <v>จังหวัดลำพูน</v>
          </cell>
          <cell r="K683">
            <v>5107</v>
          </cell>
          <cell r="L683" t="str">
            <v>บ้านธิ</v>
          </cell>
          <cell r="M683">
            <v>510701</v>
          </cell>
          <cell r="N683" t="str">
            <v>บ้านธิ</v>
          </cell>
          <cell r="O683" t="str">
            <v>เหนือ</v>
          </cell>
          <cell r="P683" t="str">
            <v>07</v>
          </cell>
          <cell r="Q683" t="str">
            <v>โรงพยาบาลชุมชน</v>
          </cell>
          <cell r="R683">
            <v>5</v>
          </cell>
          <cell r="S683">
            <v>30</v>
          </cell>
          <cell r="T683" t="str">
            <v>30</v>
          </cell>
          <cell r="U683" t="str">
            <v>21</v>
          </cell>
          <cell r="V683" t="str">
            <v>2.1 ทุติยภูมิระดับต้น</v>
          </cell>
        </row>
        <row r="684">
          <cell r="A684" t="str">
            <v>15</v>
          </cell>
          <cell r="B684" t="str">
            <v>21002</v>
          </cell>
          <cell r="C684" t="str">
            <v>กระทรวงสาธารณสุข สำนักงานปลัดกระทรวงสาธารณสุข</v>
          </cell>
          <cell r="D684" t="str">
            <v>001067200</v>
          </cell>
          <cell r="E684" t="str">
            <v>10672</v>
          </cell>
          <cell r="F684" t="str">
            <v>รพศ.ลำปาง</v>
          </cell>
          <cell r="G684" t="str">
            <v>โรงพยาบาลศูนย์ลำปาง</v>
          </cell>
          <cell r="H684" t="str">
            <v>52010200</v>
          </cell>
          <cell r="I684">
            <v>52</v>
          </cell>
          <cell r="J684" t="str">
            <v>จังหวัดลำปาง</v>
          </cell>
          <cell r="K684">
            <v>5201</v>
          </cell>
          <cell r="L684" t="str">
            <v>เมืองลำปาง</v>
          </cell>
          <cell r="M684">
            <v>520102</v>
          </cell>
          <cell r="N684" t="str">
            <v>หัวเวียง</v>
          </cell>
          <cell r="O684" t="str">
            <v>เหนือ</v>
          </cell>
          <cell r="P684" t="str">
            <v>05</v>
          </cell>
          <cell r="Q684" t="str">
            <v>โรงพยาบาลศูนย์</v>
          </cell>
          <cell r="R684">
            <v>1</v>
          </cell>
          <cell r="S684">
            <v>800</v>
          </cell>
          <cell r="T684" t="str">
            <v>803</v>
          </cell>
          <cell r="U684" t="str">
            <v>31</v>
          </cell>
          <cell r="V684" t="str">
            <v>3.1 ตติยภูมิ</v>
          </cell>
        </row>
        <row r="685">
          <cell r="A685" t="str">
            <v>15</v>
          </cell>
          <cell r="B685" t="str">
            <v>21002</v>
          </cell>
          <cell r="C685" t="str">
            <v>กระทรวงสาธารณสุข สำนักงานปลัดกระทรวงสาธารณสุข</v>
          </cell>
          <cell r="D685" t="str">
            <v>001114600</v>
          </cell>
          <cell r="E685" t="str">
            <v>11146</v>
          </cell>
          <cell r="F685" t="str">
            <v>รพช.แม่เมาะ</v>
          </cell>
          <cell r="G685" t="str">
            <v>โรงพยาบาลชุมชนแม่เมาะ</v>
          </cell>
          <cell r="H685" t="str">
            <v>52020407</v>
          </cell>
          <cell r="I685">
            <v>52</v>
          </cell>
          <cell r="J685" t="str">
            <v>จังหวัดลำปาง</v>
          </cell>
          <cell r="K685">
            <v>5202</v>
          </cell>
          <cell r="L685" t="str">
            <v>แม่เมาะ</v>
          </cell>
          <cell r="M685">
            <v>520204</v>
          </cell>
          <cell r="N685" t="str">
            <v>แม่เมาะ</v>
          </cell>
          <cell r="O685" t="str">
            <v>เหนือ</v>
          </cell>
          <cell r="P685" t="str">
            <v>07</v>
          </cell>
          <cell r="Q685" t="str">
            <v>โรงพยาบาลชุมชน</v>
          </cell>
          <cell r="R685">
            <v>5</v>
          </cell>
          <cell r="S685">
            <v>30</v>
          </cell>
          <cell r="T685" t="str">
            <v>30</v>
          </cell>
          <cell r="U685" t="str">
            <v>21</v>
          </cell>
          <cell r="V685" t="str">
            <v>2.1 ทุติยภูมิระดับต้น</v>
          </cell>
        </row>
        <row r="686">
          <cell r="A686" t="str">
            <v>15</v>
          </cell>
          <cell r="B686" t="str">
            <v>21002</v>
          </cell>
          <cell r="C686" t="str">
            <v>กระทรวงสาธารณสุข สำนักงานปลัดกระทรวงสาธารณสุข</v>
          </cell>
          <cell r="D686" t="str">
            <v>001114700</v>
          </cell>
          <cell r="E686" t="str">
            <v>11147</v>
          </cell>
          <cell r="F686" t="str">
            <v>รพช.เกาะคา</v>
          </cell>
          <cell r="G686" t="str">
            <v>โรงพยาบาลชุมชนเกาะคา</v>
          </cell>
          <cell r="H686" t="str">
            <v>52030503</v>
          </cell>
          <cell r="I686">
            <v>52</v>
          </cell>
          <cell r="J686" t="str">
            <v>จังหวัดลำปาง</v>
          </cell>
          <cell r="K686">
            <v>5203</v>
          </cell>
          <cell r="L686" t="str">
            <v>เกาะคา</v>
          </cell>
          <cell r="M686">
            <v>520305</v>
          </cell>
          <cell r="N686" t="str">
            <v>ศาลา</v>
          </cell>
          <cell r="O686" t="str">
            <v>เหนือ</v>
          </cell>
          <cell r="P686" t="str">
            <v>07</v>
          </cell>
          <cell r="Q686" t="str">
            <v>โรงพยาบาลชุมชน</v>
          </cell>
          <cell r="R686">
            <v>4</v>
          </cell>
          <cell r="S686">
            <v>60</v>
          </cell>
          <cell r="T686" t="str">
            <v>30</v>
          </cell>
          <cell r="U686" t="str">
            <v>22</v>
          </cell>
          <cell r="V686" t="str">
            <v>2.2 ทุติยภูมิระดับกลาง</v>
          </cell>
        </row>
        <row r="687">
          <cell r="A687" t="str">
            <v>15</v>
          </cell>
          <cell r="B687" t="str">
            <v>21002</v>
          </cell>
          <cell r="C687" t="str">
            <v>กระทรวงสาธารณสุข สำนักงานปลัดกระทรวงสาธารณสุข</v>
          </cell>
          <cell r="D687" t="str">
            <v>001114800</v>
          </cell>
          <cell r="E687" t="str">
            <v>11148</v>
          </cell>
          <cell r="F687" t="str">
            <v>รพช.เสริมงาม</v>
          </cell>
          <cell r="G687" t="str">
            <v>โรงพยาบาลชุมชนเสริมงาม</v>
          </cell>
          <cell r="H687" t="str">
            <v>52040103</v>
          </cell>
          <cell r="I687">
            <v>52</v>
          </cell>
          <cell r="J687" t="str">
            <v>จังหวัดลำปาง</v>
          </cell>
          <cell r="K687">
            <v>5204</v>
          </cell>
          <cell r="L687" t="str">
            <v>เสริมงาม</v>
          </cell>
          <cell r="M687">
            <v>520401</v>
          </cell>
          <cell r="N687" t="str">
            <v>ทุ่งงาม</v>
          </cell>
          <cell r="O687" t="str">
            <v>เหนือ</v>
          </cell>
          <cell r="P687" t="str">
            <v>07</v>
          </cell>
          <cell r="Q687" t="str">
            <v>โรงพยาบาลชุมชน</v>
          </cell>
          <cell r="R687">
            <v>5</v>
          </cell>
          <cell r="S687">
            <v>30</v>
          </cell>
          <cell r="T687" t="str">
            <v>30</v>
          </cell>
          <cell r="U687" t="str">
            <v>21</v>
          </cell>
          <cell r="V687" t="str">
            <v>2.1 ทุติยภูมิระดับต้น</v>
          </cell>
        </row>
        <row r="688">
          <cell r="A688" t="str">
            <v>15</v>
          </cell>
          <cell r="B688" t="str">
            <v>21002</v>
          </cell>
          <cell r="C688" t="str">
            <v>กระทรวงสาธารณสุข สำนักงานปลัดกระทรวงสาธารณสุข</v>
          </cell>
          <cell r="D688" t="str">
            <v>001114900</v>
          </cell>
          <cell r="E688" t="str">
            <v>11149</v>
          </cell>
          <cell r="F688" t="str">
            <v>รพช.งาว</v>
          </cell>
          <cell r="G688" t="str">
            <v>โรงพยาบาลชุมชนงาว</v>
          </cell>
          <cell r="H688" t="str">
            <v>52050104</v>
          </cell>
          <cell r="I688">
            <v>52</v>
          </cell>
          <cell r="J688" t="str">
            <v>จังหวัดลำปาง</v>
          </cell>
          <cell r="K688">
            <v>5205</v>
          </cell>
          <cell r="L688" t="str">
            <v>งาว</v>
          </cell>
          <cell r="M688">
            <v>520501</v>
          </cell>
          <cell r="N688" t="str">
            <v>หลวงเหนือ</v>
          </cell>
          <cell r="O688" t="str">
            <v>เหนือ</v>
          </cell>
          <cell r="P688" t="str">
            <v>07</v>
          </cell>
          <cell r="Q688" t="str">
            <v>โรงพยาบาลชุมชน</v>
          </cell>
          <cell r="R688">
            <v>5</v>
          </cell>
          <cell r="S688">
            <v>30</v>
          </cell>
          <cell r="T688" t="str">
            <v>30</v>
          </cell>
          <cell r="U688" t="str">
            <v>21</v>
          </cell>
          <cell r="V688" t="str">
            <v>2.1 ทุติยภูมิระดับต้น</v>
          </cell>
        </row>
        <row r="689">
          <cell r="A689" t="str">
            <v>15</v>
          </cell>
          <cell r="B689" t="str">
            <v>21002</v>
          </cell>
          <cell r="C689" t="str">
            <v>กระทรวงสาธารณสุข สำนักงานปลัดกระทรวงสาธารณสุข</v>
          </cell>
          <cell r="D689" t="str">
            <v>001115000</v>
          </cell>
          <cell r="E689" t="str">
            <v>11150</v>
          </cell>
          <cell r="F689" t="str">
            <v>รพช.แจ้ห่ม</v>
          </cell>
          <cell r="G689" t="str">
            <v>โรงพยาบาลชุมชนแจ้ห่ม</v>
          </cell>
          <cell r="H689" t="str">
            <v>52060703</v>
          </cell>
          <cell r="I689">
            <v>52</v>
          </cell>
          <cell r="J689" t="str">
            <v>จังหวัดลำปาง</v>
          </cell>
          <cell r="K689">
            <v>5206</v>
          </cell>
          <cell r="L689" t="str">
            <v>แจ้ห่ม</v>
          </cell>
          <cell r="M689">
            <v>520607</v>
          </cell>
          <cell r="N689" t="str">
            <v>วิเชตนคร</v>
          </cell>
          <cell r="O689" t="str">
            <v>เหนือ</v>
          </cell>
          <cell r="P689" t="str">
            <v>07</v>
          </cell>
          <cell r="Q689" t="str">
            <v>โรงพยาบาลชุมชน</v>
          </cell>
          <cell r="R689">
            <v>4</v>
          </cell>
          <cell r="S689">
            <v>60</v>
          </cell>
          <cell r="T689" t="str">
            <v>60</v>
          </cell>
          <cell r="U689" t="str">
            <v>21</v>
          </cell>
          <cell r="V689" t="str">
            <v>2.1 ทุติยภูมิระดับต้น</v>
          </cell>
        </row>
        <row r="690">
          <cell r="A690" t="str">
            <v>15</v>
          </cell>
          <cell r="B690" t="str">
            <v>21002</v>
          </cell>
          <cell r="C690" t="str">
            <v>กระทรวงสาธารณสุข สำนักงานปลัดกระทรวงสาธารณสุข</v>
          </cell>
          <cell r="D690" t="str">
            <v>001115100</v>
          </cell>
          <cell r="E690" t="str">
            <v>11151</v>
          </cell>
          <cell r="F690" t="str">
            <v>รพช.วังเหนือ</v>
          </cell>
          <cell r="G690" t="str">
            <v>โรงพยาบาลชุมชนวังเหนือ</v>
          </cell>
          <cell r="H690" t="str">
            <v>52070204</v>
          </cell>
          <cell r="I690">
            <v>52</v>
          </cell>
          <cell r="J690" t="str">
            <v>จังหวัดลำปาง</v>
          </cell>
          <cell r="K690">
            <v>5207</v>
          </cell>
          <cell r="L690" t="str">
            <v>วังเหนือ</v>
          </cell>
          <cell r="M690">
            <v>520702</v>
          </cell>
          <cell r="N690" t="str">
            <v>วังเหนือ</v>
          </cell>
          <cell r="O690" t="str">
            <v>เหนือ</v>
          </cell>
          <cell r="P690" t="str">
            <v>07</v>
          </cell>
          <cell r="Q690" t="str">
            <v>โรงพยาบาลชุมชน</v>
          </cell>
          <cell r="R690">
            <v>4</v>
          </cell>
          <cell r="S690">
            <v>31</v>
          </cell>
          <cell r="T690" t="str">
            <v>30</v>
          </cell>
          <cell r="U690" t="str">
            <v>21</v>
          </cell>
          <cell r="V690" t="str">
            <v>2.1 ทุติยภูมิระดับต้น</v>
          </cell>
        </row>
        <row r="691">
          <cell r="A691" t="str">
            <v>15</v>
          </cell>
          <cell r="B691" t="str">
            <v>21002</v>
          </cell>
          <cell r="C691" t="str">
            <v>กระทรวงสาธารณสุข สำนักงานปลัดกระทรวงสาธารณสุข</v>
          </cell>
          <cell r="D691" t="str">
            <v>001115200</v>
          </cell>
          <cell r="E691" t="str">
            <v>11152</v>
          </cell>
          <cell r="F691" t="str">
            <v>รพช.เถิน</v>
          </cell>
          <cell r="G691" t="str">
            <v>โรงพยาบาลชุมชนเถิน</v>
          </cell>
          <cell r="H691" t="str">
            <v>52080107</v>
          </cell>
          <cell r="I691">
            <v>52</v>
          </cell>
          <cell r="J691" t="str">
            <v>จังหวัดลำปาง</v>
          </cell>
          <cell r="K691">
            <v>5208</v>
          </cell>
          <cell r="L691" t="str">
            <v>เถิน</v>
          </cell>
          <cell r="M691">
            <v>520801</v>
          </cell>
          <cell r="N691" t="str">
            <v>ล้อมแรด</v>
          </cell>
          <cell r="O691" t="str">
            <v>เหนือ</v>
          </cell>
          <cell r="P691" t="str">
            <v>07</v>
          </cell>
          <cell r="Q691" t="str">
            <v>โรงพยาบาลชุมชน</v>
          </cell>
          <cell r="R691">
            <v>5</v>
          </cell>
          <cell r="S691">
            <v>30</v>
          </cell>
          <cell r="T691" t="str">
            <v>30</v>
          </cell>
          <cell r="U691" t="str">
            <v>22</v>
          </cell>
          <cell r="V691" t="str">
            <v>2.2 ทุติยภูมิระดับกลาง</v>
          </cell>
        </row>
        <row r="692">
          <cell r="A692" t="str">
            <v>15</v>
          </cell>
          <cell r="B692" t="str">
            <v>21002</v>
          </cell>
          <cell r="C692" t="str">
            <v>กระทรวงสาธารณสุข สำนักงานปลัดกระทรวงสาธารณสุข</v>
          </cell>
          <cell r="D692" t="str">
            <v>001115300</v>
          </cell>
          <cell r="E692" t="str">
            <v>11153</v>
          </cell>
          <cell r="F692" t="str">
            <v>รพช.แม่พริก</v>
          </cell>
          <cell r="G692" t="str">
            <v>โรงพยาบาลชุมชนแม่พริก</v>
          </cell>
          <cell r="H692" t="str">
            <v>52090405</v>
          </cell>
          <cell r="I692">
            <v>52</v>
          </cell>
          <cell r="J692" t="str">
            <v>จังหวัดลำปาง</v>
          </cell>
          <cell r="K692">
            <v>5209</v>
          </cell>
          <cell r="L692" t="str">
            <v>แม่พริก</v>
          </cell>
          <cell r="M692">
            <v>520904</v>
          </cell>
          <cell r="N692" t="str">
            <v>พระบาทวังตวง</v>
          </cell>
          <cell r="O692" t="str">
            <v>เหนือ</v>
          </cell>
          <cell r="P692" t="str">
            <v>07</v>
          </cell>
          <cell r="Q692" t="str">
            <v>โรงพยาบาลชุมชน</v>
          </cell>
          <cell r="R692">
            <v>5</v>
          </cell>
          <cell r="S692">
            <v>30</v>
          </cell>
          <cell r="T692" t="str">
            <v>30</v>
          </cell>
          <cell r="U692" t="str">
            <v>21</v>
          </cell>
          <cell r="V692" t="str">
            <v>2.1 ทุติยภูมิระดับต้น</v>
          </cell>
        </row>
        <row r="693">
          <cell r="A693" t="str">
            <v>15</v>
          </cell>
          <cell r="B693" t="str">
            <v>21002</v>
          </cell>
          <cell r="C693" t="str">
            <v>กระทรวงสาธารณสุข สำนักงานปลัดกระทรวงสาธารณสุข</v>
          </cell>
          <cell r="D693" t="str">
            <v>001115400</v>
          </cell>
          <cell r="E693" t="str">
            <v>11154</v>
          </cell>
          <cell r="F693" t="str">
            <v>รพช.แม่ทะ</v>
          </cell>
          <cell r="G693" t="str">
            <v>โรงพยาบาลชุมชนแม่ทะ</v>
          </cell>
          <cell r="H693" t="str">
            <v>52100202</v>
          </cell>
          <cell r="I693">
            <v>52</v>
          </cell>
          <cell r="J693" t="str">
            <v>จังหวัดลำปาง</v>
          </cell>
          <cell r="K693">
            <v>5210</v>
          </cell>
          <cell r="L693" t="str">
            <v>แม่ทะ</v>
          </cell>
          <cell r="M693">
            <v>521002</v>
          </cell>
          <cell r="N693" t="str">
            <v>นาครัว</v>
          </cell>
          <cell r="O693" t="str">
            <v>เหนือ</v>
          </cell>
          <cell r="P693" t="str">
            <v>07</v>
          </cell>
          <cell r="Q693" t="str">
            <v>โรงพยาบาลชุมชน</v>
          </cell>
          <cell r="R693">
            <v>5</v>
          </cell>
          <cell r="S693">
            <v>30</v>
          </cell>
          <cell r="T693" t="str">
            <v>30</v>
          </cell>
          <cell r="U693" t="str">
            <v>21</v>
          </cell>
          <cell r="V693" t="str">
            <v>2.1 ทุติยภูมิระดับต้น</v>
          </cell>
        </row>
        <row r="694">
          <cell r="A694" t="str">
            <v>15</v>
          </cell>
          <cell r="B694" t="str">
            <v>21002</v>
          </cell>
          <cell r="C694" t="str">
            <v>กระทรวงสาธารณสุข สำนักงานปลัดกระทรวงสาธารณสุข</v>
          </cell>
          <cell r="D694" t="str">
            <v>001115500</v>
          </cell>
          <cell r="E694" t="str">
            <v>11155</v>
          </cell>
          <cell r="F694" t="str">
            <v>รพช.สบปราบ</v>
          </cell>
          <cell r="G694" t="str">
            <v>โรงพยาบาลชุมชนสบปราบ</v>
          </cell>
          <cell r="H694" t="str">
            <v>52110102</v>
          </cell>
          <cell r="I694">
            <v>52</v>
          </cell>
          <cell r="J694" t="str">
            <v>จังหวัดลำปาง</v>
          </cell>
          <cell r="K694">
            <v>5211</v>
          </cell>
          <cell r="L694" t="str">
            <v>สบปราบ</v>
          </cell>
          <cell r="M694">
            <v>521101</v>
          </cell>
          <cell r="N694" t="str">
            <v>สบปราบ</v>
          </cell>
          <cell r="O694" t="str">
            <v>เหนือ</v>
          </cell>
          <cell r="P694" t="str">
            <v>07</v>
          </cell>
          <cell r="Q694" t="str">
            <v>โรงพยาบาลชุมชน</v>
          </cell>
          <cell r="R694">
            <v>5</v>
          </cell>
          <cell r="S694">
            <v>30</v>
          </cell>
          <cell r="T694" t="str">
            <v>30</v>
          </cell>
          <cell r="U694" t="str">
            <v>21</v>
          </cell>
          <cell r="V694" t="str">
            <v>2.1 ทุติยภูมิระดับต้น</v>
          </cell>
        </row>
        <row r="695">
          <cell r="A695" t="str">
            <v>15</v>
          </cell>
          <cell r="B695" t="str">
            <v>21002</v>
          </cell>
          <cell r="C695" t="str">
            <v>กระทรวงสาธารณสุข สำนักงานปลัดกระทรวงสาธารณสุข</v>
          </cell>
          <cell r="D695" t="str">
            <v>001115600</v>
          </cell>
          <cell r="E695" t="str">
            <v>11156</v>
          </cell>
          <cell r="F695" t="str">
            <v>รพช.ห้างฉัตร</v>
          </cell>
          <cell r="G695" t="str">
            <v>โรงพยาบาลชุมชนห้างฉัตร</v>
          </cell>
          <cell r="H695" t="str">
            <v>52120107</v>
          </cell>
          <cell r="I695">
            <v>52</v>
          </cell>
          <cell r="J695" t="str">
            <v>จังหวัดลำปาง</v>
          </cell>
          <cell r="K695">
            <v>5212</v>
          </cell>
          <cell r="L695" t="str">
            <v>ห้างฉัตร</v>
          </cell>
          <cell r="M695">
            <v>521201</v>
          </cell>
          <cell r="N695" t="str">
            <v>ห้างฉัตร</v>
          </cell>
          <cell r="O695" t="str">
            <v>เหนือ</v>
          </cell>
          <cell r="P695" t="str">
            <v>07</v>
          </cell>
          <cell r="Q695" t="str">
            <v>โรงพยาบาลชุมชน</v>
          </cell>
          <cell r="R695">
            <v>4</v>
          </cell>
          <cell r="S695">
            <v>60</v>
          </cell>
          <cell r="T695" t="str">
            <v>30</v>
          </cell>
          <cell r="U695" t="str">
            <v>21</v>
          </cell>
          <cell r="V695" t="str">
            <v>2.1 ทุติยภูมิระดับต้น</v>
          </cell>
        </row>
        <row r="696">
          <cell r="A696" t="str">
            <v>15</v>
          </cell>
          <cell r="B696" t="str">
            <v>21002</v>
          </cell>
          <cell r="C696" t="str">
            <v>กระทรวงสาธารณสุข สำนักงานปลัดกระทรวงสาธารณสุข</v>
          </cell>
          <cell r="D696" t="str">
            <v>001115700</v>
          </cell>
          <cell r="E696" t="str">
            <v>11157</v>
          </cell>
          <cell r="F696" t="str">
            <v>รพช.เมืองปาน</v>
          </cell>
          <cell r="G696" t="str">
            <v>โรงพยาบาลชุมชนเมืองปาน</v>
          </cell>
          <cell r="H696" t="str">
            <v>52130104</v>
          </cell>
          <cell r="I696">
            <v>52</v>
          </cell>
          <cell r="J696" t="str">
            <v>จังหวัดลำปาง</v>
          </cell>
          <cell r="K696">
            <v>5213</v>
          </cell>
          <cell r="L696" t="str">
            <v>เมืองปาน</v>
          </cell>
          <cell r="M696">
            <v>521301</v>
          </cell>
          <cell r="N696" t="str">
            <v>เมืองปาน</v>
          </cell>
          <cell r="O696" t="str">
            <v>เหนือ</v>
          </cell>
          <cell r="P696" t="str">
            <v>07</v>
          </cell>
          <cell r="Q696" t="str">
            <v>โรงพยาบาลชุมชน</v>
          </cell>
          <cell r="R696">
            <v>5</v>
          </cell>
          <cell r="S696">
            <v>30</v>
          </cell>
          <cell r="T696" t="str">
            <v>10</v>
          </cell>
          <cell r="U696" t="str">
            <v>21</v>
          </cell>
          <cell r="V696" t="str">
            <v>2.1 ทุติยภูมิระดับต้น</v>
          </cell>
        </row>
        <row r="697">
          <cell r="A697" t="str">
            <v>15</v>
          </cell>
          <cell r="B697" t="str">
            <v>21002</v>
          </cell>
          <cell r="C697" t="str">
            <v>กระทรวงสาธารณสุข สำนักงานปลัดกระทรวงสาธารณสุข</v>
          </cell>
          <cell r="D697" t="str">
            <v>001071900</v>
          </cell>
          <cell r="E697" t="str">
            <v>10719</v>
          </cell>
          <cell r="F697" t="str">
            <v>รพท.ศรีสังวาลย์</v>
          </cell>
          <cell r="G697" t="str">
            <v>โรงพยาบาลทั่วไปศรีสังวาลย์</v>
          </cell>
          <cell r="H697" t="str">
            <v>58010100</v>
          </cell>
          <cell r="I697">
            <v>58</v>
          </cell>
          <cell r="J697" t="str">
            <v>จังหวัดแม่ฮ่องสอน</v>
          </cell>
          <cell r="K697">
            <v>5801</v>
          </cell>
          <cell r="L697" t="str">
            <v>เมืองแม่ฮ่องสอน</v>
          </cell>
          <cell r="M697">
            <v>580101</v>
          </cell>
          <cell r="N697" t="str">
            <v>จองคำ</v>
          </cell>
          <cell r="O697" t="str">
            <v>เหนือ</v>
          </cell>
          <cell r="P697" t="str">
            <v>06</v>
          </cell>
          <cell r="Q697" t="str">
            <v>โรงพยาบาลทั่วไป</v>
          </cell>
          <cell r="R697">
            <v>3</v>
          </cell>
          <cell r="S697">
            <v>154</v>
          </cell>
          <cell r="T697" t="str">
            <v>150</v>
          </cell>
          <cell r="U697" t="str">
            <v>23</v>
          </cell>
          <cell r="V697" t="str">
            <v>2.3 ทุติยภูมิระดับสูง</v>
          </cell>
        </row>
        <row r="698">
          <cell r="A698" t="str">
            <v>15</v>
          </cell>
          <cell r="B698" t="str">
            <v>21002</v>
          </cell>
          <cell r="C698" t="str">
            <v>กระทรวงสาธารณสุข สำนักงานปลัดกระทรวงสาธารณสุข</v>
          </cell>
          <cell r="D698" t="str">
            <v>001120300</v>
          </cell>
          <cell r="E698" t="str">
            <v>11203</v>
          </cell>
          <cell r="F698" t="str">
            <v>รพช.ขุนยวม</v>
          </cell>
          <cell r="G698" t="str">
            <v>โรงพยาบาลชุมชนขุนยวม</v>
          </cell>
          <cell r="H698" t="str">
            <v>58020101</v>
          </cell>
          <cell r="I698">
            <v>58</v>
          </cell>
          <cell r="J698" t="str">
            <v>จังหวัดแม่ฮ่องสอน</v>
          </cell>
          <cell r="K698">
            <v>5802</v>
          </cell>
          <cell r="L698" t="str">
            <v>ขุนยวม</v>
          </cell>
          <cell r="M698">
            <v>580201</v>
          </cell>
          <cell r="N698" t="str">
            <v>ขุนยวม</v>
          </cell>
          <cell r="O698" t="str">
            <v>เหนือ</v>
          </cell>
          <cell r="P698" t="str">
            <v>07</v>
          </cell>
          <cell r="Q698" t="str">
            <v>โรงพยาบาลชุมชน</v>
          </cell>
          <cell r="R698">
            <v>5</v>
          </cell>
          <cell r="S698">
            <v>30</v>
          </cell>
          <cell r="T698" t="str">
            <v>10</v>
          </cell>
          <cell r="U698" t="str">
            <v>21</v>
          </cell>
          <cell r="V698" t="str">
            <v>2.1 ทุติยภูมิระดับต้น</v>
          </cell>
        </row>
        <row r="699">
          <cell r="A699" t="str">
            <v>15</v>
          </cell>
          <cell r="B699" t="str">
            <v>21002</v>
          </cell>
          <cell r="C699" t="str">
            <v>กระทรวงสาธารณสุข สำนักงานปลัดกระทรวงสาธารณสุข</v>
          </cell>
          <cell r="D699" t="str">
            <v>001120400</v>
          </cell>
          <cell r="E699" t="str">
            <v>11204</v>
          </cell>
          <cell r="F699" t="str">
            <v>รพช.ปาย</v>
          </cell>
          <cell r="G699" t="str">
            <v>โรงพยาบาลชุมชนปาย</v>
          </cell>
          <cell r="H699" t="str">
            <v>58030101</v>
          </cell>
          <cell r="I699">
            <v>58</v>
          </cell>
          <cell r="J699" t="str">
            <v>จังหวัดแม่ฮ่องสอน</v>
          </cell>
          <cell r="K699">
            <v>5803</v>
          </cell>
          <cell r="L699" t="str">
            <v>ปาย</v>
          </cell>
          <cell r="M699">
            <v>580301</v>
          </cell>
          <cell r="N699" t="str">
            <v>เวียงใต้</v>
          </cell>
          <cell r="O699" t="str">
            <v>เหนือ</v>
          </cell>
          <cell r="P699" t="str">
            <v>07</v>
          </cell>
          <cell r="Q699" t="str">
            <v>โรงพยาบาลชุมชน</v>
          </cell>
          <cell r="R699">
            <v>5</v>
          </cell>
          <cell r="S699">
            <v>30</v>
          </cell>
          <cell r="T699" t="str">
            <v>60</v>
          </cell>
          <cell r="U699" t="str">
            <v>21</v>
          </cell>
          <cell r="V699" t="str">
            <v>2.1 ทุติยภูมิระดับต้น</v>
          </cell>
        </row>
        <row r="700">
          <cell r="A700" t="str">
            <v>15</v>
          </cell>
          <cell r="B700" t="str">
            <v>21002</v>
          </cell>
          <cell r="C700" t="str">
            <v>กระทรวงสาธารณสุข สำนักงานปลัดกระทรวงสาธารณสุข</v>
          </cell>
          <cell r="D700" t="str">
            <v>001120500</v>
          </cell>
          <cell r="E700" t="str">
            <v>11205</v>
          </cell>
          <cell r="F700" t="str">
            <v>รพช.แม่สะเรียง</v>
          </cell>
          <cell r="G700" t="str">
            <v>โรงพยาบาลชุมชนแม่สะเรียง</v>
          </cell>
          <cell r="H700" t="str">
            <v>58040201</v>
          </cell>
          <cell r="I700">
            <v>58</v>
          </cell>
          <cell r="J700" t="str">
            <v>จังหวัดแม่ฮ่องสอน</v>
          </cell>
          <cell r="K700">
            <v>5804</v>
          </cell>
          <cell r="L700" t="str">
            <v>แม่สะเรียง</v>
          </cell>
          <cell r="M700">
            <v>580402</v>
          </cell>
          <cell r="N700" t="str">
            <v>แม่สะเรียง</v>
          </cell>
          <cell r="O700" t="str">
            <v>เหนือ</v>
          </cell>
          <cell r="P700" t="str">
            <v>07</v>
          </cell>
          <cell r="Q700" t="str">
            <v>โรงพยาบาลชุมชน</v>
          </cell>
          <cell r="R700">
            <v>4</v>
          </cell>
          <cell r="S700">
            <v>90</v>
          </cell>
          <cell r="T700" t="str">
            <v>90</v>
          </cell>
          <cell r="U700" t="str">
            <v>21</v>
          </cell>
          <cell r="V700" t="str">
            <v>2.1 ทุติยภูมิระดับต้น</v>
          </cell>
        </row>
        <row r="701">
          <cell r="A701" t="str">
            <v>15</v>
          </cell>
          <cell r="B701" t="str">
            <v>21002</v>
          </cell>
          <cell r="C701" t="str">
            <v>กระทรวงสาธารณสุข สำนักงานปลัดกระทรวงสาธารณสุข</v>
          </cell>
          <cell r="D701" t="str">
            <v>001120600</v>
          </cell>
          <cell r="E701" t="str">
            <v>11206</v>
          </cell>
          <cell r="F701" t="str">
            <v>รพช.แม่ลาน้อย</v>
          </cell>
          <cell r="G701" t="str">
            <v>โรงพยาบาลชุมชนแม่ลาน้อย</v>
          </cell>
          <cell r="H701" t="str">
            <v>58050809</v>
          </cell>
          <cell r="I701">
            <v>58</v>
          </cell>
          <cell r="J701" t="str">
            <v>จังหวัดแม่ฮ่องสอน</v>
          </cell>
          <cell r="K701">
            <v>5805</v>
          </cell>
          <cell r="L701" t="str">
            <v>แม่ลาน้อย</v>
          </cell>
          <cell r="M701">
            <v>580508</v>
          </cell>
          <cell r="N701" t="str">
            <v>ขุนแม่ลาน้อย</v>
          </cell>
          <cell r="O701" t="str">
            <v>เหนือ</v>
          </cell>
          <cell r="P701" t="str">
            <v>07</v>
          </cell>
          <cell r="Q701" t="str">
            <v>โรงพยาบาลชุมชน</v>
          </cell>
          <cell r="R701">
            <v>5</v>
          </cell>
          <cell r="S701">
            <v>30</v>
          </cell>
          <cell r="T701" t="str">
            <v>10</v>
          </cell>
          <cell r="U701" t="str">
            <v>21</v>
          </cell>
          <cell r="V701" t="str">
            <v>2.1 ทุติยภูมิระดับต้น</v>
          </cell>
        </row>
        <row r="702">
          <cell r="A702" t="str">
            <v>15</v>
          </cell>
          <cell r="B702" t="str">
            <v>21002</v>
          </cell>
          <cell r="C702" t="str">
            <v>กระทรวงสาธารณสุข สำนักงานปลัดกระทรวงสาธารณสุข</v>
          </cell>
          <cell r="D702" t="str">
            <v>001120700</v>
          </cell>
          <cell r="E702" t="str">
            <v>11207</v>
          </cell>
          <cell r="F702" t="str">
            <v>รพช.สบเมย</v>
          </cell>
          <cell r="G702" t="str">
            <v>โรงพยาบาลชุมชนสบเมย</v>
          </cell>
          <cell r="H702" t="str">
            <v>58060401</v>
          </cell>
          <cell r="I702">
            <v>58</v>
          </cell>
          <cell r="J702" t="str">
            <v>จังหวัดแม่ฮ่องสอน</v>
          </cell>
          <cell r="K702">
            <v>5806</v>
          </cell>
          <cell r="L702" t="str">
            <v>สบเมย</v>
          </cell>
          <cell r="M702">
            <v>580604</v>
          </cell>
          <cell r="N702" t="str">
            <v>แม่สวด</v>
          </cell>
          <cell r="O702" t="str">
            <v>เหนือ</v>
          </cell>
          <cell r="P702" t="str">
            <v>07</v>
          </cell>
          <cell r="Q702" t="str">
            <v>โรงพยาบาลชุมชน</v>
          </cell>
          <cell r="R702">
            <v>5</v>
          </cell>
          <cell r="S702">
            <v>30</v>
          </cell>
          <cell r="T702" t="str">
            <v>10</v>
          </cell>
          <cell r="U702" t="str">
            <v>21</v>
          </cell>
          <cell r="V702" t="str">
            <v>2.1 ทุติยภูมิระดับต้น</v>
          </cell>
        </row>
        <row r="703">
          <cell r="A703" t="str">
            <v>15</v>
          </cell>
          <cell r="B703" t="str">
            <v>21002</v>
          </cell>
          <cell r="C703" t="str">
            <v>กระทรวงสาธารณสุข สำนักงานปลัดกระทรวงสาธารณสุข</v>
          </cell>
          <cell r="D703" t="str">
            <v>001120800</v>
          </cell>
          <cell r="E703" t="str">
            <v>11208</v>
          </cell>
          <cell r="F703" t="str">
            <v>รพช.ปางมะผ้า</v>
          </cell>
          <cell r="G703" t="str">
            <v>โรงพยาบาลชุมชนปางมะผ้า</v>
          </cell>
          <cell r="H703" t="str">
            <v>58070101</v>
          </cell>
          <cell r="I703">
            <v>58</v>
          </cell>
          <cell r="J703" t="str">
            <v>จังหวัดแม่ฮ่องสอน</v>
          </cell>
          <cell r="K703">
            <v>5807</v>
          </cell>
          <cell r="L703" t="str">
            <v>ปางมะผ้า</v>
          </cell>
          <cell r="M703">
            <v>580701</v>
          </cell>
          <cell r="N703" t="str">
            <v>สบป่อง</v>
          </cell>
          <cell r="O703" t="str">
            <v>เหนือ</v>
          </cell>
          <cell r="P703" t="str">
            <v>07</v>
          </cell>
          <cell r="Q703" t="str">
            <v>โรงพยาบาลชุมชน</v>
          </cell>
          <cell r="R703">
            <v>5</v>
          </cell>
          <cell r="S703">
            <v>30</v>
          </cell>
          <cell r="T703" t="str">
            <v>10</v>
          </cell>
          <cell r="U703" t="str">
            <v>21</v>
          </cell>
          <cell r="V703" t="str">
            <v>2.1 ทุติยภูมิระดับต้น</v>
          </cell>
        </row>
        <row r="704">
          <cell r="A704" t="str">
            <v>16</v>
          </cell>
          <cell r="B704" t="str">
            <v>21002</v>
          </cell>
          <cell r="C704" t="str">
            <v>กระทรวงสาธารณสุข สำนักงานปลัดกระทรวงสาธารณสุข</v>
          </cell>
          <cell r="D704" t="str">
            <v>001071500</v>
          </cell>
          <cell r="E704" t="str">
            <v>10715</v>
          </cell>
          <cell r="F704" t="str">
            <v>รพท.แพร่</v>
          </cell>
          <cell r="G704" t="str">
            <v>โรงพยาบาลทั่วไปแพร่</v>
          </cell>
          <cell r="H704" t="str">
            <v>54010100</v>
          </cell>
          <cell r="I704">
            <v>54</v>
          </cell>
          <cell r="J704" t="str">
            <v>จังหวัดแพร่</v>
          </cell>
          <cell r="K704">
            <v>5401</v>
          </cell>
          <cell r="L704" t="str">
            <v>เมืองแพร่</v>
          </cell>
          <cell r="M704">
            <v>540101</v>
          </cell>
          <cell r="N704" t="str">
            <v>ในเวียง</v>
          </cell>
          <cell r="O704" t="str">
            <v>เหนือ</v>
          </cell>
          <cell r="P704" t="str">
            <v>06</v>
          </cell>
          <cell r="Q704" t="str">
            <v>โรงพยาบาลทั่วไป</v>
          </cell>
          <cell r="R704">
            <v>2</v>
          </cell>
          <cell r="S704">
            <v>460</v>
          </cell>
          <cell r="T704" t="str">
            <v>395</v>
          </cell>
          <cell r="U704" t="str">
            <v>23</v>
          </cell>
          <cell r="V704" t="str">
            <v>2.3 ทุติยภูมิระดับสูง</v>
          </cell>
        </row>
        <row r="705">
          <cell r="A705" t="str">
            <v>16</v>
          </cell>
          <cell r="B705" t="str">
            <v>21002</v>
          </cell>
          <cell r="C705" t="str">
            <v>กระทรวงสาธารณสุข สำนักงานปลัดกระทรวงสาธารณสุข</v>
          </cell>
          <cell r="D705" t="str">
            <v>001116600</v>
          </cell>
          <cell r="E705" t="str">
            <v>11166</v>
          </cell>
          <cell r="F705" t="str">
            <v>รพช.ร้องกวาง</v>
          </cell>
          <cell r="G705" t="str">
            <v>โรงพยาบาลชุมชนร้องกวาง</v>
          </cell>
          <cell r="H705" t="str">
            <v>54020406</v>
          </cell>
          <cell r="I705">
            <v>54</v>
          </cell>
          <cell r="J705" t="str">
            <v>จังหวัดแพร่</v>
          </cell>
          <cell r="K705">
            <v>5402</v>
          </cell>
          <cell r="L705" t="str">
            <v>ร้องกวาง</v>
          </cell>
          <cell r="M705">
            <v>540204</v>
          </cell>
          <cell r="N705" t="str">
            <v>ร้องเข็ม</v>
          </cell>
          <cell r="O705" t="str">
            <v>เหนือ</v>
          </cell>
          <cell r="P705" t="str">
            <v>07</v>
          </cell>
          <cell r="Q705" t="str">
            <v>โรงพยาบาลชุมชน</v>
          </cell>
          <cell r="R705">
            <v>5</v>
          </cell>
          <cell r="S705">
            <v>46</v>
          </cell>
          <cell r="T705" t="str">
            <v>30</v>
          </cell>
          <cell r="U705" t="str">
            <v>22</v>
          </cell>
          <cell r="V705" t="str">
            <v>2.2 ทุติยภูมิระดับกลาง</v>
          </cell>
        </row>
        <row r="706">
          <cell r="A706" t="str">
            <v>16</v>
          </cell>
          <cell r="B706" t="str">
            <v>21002</v>
          </cell>
          <cell r="C706" t="str">
            <v>กระทรวงสาธารณสุข สำนักงานปลัดกระทรวงสาธารณสุข</v>
          </cell>
          <cell r="D706" t="str">
            <v>001116700</v>
          </cell>
          <cell r="E706" t="str">
            <v>11167</v>
          </cell>
          <cell r="F706" t="str">
            <v>รพช.ลอง</v>
          </cell>
          <cell r="G706" t="str">
            <v>โรงพยาบาลชุมชนลอง</v>
          </cell>
          <cell r="H706" t="str">
            <v>54030206</v>
          </cell>
          <cell r="I706">
            <v>54</v>
          </cell>
          <cell r="J706" t="str">
            <v>จังหวัดแพร่</v>
          </cell>
          <cell r="K706">
            <v>5403</v>
          </cell>
          <cell r="L706" t="str">
            <v>ลอง</v>
          </cell>
          <cell r="M706">
            <v>540302</v>
          </cell>
          <cell r="N706" t="str">
            <v>ห้วยอ้อ</v>
          </cell>
          <cell r="O706" t="str">
            <v>เหนือ</v>
          </cell>
          <cell r="P706" t="str">
            <v>07</v>
          </cell>
          <cell r="Q706" t="str">
            <v>โรงพยาบาลชุมชน</v>
          </cell>
          <cell r="R706">
            <v>4</v>
          </cell>
          <cell r="S706">
            <v>46</v>
          </cell>
          <cell r="T706" t="str">
            <v>60</v>
          </cell>
          <cell r="U706" t="str">
            <v>22</v>
          </cell>
          <cell r="V706" t="str">
            <v>2.2 ทุติยภูมิระดับกลาง</v>
          </cell>
        </row>
        <row r="707">
          <cell r="A707" t="str">
            <v>16</v>
          </cell>
          <cell r="B707" t="str">
            <v>21002</v>
          </cell>
          <cell r="C707" t="str">
            <v>กระทรวงสาธารณสุข สำนักงานปลัดกระทรวงสาธารณสุข</v>
          </cell>
          <cell r="D707" t="str">
            <v>001116900</v>
          </cell>
          <cell r="E707" t="str">
            <v>11169</v>
          </cell>
          <cell r="F707" t="str">
            <v>รพช.สูงเม่น</v>
          </cell>
          <cell r="G707" t="str">
            <v>โรงพยาบาลชุมชนสูงเม่น</v>
          </cell>
          <cell r="H707" t="str">
            <v>54040406</v>
          </cell>
          <cell r="I707">
            <v>54</v>
          </cell>
          <cell r="J707" t="str">
            <v>จังหวัดแพร่</v>
          </cell>
          <cell r="K707">
            <v>5404</v>
          </cell>
          <cell r="L707" t="str">
            <v>สูงเม่น</v>
          </cell>
          <cell r="M707">
            <v>540404</v>
          </cell>
          <cell r="N707" t="str">
            <v>ดอนมูล</v>
          </cell>
          <cell r="O707" t="str">
            <v>เหนือ</v>
          </cell>
          <cell r="P707" t="str">
            <v>07</v>
          </cell>
          <cell r="Q707" t="str">
            <v>โรงพยาบาลชุมชน</v>
          </cell>
          <cell r="R707">
            <v>5</v>
          </cell>
          <cell r="S707">
            <v>45</v>
          </cell>
          <cell r="T707" t="str">
            <v>30</v>
          </cell>
          <cell r="U707" t="str">
            <v>22</v>
          </cell>
          <cell r="V707" t="str">
            <v>2.2 ทุติยภูมิระดับกลาง</v>
          </cell>
        </row>
        <row r="708">
          <cell r="A708" t="str">
            <v>16</v>
          </cell>
          <cell r="B708" t="str">
            <v>21002</v>
          </cell>
          <cell r="C708" t="str">
            <v>กระทรวงสาธารณสุข สำนักงานปลัดกระทรวงสาธารณสุข</v>
          </cell>
          <cell r="D708" t="str">
            <v>001117000</v>
          </cell>
          <cell r="E708" t="str">
            <v>11170</v>
          </cell>
          <cell r="F708" t="str">
            <v>รพช.สอง</v>
          </cell>
          <cell r="G708" t="str">
            <v>โรงพยาบาลชุมชนสอง</v>
          </cell>
          <cell r="H708" t="str">
            <v>54060104</v>
          </cell>
          <cell r="I708">
            <v>54</v>
          </cell>
          <cell r="J708" t="str">
            <v>จังหวัดแพร่</v>
          </cell>
          <cell r="K708">
            <v>5406</v>
          </cell>
          <cell r="L708" t="str">
            <v>สอง</v>
          </cell>
          <cell r="M708">
            <v>540601</v>
          </cell>
          <cell r="N708" t="str">
            <v>บ้านหนุน</v>
          </cell>
          <cell r="O708" t="str">
            <v>เหนือ</v>
          </cell>
          <cell r="P708" t="str">
            <v>07</v>
          </cell>
          <cell r="Q708" t="str">
            <v>โรงพยาบาลชุมชน</v>
          </cell>
          <cell r="R708">
            <v>5</v>
          </cell>
          <cell r="S708">
            <v>44</v>
          </cell>
          <cell r="T708" t="str">
            <v>30</v>
          </cell>
          <cell r="U708" t="str">
            <v>22</v>
          </cell>
          <cell r="V708" t="str">
            <v>2.2 ทุติยภูมิระดับกลาง</v>
          </cell>
        </row>
        <row r="709">
          <cell r="A709" t="str">
            <v>16</v>
          </cell>
          <cell r="B709" t="str">
            <v>21002</v>
          </cell>
          <cell r="C709" t="str">
            <v>กระทรวงสาธารณสุข สำนักงานปลัดกระทรวงสาธารณสุข</v>
          </cell>
          <cell r="D709" t="str">
            <v>001117100</v>
          </cell>
          <cell r="E709" t="str">
            <v>11171</v>
          </cell>
          <cell r="F709" t="str">
            <v>รพช.วังชิ้น</v>
          </cell>
          <cell r="G709" t="str">
            <v>โรงพยาบาลชุมชนวังชิ้น</v>
          </cell>
          <cell r="H709" t="str">
            <v>54070108</v>
          </cell>
          <cell r="I709">
            <v>54</v>
          </cell>
          <cell r="J709" t="str">
            <v>จังหวัดแพร่</v>
          </cell>
          <cell r="K709">
            <v>5407</v>
          </cell>
          <cell r="L709" t="str">
            <v>วังชิ้น</v>
          </cell>
          <cell r="M709">
            <v>540701</v>
          </cell>
          <cell r="N709" t="str">
            <v>วังชิ้น</v>
          </cell>
          <cell r="O709" t="str">
            <v>เหนือ</v>
          </cell>
          <cell r="P709" t="str">
            <v>07</v>
          </cell>
          <cell r="Q709" t="str">
            <v>โรงพยาบาลชุมชน</v>
          </cell>
          <cell r="R709">
            <v>5</v>
          </cell>
          <cell r="S709">
            <v>34</v>
          </cell>
          <cell r="T709" t="str">
            <v>30</v>
          </cell>
          <cell r="U709" t="str">
            <v>22</v>
          </cell>
          <cell r="V709" t="str">
            <v>2.2 ทุติยภูมิระดับกลาง</v>
          </cell>
        </row>
        <row r="710">
          <cell r="A710" t="str">
            <v>16</v>
          </cell>
          <cell r="B710" t="str">
            <v>21002</v>
          </cell>
          <cell r="C710" t="str">
            <v>กระทรวงสาธารณสุข สำนักงานปลัดกระทรวงสาธารณสุข</v>
          </cell>
          <cell r="D710" t="str">
            <v>001117200</v>
          </cell>
          <cell r="E710" t="str">
            <v>11172</v>
          </cell>
          <cell r="F710" t="str">
            <v>รพช.หนองม่วงไข่</v>
          </cell>
          <cell r="G710" t="str">
            <v>โรงพยาบาลชุมชนหนองม่วงไข่</v>
          </cell>
          <cell r="H710" t="str">
            <v>54080304</v>
          </cell>
          <cell r="I710">
            <v>54</v>
          </cell>
          <cell r="J710" t="str">
            <v>จังหวัดแพร่</v>
          </cell>
          <cell r="K710">
            <v>5408</v>
          </cell>
          <cell r="L710" t="str">
            <v>หนองม่วงไข่</v>
          </cell>
          <cell r="M710">
            <v>540803</v>
          </cell>
          <cell r="N710" t="str">
            <v>น้ำรัด</v>
          </cell>
          <cell r="O710" t="str">
            <v>เหนือ</v>
          </cell>
          <cell r="P710" t="str">
            <v>07</v>
          </cell>
          <cell r="Q710" t="str">
            <v>โรงพยาบาลชุมชน</v>
          </cell>
          <cell r="R710">
            <v>5</v>
          </cell>
          <cell r="S710">
            <v>34</v>
          </cell>
          <cell r="T710" t="str">
            <v>30</v>
          </cell>
          <cell r="U710" t="str">
            <v>22</v>
          </cell>
          <cell r="V710" t="str">
            <v>2.2 ทุติยภูมิระดับกลาง</v>
          </cell>
        </row>
        <row r="711">
          <cell r="A711" t="str">
            <v>16</v>
          </cell>
          <cell r="B711" t="str">
            <v>21002</v>
          </cell>
          <cell r="C711" t="str">
            <v>กระทรวงสาธารณสุข สำนักงานปลัดกระทรวงสาธารณสุข</v>
          </cell>
          <cell r="D711" t="str">
            <v>001145200</v>
          </cell>
          <cell r="E711" t="str">
            <v>11452</v>
          </cell>
          <cell r="F711" t="str">
            <v>รพร.เด่นชัย</v>
          </cell>
          <cell r="G711" t="str">
            <v>โรงพยาบาลสมเด็จพระยุพราชเด่นชัย</v>
          </cell>
          <cell r="H711" t="str">
            <v>54050109</v>
          </cell>
          <cell r="I711">
            <v>54</v>
          </cell>
          <cell r="J711" t="str">
            <v>จังหวัดแพร่</v>
          </cell>
          <cell r="K711">
            <v>5405</v>
          </cell>
          <cell r="L711" t="str">
            <v>เด่นชัย</v>
          </cell>
          <cell r="M711">
            <v>540501</v>
          </cell>
          <cell r="N711" t="str">
            <v>เด่นชัย</v>
          </cell>
          <cell r="O711" t="str">
            <v>เหนือ</v>
          </cell>
          <cell r="P711" t="str">
            <v>07</v>
          </cell>
          <cell r="Q711" t="str">
            <v>โรงพยาบาลชุมชน</v>
          </cell>
          <cell r="R711">
            <v>4</v>
          </cell>
          <cell r="S711">
            <v>38</v>
          </cell>
          <cell r="T711" t="str">
            <v>30</v>
          </cell>
          <cell r="U711" t="str">
            <v>22</v>
          </cell>
          <cell r="V711" t="str">
            <v>2.2 ทุติยภูมิระดับกลาง</v>
          </cell>
        </row>
        <row r="712">
          <cell r="A712" t="str">
            <v>16</v>
          </cell>
          <cell r="B712" t="str">
            <v>21002</v>
          </cell>
          <cell r="C712" t="str">
            <v>กระทรวงสาธารณสุข สำนักงานปลัดกระทรวงสาธารณสุข</v>
          </cell>
          <cell r="D712" t="str">
            <v>001071600</v>
          </cell>
          <cell r="E712" t="str">
            <v>10716</v>
          </cell>
          <cell r="F712" t="str">
            <v>รพท.น่าน</v>
          </cell>
          <cell r="G712" t="str">
            <v>โรงพยาบาลทั่วไปน่าน</v>
          </cell>
          <cell r="H712" t="str">
            <v>55010100</v>
          </cell>
          <cell r="I712">
            <v>55</v>
          </cell>
          <cell r="J712" t="str">
            <v>จังหวัดน่าน</v>
          </cell>
          <cell r="K712">
            <v>5501</v>
          </cell>
          <cell r="L712" t="str">
            <v>เมืองน่าน</v>
          </cell>
          <cell r="M712">
            <v>550101</v>
          </cell>
          <cell r="N712" t="str">
            <v>ในเวียง</v>
          </cell>
          <cell r="O712" t="str">
            <v>เหนือ</v>
          </cell>
          <cell r="P712" t="str">
            <v>06</v>
          </cell>
          <cell r="Q712" t="str">
            <v>โรงพยาบาลทั่วไป</v>
          </cell>
          <cell r="R712">
            <v>2</v>
          </cell>
          <cell r="S712">
            <v>500</v>
          </cell>
          <cell r="T712" t="str">
            <v>420</v>
          </cell>
          <cell r="U712" t="str">
            <v>23</v>
          </cell>
          <cell r="V712" t="str">
            <v>2.3 ทุติยภูมิระดับสูง</v>
          </cell>
        </row>
        <row r="713">
          <cell r="A713" t="str">
            <v>16</v>
          </cell>
          <cell r="B713" t="str">
            <v>21002</v>
          </cell>
          <cell r="C713" t="str">
            <v>กระทรวงสาธารณสุข สำนักงานปลัดกระทรวงสาธารณสุข</v>
          </cell>
          <cell r="D713" t="str">
            <v>001117300</v>
          </cell>
          <cell r="E713" t="str">
            <v>11173</v>
          </cell>
          <cell r="F713" t="str">
            <v>รพช.แม่จริม</v>
          </cell>
          <cell r="G713" t="str">
            <v>โรงพยาบาลชุมชนแม่จริม</v>
          </cell>
          <cell r="H713" t="str">
            <v>55020204</v>
          </cell>
          <cell r="I713">
            <v>55</v>
          </cell>
          <cell r="J713" t="str">
            <v>จังหวัดน่าน</v>
          </cell>
          <cell r="K713">
            <v>5502</v>
          </cell>
          <cell r="L713" t="str">
            <v>แม่จริม</v>
          </cell>
          <cell r="M713">
            <v>550202</v>
          </cell>
          <cell r="N713" t="str">
            <v>หนองแดง</v>
          </cell>
          <cell r="O713" t="str">
            <v>เหนือ</v>
          </cell>
          <cell r="P713" t="str">
            <v>07</v>
          </cell>
          <cell r="Q713" t="str">
            <v>โรงพยาบาลชุมชน</v>
          </cell>
          <cell r="R713">
            <v>5</v>
          </cell>
          <cell r="S713">
            <v>30</v>
          </cell>
          <cell r="T713" t="str">
            <v>30</v>
          </cell>
          <cell r="U713" t="str">
            <v>22</v>
          </cell>
          <cell r="V713" t="str">
            <v>2.2 ทุติยภูมิระดับกลาง</v>
          </cell>
        </row>
        <row r="714">
          <cell r="A714" t="str">
            <v>16</v>
          </cell>
          <cell r="B714" t="str">
            <v>21002</v>
          </cell>
          <cell r="C714" t="str">
            <v>กระทรวงสาธารณสุข สำนักงานปลัดกระทรวงสาธารณสุข</v>
          </cell>
          <cell r="D714" t="str">
            <v>001117400</v>
          </cell>
          <cell r="E714" t="str">
            <v>11174</v>
          </cell>
          <cell r="F714" t="str">
            <v>รพช.บ้านหลวง</v>
          </cell>
          <cell r="G714" t="str">
            <v>โรงพยาบาลชุมชนบ้านหลวง</v>
          </cell>
          <cell r="H714" t="str">
            <v>55030105</v>
          </cell>
          <cell r="I714">
            <v>55</v>
          </cell>
          <cell r="J714" t="str">
            <v>จังหวัดน่าน</v>
          </cell>
          <cell r="K714">
            <v>5503</v>
          </cell>
          <cell r="L714" t="str">
            <v>บ้านหลวง</v>
          </cell>
          <cell r="M714">
            <v>550302</v>
          </cell>
          <cell r="N714" t="str">
            <v>ป่าคาหลวง</v>
          </cell>
          <cell r="O714" t="str">
            <v>เหนือ</v>
          </cell>
          <cell r="P714" t="str">
            <v>07</v>
          </cell>
          <cell r="Q714" t="str">
            <v>โรงพยาบาลชุมชน</v>
          </cell>
          <cell r="R714">
            <v>5</v>
          </cell>
          <cell r="S714">
            <v>30</v>
          </cell>
          <cell r="T714" t="str">
            <v>30</v>
          </cell>
          <cell r="U714" t="str">
            <v>22</v>
          </cell>
          <cell r="V714" t="str">
            <v>2.2 ทุติยภูมิระดับกลาง</v>
          </cell>
        </row>
        <row r="715">
          <cell r="A715" t="str">
            <v>16</v>
          </cell>
          <cell r="B715" t="str">
            <v>21002</v>
          </cell>
          <cell r="C715" t="str">
            <v>กระทรวงสาธารณสุข สำนักงานปลัดกระทรวงสาธารณสุข</v>
          </cell>
          <cell r="D715" t="str">
            <v>001117500</v>
          </cell>
          <cell r="E715" t="str">
            <v>11175</v>
          </cell>
          <cell r="F715" t="str">
            <v>รพช.นาน้อย</v>
          </cell>
          <cell r="G715" t="str">
            <v>โรงพยาบาลชุมชนนาน้อย</v>
          </cell>
          <cell r="H715" t="str">
            <v>55040306</v>
          </cell>
          <cell r="I715">
            <v>55</v>
          </cell>
          <cell r="J715" t="str">
            <v>จังหวัดน่าน</v>
          </cell>
          <cell r="K715">
            <v>5504</v>
          </cell>
          <cell r="L715" t="str">
            <v>นาน้อย</v>
          </cell>
          <cell r="M715">
            <v>550403</v>
          </cell>
          <cell r="N715" t="str">
            <v>ศรีษะเกษ</v>
          </cell>
          <cell r="O715" t="str">
            <v>เหนือ</v>
          </cell>
          <cell r="P715" t="str">
            <v>07</v>
          </cell>
          <cell r="Q715" t="str">
            <v>โรงพยาบาลชุมชน</v>
          </cell>
          <cell r="R715">
            <v>4</v>
          </cell>
          <cell r="S715">
            <v>49</v>
          </cell>
          <cell r="T715" t="str">
            <v>30</v>
          </cell>
          <cell r="U715" t="str">
            <v>22</v>
          </cell>
          <cell r="V715" t="str">
            <v>2.2 ทุติยภูมิระดับกลาง</v>
          </cell>
        </row>
        <row r="716">
          <cell r="A716" t="str">
            <v>16</v>
          </cell>
          <cell r="B716" t="str">
            <v>21002</v>
          </cell>
          <cell r="C716" t="str">
            <v>กระทรวงสาธารณสุข สำนักงานปลัดกระทรวงสาธารณสุข</v>
          </cell>
          <cell r="D716" t="str">
            <v>001117600</v>
          </cell>
          <cell r="E716" t="str">
            <v>11176</v>
          </cell>
          <cell r="F716" t="str">
            <v>รพช.ท่าวังผา</v>
          </cell>
          <cell r="G716" t="str">
            <v>โรงพยาบาลชุมชนท่าวังผา</v>
          </cell>
          <cell r="H716" t="str">
            <v>55060906</v>
          </cell>
          <cell r="I716">
            <v>55</v>
          </cell>
          <cell r="J716" t="str">
            <v>จังหวัดน่าน</v>
          </cell>
          <cell r="K716">
            <v>5506</v>
          </cell>
          <cell r="L716" t="str">
            <v>ท่าวังผา</v>
          </cell>
          <cell r="M716">
            <v>550609</v>
          </cell>
          <cell r="N716" t="str">
            <v>ท่าวังผา</v>
          </cell>
          <cell r="O716" t="str">
            <v>เหนือ</v>
          </cell>
          <cell r="P716" t="str">
            <v>07</v>
          </cell>
          <cell r="Q716" t="str">
            <v>โรงพยาบาลชุมชน</v>
          </cell>
          <cell r="R716">
            <v>5</v>
          </cell>
          <cell r="S716">
            <v>30</v>
          </cell>
          <cell r="T716" t="str">
            <v>30</v>
          </cell>
          <cell r="U716" t="str">
            <v>22</v>
          </cell>
          <cell r="V716" t="str">
            <v>2.2 ทุติยภูมิระดับกลาง</v>
          </cell>
        </row>
        <row r="717">
          <cell r="A717" t="str">
            <v>16</v>
          </cell>
          <cell r="B717" t="str">
            <v>21002</v>
          </cell>
          <cell r="C717" t="str">
            <v>กระทรวงสาธารณสุข สำนักงานปลัดกระทรวงสาธารณสุข</v>
          </cell>
          <cell r="D717" t="str">
            <v>001117700</v>
          </cell>
          <cell r="E717" t="str">
            <v>11177</v>
          </cell>
          <cell r="F717" t="str">
            <v>รพช.เวียงสา</v>
          </cell>
          <cell r="G717" t="str">
            <v>โรงพยาบาลชุมชนเวียงสา</v>
          </cell>
          <cell r="H717" t="str">
            <v>55070111</v>
          </cell>
          <cell r="I717">
            <v>55</v>
          </cell>
          <cell r="J717" t="str">
            <v>จังหวัดน่าน</v>
          </cell>
          <cell r="K717">
            <v>5507</v>
          </cell>
          <cell r="L717" t="str">
            <v>เวียงสา</v>
          </cell>
          <cell r="M717">
            <v>550701</v>
          </cell>
          <cell r="N717" t="str">
            <v>กลางเวียง</v>
          </cell>
          <cell r="O717" t="str">
            <v>เหนือ</v>
          </cell>
          <cell r="P717" t="str">
            <v>07</v>
          </cell>
          <cell r="Q717" t="str">
            <v>โรงพยาบาลชุมชน</v>
          </cell>
          <cell r="R717">
            <v>4</v>
          </cell>
          <cell r="S717">
            <v>60</v>
          </cell>
          <cell r="T717" t="str">
            <v>60</v>
          </cell>
          <cell r="U717" t="str">
            <v>22</v>
          </cell>
          <cell r="V717" t="str">
            <v>2.2 ทุติยภูมิระดับกลาง</v>
          </cell>
        </row>
        <row r="718">
          <cell r="A718" t="str">
            <v>16</v>
          </cell>
          <cell r="B718" t="str">
            <v>21002</v>
          </cell>
          <cell r="C718" t="str">
            <v>กระทรวงสาธารณสุข สำนักงานปลัดกระทรวงสาธารณสุข</v>
          </cell>
          <cell r="D718" t="str">
            <v>001117800</v>
          </cell>
          <cell r="E718" t="str">
            <v>11178</v>
          </cell>
          <cell r="F718" t="str">
            <v>รพช.ทุ่งช้าง</v>
          </cell>
          <cell r="G718" t="str">
            <v>โรงพยาบาลชุมชนทุ่งช้าง</v>
          </cell>
          <cell r="H718" t="str">
            <v>55080402</v>
          </cell>
          <cell r="I718">
            <v>55</v>
          </cell>
          <cell r="J718" t="str">
            <v>จังหวัดน่าน</v>
          </cell>
          <cell r="K718">
            <v>5508</v>
          </cell>
          <cell r="L718" t="str">
            <v>ทุ่งช้าง</v>
          </cell>
          <cell r="M718">
            <v>550804</v>
          </cell>
          <cell r="N718" t="str">
            <v>ทุ่งช้าง</v>
          </cell>
          <cell r="O718" t="str">
            <v>เหนือ</v>
          </cell>
          <cell r="P718" t="str">
            <v>07</v>
          </cell>
          <cell r="Q718" t="str">
            <v>โรงพยาบาลชุมชน</v>
          </cell>
          <cell r="R718">
            <v>5</v>
          </cell>
          <cell r="S718">
            <v>30</v>
          </cell>
          <cell r="T718" t="str">
            <v>30</v>
          </cell>
          <cell r="U718" t="str">
            <v>22</v>
          </cell>
          <cell r="V718" t="str">
            <v>2.2 ทุติยภูมิระดับกลาง</v>
          </cell>
        </row>
        <row r="719">
          <cell r="A719" t="str">
            <v>16</v>
          </cell>
          <cell r="B719" t="str">
            <v>21002</v>
          </cell>
          <cell r="C719" t="str">
            <v>กระทรวงสาธารณสุข สำนักงานปลัดกระทรวงสาธารณสุข</v>
          </cell>
          <cell r="D719" t="str">
            <v>001117900</v>
          </cell>
          <cell r="E719" t="str">
            <v>11179</v>
          </cell>
          <cell r="F719" t="str">
            <v>รพช.เชียงกลาง</v>
          </cell>
          <cell r="G719" t="str">
            <v>โรงพยาบาลชุมชนเชียงกลาง</v>
          </cell>
          <cell r="H719" t="str">
            <v>55090105</v>
          </cell>
          <cell r="I719">
            <v>55</v>
          </cell>
          <cell r="J719" t="str">
            <v>จังหวัดน่าน</v>
          </cell>
          <cell r="K719">
            <v>5509</v>
          </cell>
          <cell r="L719" t="str">
            <v>เชียงกลาง</v>
          </cell>
          <cell r="M719">
            <v>550901</v>
          </cell>
          <cell r="N719" t="str">
            <v>เชียงกลาง</v>
          </cell>
          <cell r="O719" t="str">
            <v>เหนือ</v>
          </cell>
          <cell r="P719" t="str">
            <v>07</v>
          </cell>
          <cell r="Q719" t="str">
            <v>โรงพยาบาลชุมชน</v>
          </cell>
          <cell r="R719">
            <v>5</v>
          </cell>
          <cell r="S719">
            <v>30</v>
          </cell>
          <cell r="T719" t="str">
            <v>30</v>
          </cell>
          <cell r="U719" t="str">
            <v>22</v>
          </cell>
          <cell r="V719" t="str">
            <v>2.2 ทุติยภูมิระดับกลาง</v>
          </cell>
        </row>
        <row r="720">
          <cell r="A720" t="str">
            <v>16</v>
          </cell>
          <cell r="B720" t="str">
            <v>21002</v>
          </cell>
          <cell r="C720" t="str">
            <v>กระทรวงสาธารณสุข สำนักงานปลัดกระทรวงสาธารณสุข</v>
          </cell>
          <cell r="D720" t="str">
            <v>001118000</v>
          </cell>
          <cell r="E720" t="str">
            <v>11180</v>
          </cell>
          <cell r="F720" t="str">
            <v>รพช.นาหมื่น</v>
          </cell>
          <cell r="G720" t="str">
            <v>โรงพยาบาลชุมชนนาหมื่น</v>
          </cell>
          <cell r="H720" t="str">
            <v>55100114</v>
          </cell>
          <cell r="I720">
            <v>55</v>
          </cell>
          <cell r="J720" t="str">
            <v>จังหวัดน่าน</v>
          </cell>
          <cell r="K720">
            <v>5510</v>
          </cell>
          <cell r="L720" t="str">
            <v>นาหมื่น</v>
          </cell>
          <cell r="M720">
            <v>551002</v>
          </cell>
          <cell r="N720" t="str">
            <v>บ่อแก้ว</v>
          </cell>
          <cell r="O720" t="str">
            <v>เหนือ</v>
          </cell>
          <cell r="P720" t="str">
            <v>07</v>
          </cell>
          <cell r="Q720" t="str">
            <v>โรงพยาบาลชุมชน</v>
          </cell>
          <cell r="R720">
            <v>5</v>
          </cell>
          <cell r="S720">
            <v>30</v>
          </cell>
          <cell r="T720" t="str">
            <v>30</v>
          </cell>
          <cell r="U720" t="str">
            <v>22</v>
          </cell>
          <cell r="V720" t="str">
            <v>2.2 ทุติยภูมิระดับกลาง</v>
          </cell>
        </row>
        <row r="721">
          <cell r="A721" t="str">
            <v>16</v>
          </cell>
          <cell r="B721" t="str">
            <v>21002</v>
          </cell>
          <cell r="C721" t="str">
            <v>กระทรวงสาธารณสุข สำนักงานปลัดกระทรวงสาธารณสุข</v>
          </cell>
          <cell r="D721" t="str">
            <v>001118100</v>
          </cell>
          <cell r="E721" t="str">
            <v>11181</v>
          </cell>
          <cell r="F721" t="str">
            <v>รพช.สันติสุข</v>
          </cell>
          <cell r="G721" t="str">
            <v>โรงพยาบาลชุมชนสันติสุข</v>
          </cell>
          <cell r="H721" t="str">
            <v>55110104</v>
          </cell>
          <cell r="I721">
            <v>55</v>
          </cell>
          <cell r="J721" t="str">
            <v>จังหวัดน่าน</v>
          </cell>
          <cell r="K721">
            <v>5511</v>
          </cell>
          <cell r="L721" t="str">
            <v>สันติสุข</v>
          </cell>
          <cell r="M721">
            <v>551101</v>
          </cell>
          <cell r="N721" t="str">
            <v>ดู่พงษ์</v>
          </cell>
          <cell r="O721" t="str">
            <v>เหนือ</v>
          </cell>
          <cell r="P721" t="str">
            <v>07</v>
          </cell>
          <cell r="Q721" t="str">
            <v>โรงพยาบาลชุมชน</v>
          </cell>
          <cell r="R721">
            <v>5</v>
          </cell>
          <cell r="S721">
            <v>30</v>
          </cell>
          <cell r="T721" t="str">
            <v>30</v>
          </cell>
          <cell r="U721" t="str">
            <v>22</v>
          </cell>
          <cell r="V721" t="str">
            <v>2.2 ทุติยภูมิระดับกลาง</v>
          </cell>
        </row>
        <row r="722">
          <cell r="A722" t="str">
            <v>16</v>
          </cell>
          <cell r="B722" t="str">
            <v>21002</v>
          </cell>
          <cell r="C722" t="str">
            <v>กระทรวงสาธารณสุข สำนักงานปลัดกระทรวงสาธารณสุข</v>
          </cell>
          <cell r="D722" t="str">
            <v>001118200</v>
          </cell>
          <cell r="E722" t="str">
            <v>11182</v>
          </cell>
          <cell r="F722" t="str">
            <v>รพช.บ่อเกลือ</v>
          </cell>
          <cell r="G722" t="str">
            <v>โรงพยาบาลชุมชนบ่อเกลือ</v>
          </cell>
          <cell r="H722" t="str">
            <v>55120203</v>
          </cell>
          <cell r="I722">
            <v>55</v>
          </cell>
          <cell r="J722" t="str">
            <v>จังหวัดน่าน</v>
          </cell>
          <cell r="K722">
            <v>5512</v>
          </cell>
          <cell r="L722" t="str">
            <v>บ่อเกลือ</v>
          </cell>
          <cell r="M722">
            <v>551202</v>
          </cell>
          <cell r="N722" t="str">
            <v>บ่อเกลือใต้</v>
          </cell>
          <cell r="O722" t="str">
            <v>เหนือ</v>
          </cell>
          <cell r="P722" t="str">
            <v>07</v>
          </cell>
          <cell r="Q722" t="str">
            <v>โรงพยาบาลชุมชน</v>
          </cell>
          <cell r="R722">
            <v>5</v>
          </cell>
          <cell r="S722">
            <v>10</v>
          </cell>
          <cell r="T722" t="str">
            <v>10</v>
          </cell>
          <cell r="U722" t="str">
            <v>22</v>
          </cell>
          <cell r="V722" t="str">
            <v>2.2 ทุติยภูมิระดับกลาง</v>
          </cell>
        </row>
        <row r="723">
          <cell r="A723" t="str">
            <v>16</v>
          </cell>
          <cell r="B723" t="str">
            <v>21002</v>
          </cell>
          <cell r="C723" t="str">
            <v>กระทรวงสาธารณสุข สำนักงานปลัดกระทรวงสาธารณสุข</v>
          </cell>
          <cell r="D723" t="str">
            <v>001118300</v>
          </cell>
          <cell r="E723" t="str">
            <v>11183</v>
          </cell>
          <cell r="F723" t="str">
            <v>รพช.สองแคว</v>
          </cell>
          <cell r="G723" t="str">
            <v>โรงพยาบาลชุมชนสองแคว</v>
          </cell>
          <cell r="H723" t="str">
            <v>55130102</v>
          </cell>
          <cell r="I723">
            <v>55</v>
          </cell>
          <cell r="J723" t="str">
            <v>จังหวัดน่าน</v>
          </cell>
          <cell r="K723">
            <v>5513</v>
          </cell>
          <cell r="L723" t="str">
            <v>สองแคว</v>
          </cell>
          <cell r="M723">
            <v>551301</v>
          </cell>
          <cell r="N723" t="str">
            <v>นาไร่หลวง</v>
          </cell>
          <cell r="O723" t="str">
            <v>เหนือ</v>
          </cell>
          <cell r="P723" t="str">
            <v>07</v>
          </cell>
          <cell r="Q723" t="str">
            <v>โรงพยาบาลชุมชน</v>
          </cell>
          <cell r="R723">
            <v>5</v>
          </cell>
          <cell r="S723">
            <v>30</v>
          </cell>
          <cell r="T723" t="str">
            <v>10</v>
          </cell>
          <cell r="U723" t="str">
            <v>22</v>
          </cell>
          <cell r="V723" t="str">
            <v>2.2 ทุติยภูมิระดับกลาง</v>
          </cell>
        </row>
        <row r="724">
          <cell r="A724" t="str">
            <v>16</v>
          </cell>
          <cell r="B724" t="str">
            <v>21002</v>
          </cell>
          <cell r="C724" t="str">
            <v>กระทรวงสาธารณสุข สำนักงานปลัดกระทรวงสาธารณสุข</v>
          </cell>
          <cell r="D724" t="str">
            <v>001145300</v>
          </cell>
          <cell r="E724" t="str">
            <v>11453</v>
          </cell>
          <cell r="F724" t="str">
            <v>รพร.ปัว</v>
          </cell>
          <cell r="G724" t="str">
            <v>โรงพยาบาลสมเด็จพระยุพราชปัว</v>
          </cell>
          <cell r="H724" t="str">
            <v>55051406</v>
          </cell>
          <cell r="I724">
            <v>55</v>
          </cell>
          <cell r="J724" t="str">
            <v>จังหวัดน่าน</v>
          </cell>
          <cell r="K724">
            <v>5505</v>
          </cell>
          <cell r="L724" t="str">
            <v>ปัว</v>
          </cell>
          <cell r="M724">
            <v>550514</v>
          </cell>
          <cell r="N724" t="str">
            <v>วรนคร</v>
          </cell>
          <cell r="O724" t="str">
            <v>เหนือ</v>
          </cell>
          <cell r="P724" t="str">
            <v>07</v>
          </cell>
          <cell r="Q724" t="str">
            <v>โรงพยาบาลชุมชน</v>
          </cell>
          <cell r="R724">
            <v>4</v>
          </cell>
          <cell r="S724">
            <v>90</v>
          </cell>
          <cell r="T724" t="str">
            <v>90</v>
          </cell>
          <cell r="U724" t="str">
            <v>22</v>
          </cell>
          <cell r="V724" t="str">
            <v>2.2 ทุติยภูมิระดับกลาง</v>
          </cell>
        </row>
        <row r="725">
          <cell r="A725" t="str">
            <v>16</v>
          </cell>
          <cell r="B725" t="str">
            <v>21002</v>
          </cell>
          <cell r="C725" t="str">
            <v>กระทรวงสาธารณสุข สำนักงานปลัดกระทรวงสาธารณสุข</v>
          </cell>
          <cell r="D725" t="str">
            <v>001162500</v>
          </cell>
          <cell r="E725" t="str">
            <v>11625</v>
          </cell>
          <cell r="F725" t="str">
            <v>รพช.เฉลิมพระเกียรติ</v>
          </cell>
          <cell r="G725" t="str">
            <v>โรงพยาบาลชุมชนเฉลิมพระเกียรติ</v>
          </cell>
          <cell r="H725" t="str">
            <v>55150201</v>
          </cell>
          <cell r="I725">
            <v>55</v>
          </cell>
          <cell r="J725" t="str">
            <v>จังหวัดน่าน</v>
          </cell>
          <cell r="K725">
            <v>5515</v>
          </cell>
          <cell r="L725" t="str">
            <v>เฉลิมพระเกียรติ</v>
          </cell>
          <cell r="M725">
            <v>551502</v>
          </cell>
          <cell r="N725" t="str">
            <v>ขุนน่าน</v>
          </cell>
          <cell r="O725" t="str">
            <v>เหนือ</v>
          </cell>
          <cell r="P725" t="str">
            <v>07</v>
          </cell>
          <cell r="Q725" t="str">
            <v>โรงพยาบาลชุมชน</v>
          </cell>
          <cell r="R725">
            <v>5</v>
          </cell>
          <cell r="S725">
            <v>10</v>
          </cell>
          <cell r="T725" t="str">
            <v>30</v>
          </cell>
          <cell r="U725" t="str">
            <v>22</v>
          </cell>
          <cell r="V725" t="str">
            <v>2.2 ทุติยภูมิระดับกลาง</v>
          </cell>
        </row>
        <row r="726">
          <cell r="A726" t="str">
            <v>16</v>
          </cell>
          <cell r="B726" t="str">
            <v>21002</v>
          </cell>
          <cell r="C726" t="str">
            <v>กระทรวงสาธารณสุข สำนักงานปลัดกระทรวงสาธารณสุข</v>
          </cell>
          <cell r="D726" t="str">
            <v>001071700</v>
          </cell>
          <cell r="E726" t="str">
            <v>10717</v>
          </cell>
          <cell r="F726" t="str">
            <v>รพท.พะเยา</v>
          </cell>
          <cell r="G726" t="str">
            <v>โรงพยาบาลทั่วไปพะเยา</v>
          </cell>
          <cell r="H726" t="str">
            <v>56010700</v>
          </cell>
          <cell r="I726">
            <v>56</v>
          </cell>
          <cell r="J726" t="str">
            <v>จังหวัดพะเยา</v>
          </cell>
          <cell r="K726">
            <v>5601</v>
          </cell>
          <cell r="L726" t="str">
            <v>เมืองพะเยา</v>
          </cell>
          <cell r="M726">
            <v>560107</v>
          </cell>
          <cell r="N726" t="str">
            <v>บ้านต๋อม</v>
          </cell>
          <cell r="O726" t="str">
            <v>เหนือ</v>
          </cell>
          <cell r="P726" t="str">
            <v>06</v>
          </cell>
          <cell r="Q726" t="str">
            <v>โรงพยาบาลทั่วไป</v>
          </cell>
          <cell r="R726">
            <v>2</v>
          </cell>
          <cell r="S726">
            <v>377</v>
          </cell>
          <cell r="T726" t="str">
            <v>360</v>
          </cell>
          <cell r="U726" t="str">
            <v>23</v>
          </cell>
          <cell r="V726" t="str">
            <v>2.3 ทุติยภูมิระดับสูง</v>
          </cell>
        </row>
        <row r="727">
          <cell r="A727" t="str">
            <v>16</v>
          </cell>
          <cell r="B727" t="str">
            <v>21002</v>
          </cell>
          <cell r="C727" t="str">
            <v>กระทรวงสาธารณสุข สำนักงานปลัดกระทรวงสาธารณสุข</v>
          </cell>
          <cell r="D727" t="str">
            <v>001071800</v>
          </cell>
          <cell r="E727" t="str">
            <v>10718</v>
          </cell>
          <cell r="F727" t="str">
            <v>รพท.เชียงคำ</v>
          </cell>
          <cell r="G727" t="str">
            <v>โรงพยาบาลทั่วไปเชียงคำ</v>
          </cell>
          <cell r="H727" t="str">
            <v>56030100</v>
          </cell>
          <cell r="I727">
            <v>56</v>
          </cell>
          <cell r="J727" t="str">
            <v>จังหวัดพะเยา</v>
          </cell>
          <cell r="K727">
            <v>5603</v>
          </cell>
          <cell r="L727" t="str">
            <v>เชียงคำ</v>
          </cell>
          <cell r="M727">
            <v>560301</v>
          </cell>
          <cell r="N727" t="str">
            <v>หย่วน</v>
          </cell>
          <cell r="O727" t="str">
            <v>เหนือ</v>
          </cell>
          <cell r="P727" t="str">
            <v>06</v>
          </cell>
          <cell r="Q727" t="str">
            <v>โรงพยาบาลทั่วไป</v>
          </cell>
          <cell r="R727">
            <v>3</v>
          </cell>
          <cell r="S727">
            <v>225</v>
          </cell>
          <cell r="T727" t="str">
            <v>232</v>
          </cell>
          <cell r="U727" t="str">
            <v>23</v>
          </cell>
          <cell r="V727" t="str">
            <v>2.3 ทุติยภูมิระดับสูง</v>
          </cell>
        </row>
        <row r="728">
          <cell r="A728" t="str">
            <v>16</v>
          </cell>
          <cell r="B728" t="str">
            <v>21002</v>
          </cell>
          <cell r="C728" t="str">
            <v>กระทรวงสาธารณสุข สำนักงานปลัดกระทรวงสาธารณสุข</v>
          </cell>
          <cell r="D728" t="str">
            <v>001118400</v>
          </cell>
          <cell r="E728" t="str">
            <v>11184</v>
          </cell>
          <cell r="F728" t="str">
            <v>รพช.จุน</v>
          </cell>
          <cell r="G728" t="str">
            <v>โรงพยาบาลชุมชนจุน</v>
          </cell>
          <cell r="H728" t="str">
            <v>56020107</v>
          </cell>
          <cell r="I728">
            <v>56</v>
          </cell>
          <cell r="J728" t="str">
            <v>จังหวัดพะเยา</v>
          </cell>
          <cell r="K728">
            <v>5602</v>
          </cell>
          <cell r="L728" t="str">
            <v>จุน</v>
          </cell>
          <cell r="M728">
            <v>560201</v>
          </cell>
          <cell r="N728" t="str">
            <v>ห้วยข้าวก่ำ</v>
          </cell>
          <cell r="O728" t="str">
            <v>เหนือ</v>
          </cell>
          <cell r="P728" t="str">
            <v>07</v>
          </cell>
          <cell r="Q728" t="str">
            <v>โรงพยาบาลชุมชน</v>
          </cell>
          <cell r="R728">
            <v>5</v>
          </cell>
          <cell r="S728">
            <v>30</v>
          </cell>
          <cell r="T728" t="str">
            <v>30</v>
          </cell>
          <cell r="U728" t="str">
            <v>21</v>
          </cell>
          <cell r="V728" t="str">
            <v>2.1 ทุติยภูมิระดับต้น</v>
          </cell>
        </row>
        <row r="729">
          <cell r="A729" t="str">
            <v>16</v>
          </cell>
          <cell r="B729" t="str">
            <v>21002</v>
          </cell>
          <cell r="C729" t="str">
            <v>กระทรวงสาธารณสุข สำนักงานปลัดกระทรวงสาธารณสุข</v>
          </cell>
          <cell r="D729" t="str">
            <v>001118500</v>
          </cell>
          <cell r="E729" t="str">
            <v>11185</v>
          </cell>
          <cell r="F729" t="str">
            <v>รพช.เชียงม่วน</v>
          </cell>
          <cell r="G729" t="str">
            <v>โรงพยาบาลชุมชนเชียงม่วน</v>
          </cell>
          <cell r="H729" t="str">
            <v>56040201</v>
          </cell>
          <cell r="I729">
            <v>56</v>
          </cell>
          <cell r="J729" t="str">
            <v>จังหวัดพะเยา</v>
          </cell>
          <cell r="K729">
            <v>5604</v>
          </cell>
          <cell r="L729" t="str">
            <v>เชียงม่วน</v>
          </cell>
          <cell r="M729">
            <v>560402</v>
          </cell>
          <cell r="N729" t="str">
            <v>บ้านมาง</v>
          </cell>
          <cell r="O729" t="str">
            <v>เหนือ</v>
          </cell>
          <cell r="P729" t="str">
            <v>07</v>
          </cell>
          <cell r="Q729" t="str">
            <v>โรงพยาบาลชุมชน</v>
          </cell>
          <cell r="R729">
            <v>5</v>
          </cell>
          <cell r="S729">
            <v>30</v>
          </cell>
          <cell r="T729" t="str">
            <v>30</v>
          </cell>
          <cell r="U729" t="str">
            <v>21</v>
          </cell>
          <cell r="V729" t="str">
            <v>2.1 ทุติยภูมิระดับต้น</v>
          </cell>
        </row>
        <row r="730">
          <cell r="A730" t="str">
            <v>16</v>
          </cell>
          <cell r="B730" t="str">
            <v>21002</v>
          </cell>
          <cell r="C730" t="str">
            <v>กระทรวงสาธารณสุข สำนักงานปลัดกระทรวงสาธารณสุข</v>
          </cell>
          <cell r="D730" t="str">
            <v>001118600</v>
          </cell>
          <cell r="E730" t="str">
            <v>11186</v>
          </cell>
          <cell r="F730" t="str">
            <v>รพช.ดอกคำใต้</v>
          </cell>
          <cell r="G730" t="str">
            <v>โรงพยาบาลชุมชนดอกคำใต้</v>
          </cell>
          <cell r="H730" t="str">
            <v>56050208</v>
          </cell>
          <cell r="I730">
            <v>56</v>
          </cell>
          <cell r="J730" t="str">
            <v>จังหวัดพะเยา</v>
          </cell>
          <cell r="K730">
            <v>5605</v>
          </cell>
          <cell r="L730" t="str">
            <v>ดอกคำใต้</v>
          </cell>
          <cell r="M730">
            <v>560502</v>
          </cell>
          <cell r="N730" t="str">
            <v>ดอนศรีชุม</v>
          </cell>
          <cell r="O730" t="str">
            <v>เหนือ</v>
          </cell>
          <cell r="P730" t="str">
            <v>07</v>
          </cell>
          <cell r="Q730" t="str">
            <v>โรงพยาบาลชุมชน</v>
          </cell>
          <cell r="R730">
            <v>4</v>
          </cell>
          <cell r="S730">
            <v>60</v>
          </cell>
          <cell r="T730" t="str">
            <v>30</v>
          </cell>
          <cell r="U730" t="str">
            <v>21</v>
          </cell>
          <cell r="V730" t="str">
            <v>2.1 ทุติยภูมิระดับต้น</v>
          </cell>
        </row>
        <row r="731">
          <cell r="A731" t="str">
            <v>16</v>
          </cell>
          <cell r="B731" t="str">
            <v>21002</v>
          </cell>
          <cell r="C731" t="str">
            <v>กระทรวงสาธารณสุข สำนักงานปลัดกระทรวงสาธารณสุข</v>
          </cell>
          <cell r="D731" t="str">
            <v>001118700</v>
          </cell>
          <cell r="E731" t="str">
            <v>11187</v>
          </cell>
          <cell r="F731" t="str">
            <v>รพช.ปง</v>
          </cell>
          <cell r="G731" t="str">
            <v>โรงพยาบาลชุมชนปง</v>
          </cell>
          <cell r="H731" t="str">
            <v>56060601</v>
          </cell>
          <cell r="I731">
            <v>56</v>
          </cell>
          <cell r="J731" t="str">
            <v>จังหวัดพะเยา</v>
          </cell>
          <cell r="K731">
            <v>5606</v>
          </cell>
          <cell r="L731" t="str">
            <v>ปง</v>
          </cell>
          <cell r="M731">
            <v>560606</v>
          </cell>
          <cell r="N731" t="str">
            <v>นาปรัง</v>
          </cell>
          <cell r="O731" t="str">
            <v>เหนือ</v>
          </cell>
          <cell r="P731" t="str">
            <v>07</v>
          </cell>
          <cell r="Q731" t="str">
            <v>โรงพยาบาลชุมชน</v>
          </cell>
          <cell r="R731">
            <v>5</v>
          </cell>
          <cell r="S731">
            <v>30</v>
          </cell>
          <cell r="T731" t="str">
            <v>30</v>
          </cell>
          <cell r="U731" t="str">
            <v>21</v>
          </cell>
          <cell r="V731" t="str">
            <v>2.1 ทุติยภูมิระดับต้น</v>
          </cell>
        </row>
        <row r="732">
          <cell r="A732" t="str">
            <v>16</v>
          </cell>
          <cell r="B732" t="str">
            <v>21002</v>
          </cell>
          <cell r="C732" t="str">
            <v>กระทรวงสาธารณสุข สำนักงานปลัดกระทรวงสาธารณสุข</v>
          </cell>
          <cell r="D732" t="str">
            <v>001118800</v>
          </cell>
          <cell r="E732" t="str">
            <v>11188</v>
          </cell>
          <cell r="F732" t="str">
            <v>รพช.แม่ใจ</v>
          </cell>
          <cell r="G732" t="str">
            <v>โรงพยาบาลชุมชนแม่ใจ</v>
          </cell>
          <cell r="H732" t="str">
            <v>56070209</v>
          </cell>
          <cell r="I732">
            <v>56</v>
          </cell>
          <cell r="J732" t="str">
            <v>จังหวัดพะเยา</v>
          </cell>
          <cell r="K732">
            <v>5607</v>
          </cell>
          <cell r="L732" t="str">
            <v>แม่ใจ</v>
          </cell>
          <cell r="M732">
            <v>560702</v>
          </cell>
          <cell r="N732" t="str">
            <v>ศรีถ้อย</v>
          </cell>
          <cell r="O732" t="str">
            <v>เหนือ</v>
          </cell>
          <cell r="P732" t="str">
            <v>07</v>
          </cell>
          <cell r="Q732" t="str">
            <v>โรงพยาบาลชุมชน</v>
          </cell>
          <cell r="R732">
            <v>5</v>
          </cell>
          <cell r="S732">
            <v>30</v>
          </cell>
          <cell r="T732" t="str">
            <v>30</v>
          </cell>
          <cell r="U732" t="str">
            <v>21</v>
          </cell>
          <cell r="V732" t="str">
            <v>2.1 ทุติยภูมิระดับต้น</v>
          </cell>
        </row>
        <row r="733">
          <cell r="A733" t="str">
            <v>16</v>
          </cell>
          <cell r="B733" t="str">
            <v>21002</v>
          </cell>
          <cell r="C733" t="str">
            <v>กระทรวงสาธารณสุข สำนักงานปลัดกระทรวงสาธารณสุข</v>
          </cell>
          <cell r="D733" t="str">
            <v>001067400</v>
          </cell>
          <cell r="E733" t="str">
            <v>10674</v>
          </cell>
          <cell r="F733" t="str">
            <v>รพศ.เชียงรายประชานุเคราะห์</v>
          </cell>
          <cell r="G733" t="str">
            <v>โรงพยาบาลศูนย์เชียงรายประชานุเคราะห์</v>
          </cell>
          <cell r="H733" t="str">
            <v>57010100</v>
          </cell>
          <cell r="I733">
            <v>57</v>
          </cell>
          <cell r="J733" t="str">
            <v>จังหวัดเชียงราย</v>
          </cell>
          <cell r="K733">
            <v>5701</v>
          </cell>
          <cell r="L733" t="str">
            <v>เมืองเชียงราย</v>
          </cell>
          <cell r="M733">
            <v>570101</v>
          </cell>
          <cell r="N733" t="str">
            <v>เวียง</v>
          </cell>
          <cell r="O733" t="str">
            <v>เหนือ</v>
          </cell>
          <cell r="P733" t="str">
            <v>05</v>
          </cell>
          <cell r="Q733" t="str">
            <v>โรงพยาบาลศูนย์</v>
          </cell>
          <cell r="R733">
            <v>1</v>
          </cell>
          <cell r="S733">
            <v>756</v>
          </cell>
          <cell r="T733" t="str">
            <v>756</v>
          </cell>
          <cell r="U733" t="str">
            <v>31</v>
          </cell>
          <cell r="V733" t="str">
            <v>3.1 ตติยภูมิ</v>
          </cell>
        </row>
        <row r="734">
          <cell r="A734" t="str">
            <v>16</v>
          </cell>
          <cell r="B734" t="str">
            <v>21002</v>
          </cell>
          <cell r="C734" t="str">
            <v>กระทรวงสาธารณสุข สำนักงานปลัดกระทรวงสาธารณสุข</v>
          </cell>
          <cell r="D734" t="str">
            <v>001118900</v>
          </cell>
          <cell r="E734" t="str">
            <v>11189</v>
          </cell>
          <cell r="F734" t="str">
            <v>รพช.เทิง</v>
          </cell>
          <cell r="G734" t="str">
            <v>โรงพยาบาลชุมชนเทิง</v>
          </cell>
          <cell r="H734" t="str">
            <v>57040120</v>
          </cell>
          <cell r="I734">
            <v>57</v>
          </cell>
          <cell r="J734" t="str">
            <v>จังหวัดเชียงราย</v>
          </cell>
          <cell r="K734">
            <v>5704</v>
          </cell>
          <cell r="L734" t="str">
            <v>เทิง</v>
          </cell>
          <cell r="M734">
            <v>570401</v>
          </cell>
          <cell r="N734" t="str">
            <v>เวียง</v>
          </cell>
          <cell r="O734" t="str">
            <v>เหนือ</v>
          </cell>
          <cell r="P734" t="str">
            <v>07</v>
          </cell>
          <cell r="Q734" t="str">
            <v>โรงพยาบาลชุมชน</v>
          </cell>
          <cell r="R734">
            <v>4</v>
          </cell>
          <cell r="S734">
            <v>60</v>
          </cell>
          <cell r="T734" t="str">
            <v>60</v>
          </cell>
          <cell r="U734" t="str">
            <v>21</v>
          </cell>
          <cell r="V734" t="str">
            <v>2.1 ทุติยภูมิระดับต้น</v>
          </cell>
        </row>
        <row r="735">
          <cell r="A735" t="str">
            <v>16</v>
          </cell>
          <cell r="B735" t="str">
            <v>21002</v>
          </cell>
          <cell r="C735" t="str">
            <v>กระทรวงสาธารณสุข สำนักงานปลัดกระทรวงสาธารณสุข</v>
          </cell>
          <cell r="D735" t="str">
            <v>001119000</v>
          </cell>
          <cell r="E735" t="str">
            <v>11190</v>
          </cell>
          <cell r="F735" t="str">
            <v>รพช.พาน</v>
          </cell>
          <cell r="G735" t="str">
            <v>โรงพยาบาลชุมชนพาน</v>
          </cell>
          <cell r="H735" t="str">
            <v>57050901</v>
          </cell>
          <cell r="I735">
            <v>57</v>
          </cell>
          <cell r="J735" t="str">
            <v>จังหวัดเชียงราย</v>
          </cell>
          <cell r="K735">
            <v>5705</v>
          </cell>
          <cell r="L735" t="str">
            <v>พาน</v>
          </cell>
          <cell r="M735">
            <v>570509</v>
          </cell>
          <cell r="N735" t="str">
            <v>ม่วงคำ</v>
          </cell>
          <cell r="O735" t="str">
            <v>เหนือ</v>
          </cell>
          <cell r="P735" t="str">
            <v>07</v>
          </cell>
          <cell r="Q735" t="str">
            <v>โรงพยาบาลชุมชน</v>
          </cell>
          <cell r="R735">
            <v>4</v>
          </cell>
          <cell r="S735">
            <v>120</v>
          </cell>
          <cell r="T735" t="str">
            <v>90</v>
          </cell>
          <cell r="U735" t="str">
            <v>21</v>
          </cell>
          <cell r="V735" t="str">
            <v>2.1 ทุติยภูมิระดับต้น</v>
          </cell>
        </row>
        <row r="736">
          <cell r="A736" t="str">
            <v>16</v>
          </cell>
          <cell r="B736" t="str">
            <v>21002</v>
          </cell>
          <cell r="C736" t="str">
            <v>กระทรวงสาธารณสุข สำนักงานปลัดกระทรวงสาธารณสุข</v>
          </cell>
          <cell r="D736" t="str">
            <v>001119100</v>
          </cell>
          <cell r="E736" t="str">
            <v>11191</v>
          </cell>
          <cell r="F736" t="str">
            <v>รพช.ป่าแดด</v>
          </cell>
          <cell r="G736" t="str">
            <v>โรงพยาบาลชุมชนป่าแดด</v>
          </cell>
          <cell r="H736" t="str">
            <v>57060104</v>
          </cell>
          <cell r="I736">
            <v>57</v>
          </cell>
          <cell r="J736" t="str">
            <v>จังหวัดเชียงราย</v>
          </cell>
          <cell r="K736">
            <v>5706</v>
          </cell>
          <cell r="L736" t="str">
            <v>ป่าแดด</v>
          </cell>
          <cell r="M736">
            <v>570601</v>
          </cell>
          <cell r="N736" t="str">
            <v>ป่าแดด</v>
          </cell>
          <cell r="O736" t="str">
            <v>เหนือ</v>
          </cell>
          <cell r="P736" t="str">
            <v>07</v>
          </cell>
          <cell r="Q736" t="str">
            <v>โรงพยาบาลชุมชน</v>
          </cell>
          <cell r="R736">
            <v>5</v>
          </cell>
          <cell r="S736">
            <v>30</v>
          </cell>
          <cell r="T736" t="str">
            <v>30</v>
          </cell>
          <cell r="U736" t="str">
            <v>21</v>
          </cell>
          <cell r="V736" t="str">
            <v>2.1 ทุติยภูมิระดับต้น</v>
          </cell>
        </row>
        <row r="737">
          <cell r="A737" t="str">
            <v>16</v>
          </cell>
          <cell r="B737" t="str">
            <v>21002</v>
          </cell>
          <cell r="C737" t="str">
            <v>กระทรวงสาธารณสุข สำนักงานปลัดกระทรวงสาธารณสุข</v>
          </cell>
          <cell r="D737" t="str">
            <v>001119200</v>
          </cell>
          <cell r="E737" t="str">
            <v>11192</v>
          </cell>
          <cell r="F737" t="str">
            <v>รพช.แม่จัน</v>
          </cell>
          <cell r="G737" t="str">
            <v>โรงพยาบาลชุมชนแม่จัน</v>
          </cell>
          <cell r="H737" t="str">
            <v>57070105</v>
          </cell>
          <cell r="I737">
            <v>57</v>
          </cell>
          <cell r="J737" t="str">
            <v>จังหวัดเชียงราย</v>
          </cell>
          <cell r="K737">
            <v>5707</v>
          </cell>
          <cell r="L737" t="str">
            <v>แม่จัน</v>
          </cell>
          <cell r="M737">
            <v>570701</v>
          </cell>
          <cell r="N737" t="str">
            <v>แม่จัน</v>
          </cell>
          <cell r="O737" t="str">
            <v>เหนือ</v>
          </cell>
          <cell r="P737" t="str">
            <v>07</v>
          </cell>
          <cell r="Q737" t="str">
            <v>โรงพยาบาลชุมชน</v>
          </cell>
          <cell r="R737">
            <v>4</v>
          </cell>
          <cell r="S737">
            <v>90</v>
          </cell>
          <cell r="T737" t="str">
            <v>101</v>
          </cell>
          <cell r="U737" t="str">
            <v>21</v>
          </cell>
          <cell r="V737" t="str">
            <v>2.1 ทุติยภูมิระดับต้น</v>
          </cell>
        </row>
        <row r="738">
          <cell r="A738" t="str">
            <v>16</v>
          </cell>
          <cell r="B738" t="str">
            <v>21002</v>
          </cell>
          <cell r="C738" t="str">
            <v>กระทรวงสาธารณสุข สำนักงานปลัดกระทรวงสาธารณสุข</v>
          </cell>
          <cell r="D738" t="str">
            <v>001119300</v>
          </cell>
          <cell r="E738" t="str">
            <v>11193</v>
          </cell>
          <cell r="F738" t="str">
            <v>รพช.เชียงแสน</v>
          </cell>
          <cell r="G738" t="str">
            <v>โรงพยาบาลชุมชนเชียงแสน</v>
          </cell>
          <cell r="H738" t="str">
            <v>57080106</v>
          </cell>
          <cell r="I738">
            <v>57</v>
          </cell>
          <cell r="J738" t="str">
            <v>จังหวัดเชียงราย</v>
          </cell>
          <cell r="K738">
            <v>5708</v>
          </cell>
          <cell r="L738" t="str">
            <v>เชียงแสน</v>
          </cell>
          <cell r="M738">
            <v>570801</v>
          </cell>
          <cell r="N738" t="str">
            <v>เวียง</v>
          </cell>
          <cell r="O738" t="str">
            <v>เหนือ</v>
          </cell>
          <cell r="P738" t="str">
            <v>07</v>
          </cell>
          <cell r="Q738" t="str">
            <v>โรงพยาบาลชุมชน</v>
          </cell>
          <cell r="R738">
            <v>4</v>
          </cell>
          <cell r="S738">
            <v>60</v>
          </cell>
          <cell r="T738" t="str">
            <v>60</v>
          </cell>
          <cell r="U738" t="str">
            <v>21</v>
          </cell>
          <cell r="V738" t="str">
            <v>2.1 ทุติยภูมิระดับต้น</v>
          </cell>
        </row>
        <row r="739">
          <cell r="A739" t="str">
            <v>16</v>
          </cell>
          <cell r="B739" t="str">
            <v>21002</v>
          </cell>
          <cell r="C739" t="str">
            <v>กระทรวงสาธารณสุข สำนักงานปลัดกระทรวงสาธารณสุข</v>
          </cell>
          <cell r="D739" t="str">
            <v>001119400</v>
          </cell>
          <cell r="E739" t="str">
            <v>11194</v>
          </cell>
          <cell r="F739" t="str">
            <v>รพช.แม่สาย</v>
          </cell>
          <cell r="G739" t="str">
            <v>โรงพยาบาลชุมชนแม่สาย</v>
          </cell>
          <cell r="H739" t="str">
            <v>57090610</v>
          </cell>
          <cell r="I739">
            <v>57</v>
          </cell>
          <cell r="J739" t="str">
            <v>จังหวัดเชียงราย</v>
          </cell>
          <cell r="K739">
            <v>5709</v>
          </cell>
          <cell r="L739" t="str">
            <v>แม่สาย</v>
          </cell>
          <cell r="M739">
            <v>570906</v>
          </cell>
          <cell r="N739" t="str">
            <v>เวียงพางคำ</v>
          </cell>
          <cell r="O739" t="str">
            <v>เหนือ</v>
          </cell>
          <cell r="P739" t="str">
            <v>07</v>
          </cell>
          <cell r="Q739" t="str">
            <v>โรงพยาบาลชุมชน</v>
          </cell>
          <cell r="R739">
            <v>4</v>
          </cell>
          <cell r="S739">
            <v>90</v>
          </cell>
          <cell r="T739" t="str">
            <v>90</v>
          </cell>
          <cell r="U739" t="str">
            <v>21</v>
          </cell>
          <cell r="V739" t="str">
            <v>2.1 ทุติยภูมิระดับต้น</v>
          </cell>
        </row>
        <row r="740">
          <cell r="A740" t="str">
            <v>16</v>
          </cell>
          <cell r="B740" t="str">
            <v>21002</v>
          </cell>
          <cell r="C740" t="str">
            <v>กระทรวงสาธารณสุข สำนักงานปลัดกระทรวงสาธารณสุข</v>
          </cell>
          <cell r="D740" t="str">
            <v>001119500</v>
          </cell>
          <cell r="E740" t="str">
            <v>11195</v>
          </cell>
          <cell r="F740" t="str">
            <v>รพช.แม่สรวย</v>
          </cell>
          <cell r="G740" t="str">
            <v>โรงพยาบาลชุมชนแม่สรวย</v>
          </cell>
          <cell r="H740" t="str">
            <v>57100313</v>
          </cell>
          <cell r="I740">
            <v>57</v>
          </cell>
          <cell r="J740" t="str">
            <v>จังหวัดเชียงราย</v>
          </cell>
          <cell r="K740">
            <v>5710</v>
          </cell>
          <cell r="L740" t="str">
            <v>แม่สรวย</v>
          </cell>
          <cell r="M740">
            <v>571003</v>
          </cell>
          <cell r="N740" t="str">
            <v>แม่พริก</v>
          </cell>
          <cell r="O740" t="str">
            <v>เหนือ</v>
          </cell>
          <cell r="P740" t="str">
            <v>07</v>
          </cell>
          <cell r="Q740" t="str">
            <v>โรงพยาบาลชุมชน</v>
          </cell>
          <cell r="R740">
            <v>4</v>
          </cell>
          <cell r="S740">
            <v>48</v>
          </cell>
          <cell r="T740" t="str">
            <v>60</v>
          </cell>
          <cell r="U740" t="str">
            <v>21</v>
          </cell>
          <cell r="V740" t="str">
            <v>2.1 ทุติยภูมิระดับต้น</v>
          </cell>
        </row>
        <row r="741">
          <cell r="A741" t="str">
            <v>16</v>
          </cell>
          <cell r="B741" t="str">
            <v>21002</v>
          </cell>
          <cell r="C741" t="str">
            <v>กระทรวงสาธารณสุข สำนักงานปลัดกระทรวงสาธารณสุข</v>
          </cell>
          <cell r="D741" t="str">
            <v>001119600</v>
          </cell>
          <cell r="E741" t="str">
            <v>11196</v>
          </cell>
          <cell r="F741" t="str">
            <v>รพช.เวียงป่าเป้า</v>
          </cell>
          <cell r="G741" t="str">
            <v>โรงพยาบาลชุมชนเวียงป่าเป้า</v>
          </cell>
          <cell r="H741" t="str">
            <v>57110211</v>
          </cell>
          <cell r="I741">
            <v>57</v>
          </cell>
          <cell r="J741" t="str">
            <v>จังหวัดเชียงราย</v>
          </cell>
          <cell r="K741">
            <v>5711</v>
          </cell>
          <cell r="L741" t="str">
            <v>เวียงป่าเป้า</v>
          </cell>
          <cell r="M741">
            <v>571102</v>
          </cell>
          <cell r="N741" t="str">
            <v>เวียง</v>
          </cell>
          <cell r="O741" t="str">
            <v>เหนือ</v>
          </cell>
          <cell r="P741" t="str">
            <v>07</v>
          </cell>
          <cell r="Q741" t="str">
            <v>โรงพยาบาลชุมชน</v>
          </cell>
          <cell r="R741">
            <v>4</v>
          </cell>
          <cell r="S741">
            <v>60</v>
          </cell>
          <cell r="T741" t="str">
            <v>60</v>
          </cell>
          <cell r="U741" t="str">
            <v>21</v>
          </cell>
          <cell r="V741" t="str">
            <v>2.1 ทุติยภูมิระดับต้น</v>
          </cell>
        </row>
        <row r="742">
          <cell r="A742" t="str">
            <v>16</v>
          </cell>
          <cell r="B742" t="str">
            <v>21002</v>
          </cell>
          <cell r="C742" t="str">
            <v>กระทรวงสาธารณสุข สำนักงานปลัดกระทรวงสาธารณสุข</v>
          </cell>
          <cell r="D742" t="str">
            <v>001119700</v>
          </cell>
          <cell r="E742" t="str">
            <v>11197</v>
          </cell>
          <cell r="F742" t="str">
            <v>รพช.พญาเม็งราย</v>
          </cell>
          <cell r="G742" t="str">
            <v>โรงพยาบาลชุมชนพญาเม็งราย</v>
          </cell>
          <cell r="H742" t="str">
            <v>57120110</v>
          </cell>
          <cell r="I742">
            <v>57</v>
          </cell>
          <cell r="J742" t="str">
            <v>จังหวัดเชียงราย</v>
          </cell>
          <cell r="K742">
            <v>5712</v>
          </cell>
          <cell r="L742" t="str">
            <v>พญาเม็งราย</v>
          </cell>
          <cell r="M742">
            <v>571201</v>
          </cell>
          <cell r="N742" t="str">
            <v>แม่เปา</v>
          </cell>
          <cell r="O742" t="str">
            <v>เหนือ</v>
          </cell>
          <cell r="P742" t="str">
            <v>07</v>
          </cell>
          <cell r="Q742" t="str">
            <v>โรงพยาบาลชุมชน</v>
          </cell>
          <cell r="R742">
            <v>5</v>
          </cell>
          <cell r="S742">
            <v>30</v>
          </cell>
          <cell r="T742" t="str">
            <v>30</v>
          </cell>
          <cell r="U742" t="str">
            <v>21</v>
          </cell>
          <cell r="V742" t="str">
            <v>2.1 ทุติยภูมิระดับต้น</v>
          </cell>
        </row>
        <row r="743">
          <cell r="A743" t="str">
            <v>16</v>
          </cell>
          <cell r="B743" t="str">
            <v>21002</v>
          </cell>
          <cell r="C743" t="str">
            <v>กระทรวงสาธารณสุข สำนักงานปลัดกระทรวงสาธารณสุข</v>
          </cell>
          <cell r="D743" t="str">
            <v>001119800</v>
          </cell>
          <cell r="E743" t="str">
            <v>11198</v>
          </cell>
          <cell r="F743" t="str">
            <v>รพช.เวียงแก่น</v>
          </cell>
          <cell r="G743" t="str">
            <v>โรงพยาบาลชุมชนเวียงแก่น</v>
          </cell>
          <cell r="H743" t="str">
            <v>57130106</v>
          </cell>
          <cell r="I743">
            <v>57</v>
          </cell>
          <cell r="J743" t="str">
            <v>จังหวัดเชียงราย</v>
          </cell>
          <cell r="K743">
            <v>5713</v>
          </cell>
          <cell r="L743" t="str">
            <v>เวียงแก่น</v>
          </cell>
          <cell r="M743">
            <v>571304</v>
          </cell>
          <cell r="N743" t="str">
            <v>ท่าข้าม</v>
          </cell>
          <cell r="O743" t="str">
            <v>เหนือ</v>
          </cell>
          <cell r="P743" t="str">
            <v>07</v>
          </cell>
          <cell r="Q743" t="str">
            <v>โรงพยาบาลชุมชน</v>
          </cell>
          <cell r="R743">
            <v>5</v>
          </cell>
          <cell r="S743">
            <v>30</v>
          </cell>
          <cell r="T743" t="str">
            <v>30</v>
          </cell>
          <cell r="U743" t="str">
            <v>21</v>
          </cell>
          <cell r="V743" t="str">
            <v>2.1 ทุติยภูมิระดับต้น</v>
          </cell>
        </row>
        <row r="744">
          <cell r="A744" t="str">
            <v>16</v>
          </cell>
          <cell r="B744" t="str">
            <v>21002</v>
          </cell>
          <cell r="C744" t="str">
            <v>กระทรวงสาธารณสุข สำนักงานปลัดกระทรวงสาธารณสุข</v>
          </cell>
          <cell r="D744" t="str">
            <v>001119900</v>
          </cell>
          <cell r="E744" t="str">
            <v>11199</v>
          </cell>
          <cell r="F744" t="str">
            <v>รพช.ขุนตาล</v>
          </cell>
          <cell r="G744" t="str">
            <v>โรงพยาบาลชุมชนขุนตาล</v>
          </cell>
          <cell r="H744" t="str">
            <v>57140112</v>
          </cell>
          <cell r="I744">
            <v>57</v>
          </cell>
          <cell r="J744" t="str">
            <v>จังหวัดเชียงราย</v>
          </cell>
          <cell r="K744">
            <v>5714</v>
          </cell>
          <cell r="L744" t="str">
            <v>ขุนตาล</v>
          </cell>
          <cell r="M744">
            <v>571403</v>
          </cell>
          <cell r="N744" t="str">
            <v>ยางฮอม</v>
          </cell>
          <cell r="O744" t="str">
            <v>เหนือ</v>
          </cell>
          <cell r="P744" t="str">
            <v>07</v>
          </cell>
          <cell r="Q744" t="str">
            <v>โรงพยาบาลชุมชน</v>
          </cell>
          <cell r="R744">
            <v>5</v>
          </cell>
          <cell r="S744">
            <v>30</v>
          </cell>
          <cell r="T744" t="str">
            <v>30</v>
          </cell>
          <cell r="U744" t="str">
            <v>21</v>
          </cell>
          <cell r="V744" t="str">
            <v>2.1 ทุติยภูมิระดับต้น</v>
          </cell>
        </row>
        <row r="745">
          <cell r="A745" t="str">
            <v>16</v>
          </cell>
          <cell r="B745" t="str">
            <v>21002</v>
          </cell>
          <cell r="C745" t="str">
            <v>กระทรวงสาธารณสุข สำนักงานปลัดกระทรวงสาธารณสุข</v>
          </cell>
          <cell r="D745" t="str">
            <v>001120000</v>
          </cell>
          <cell r="E745" t="str">
            <v>11200</v>
          </cell>
          <cell r="F745" t="str">
            <v>รพช.แม่ฟ้าหลวง</v>
          </cell>
          <cell r="G745" t="str">
            <v>โรงพยาบาลชุมชนแม่ฟ้าหลวง</v>
          </cell>
          <cell r="H745" t="str">
            <v>57150201</v>
          </cell>
          <cell r="I745">
            <v>57</v>
          </cell>
          <cell r="J745" t="str">
            <v>จังหวัดเชียงราย</v>
          </cell>
          <cell r="K745">
            <v>5715</v>
          </cell>
          <cell r="L745" t="str">
            <v>แม่ฟ้าหลวง</v>
          </cell>
          <cell r="M745">
            <v>571502</v>
          </cell>
          <cell r="N745" t="str">
            <v>แม่สลองใน</v>
          </cell>
          <cell r="O745" t="str">
            <v>เหนือ</v>
          </cell>
          <cell r="P745" t="str">
            <v>07</v>
          </cell>
          <cell r="Q745" t="str">
            <v>โรงพยาบาลชุมชน</v>
          </cell>
          <cell r="R745">
            <v>5</v>
          </cell>
          <cell r="S745">
            <v>27</v>
          </cell>
          <cell r="T745" t="str">
            <v>30</v>
          </cell>
          <cell r="U745" t="str">
            <v>21</v>
          </cell>
          <cell r="V745" t="str">
            <v>2.1 ทุติยภูมิระดับต้น</v>
          </cell>
        </row>
        <row r="746">
          <cell r="A746" t="str">
            <v>16</v>
          </cell>
          <cell r="B746" t="str">
            <v>21002</v>
          </cell>
          <cell r="C746" t="str">
            <v>กระทรวงสาธารณสุข สำนักงานปลัดกระทรวงสาธารณสุข</v>
          </cell>
          <cell r="D746" t="str">
            <v>001120100</v>
          </cell>
          <cell r="E746" t="str">
            <v>11201</v>
          </cell>
          <cell r="F746" t="str">
            <v>รพช.แม่ลาว</v>
          </cell>
          <cell r="G746" t="str">
            <v>โรงพยาบาลชุมชนแม่ลาว</v>
          </cell>
          <cell r="H746" t="str">
            <v>57160203</v>
          </cell>
          <cell r="I746">
            <v>57</v>
          </cell>
          <cell r="J746" t="str">
            <v>จังหวัดเชียงราย</v>
          </cell>
          <cell r="K746">
            <v>5716</v>
          </cell>
          <cell r="L746" t="str">
            <v>แม่ลาว</v>
          </cell>
          <cell r="M746">
            <v>571602</v>
          </cell>
          <cell r="N746" t="str">
            <v>จอมหมอกแก้ว</v>
          </cell>
          <cell r="O746" t="str">
            <v>เหนือ</v>
          </cell>
          <cell r="P746" t="str">
            <v>07</v>
          </cell>
          <cell r="Q746" t="str">
            <v>โรงพยาบาลชุมชน</v>
          </cell>
          <cell r="R746">
            <v>5</v>
          </cell>
          <cell r="S746">
            <v>30</v>
          </cell>
          <cell r="T746" t="str">
            <v>30</v>
          </cell>
          <cell r="U746" t="str">
            <v>21</v>
          </cell>
          <cell r="V746" t="str">
            <v>2.1 ทุติยภูมิระดับต้น</v>
          </cell>
        </row>
        <row r="747">
          <cell r="A747" t="str">
            <v>16</v>
          </cell>
          <cell r="B747" t="str">
            <v>21002</v>
          </cell>
          <cell r="C747" t="str">
            <v>กระทรวงสาธารณสุข สำนักงานปลัดกระทรวงสาธารณสุข</v>
          </cell>
          <cell r="D747" t="str">
            <v>001120200</v>
          </cell>
          <cell r="E747" t="str">
            <v>11202</v>
          </cell>
          <cell r="F747" t="str">
            <v>รพช.เวียงเชียงรุ้ง</v>
          </cell>
          <cell r="G747" t="str">
            <v>โรงพยาบาลชุมชนเวียงเชียงรุ้ง</v>
          </cell>
          <cell r="H747" t="str">
            <v>57170101</v>
          </cell>
          <cell r="I747">
            <v>57</v>
          </cell>
          <cell r="J747" t="str">
            <v>จังหวัดเชียงราย</v>
          </cell>
          <cell r="K747">
            <v>5717</v>
          </cell>
          <cell r="L747" t="str">
            <v>เวียงเชียงรุ้ง</v>
          </cell>
          <cell r="M747">
            <v>571701</v>
          </cell>
          <cell r="N747" t="str">
            <v>ทุ่งก่อ</v>
          </cell>
          <cell r="O747" t="str">
            <v>เหนือ</v>
          </cell>
          <cell r="P747" t="str">
            <v>07</v>
          </cell>
          <cell r="Q747" t="str">
            <v>โรงพยาบาลชุมชน</v>
          </cell>
          <cell r="R747">
            <v>5</v>
          </cell>
          <cell r="S747">
            <v>30</v>
          </cell>
          <cell r="T747" t="str">
            <v>30</v>
          </cell>
          <cell r="U747" t="str">
            <v>21</v>
          </cell>
          <cell r="V747" t="str">
            <v>2.1 ทุติยภูมิระดับต้น</v>
          </cell>
        </row>
        <row r="748">
          <cell r="A748" t="str">
            <v>16</v>
          </cell>
          <cell r="B748" t="str">
            <v>21002</v>
          </cell>
          <cell r="C748" t="str">
            <v>กระทรวงสาธารณสุข สำนักงานปลัดกระทรวงสาธารณสุข</v>
          </cell>
          <cell r="D748" t="str">
            <v>001145400</v>
          </cell>
          <cell r="E748" t="str">
            <v>11454</v>
          </cell>
          <cell r="F748" t="str">
            <v>รพร.เชียงของ</v>
          </cell>
          <cell r="G748" t="str">
            <v>โรงพยาบาลสมเด็จพระยุพราชเชียงของ</v>
          </cell>
          <cell r="H748" t="str">
            <v>57030110</v>
          </cell>
          <cell r="I748">
            <v>57</v>
          </cell>
          <cell r="J748" t="str">
            <v>จังหวัดเชียงราย</v>
          </cell>
          <cell r="K748">
            <v>5703</v>
          </cell>
          <cell r="L748" t="str">
            <v>เชียงของ</v>
          </cell>
          <cell r="M748">
            <v>570301</v>
          </cell>
          <cell r="N748" t="str">
            <v>เวียง</v>
          </cell>
          <cell r="O748" t="str">
            <v>เหนือ</v>
          </cell>
          <cell r="P748" t="str">
            <v>07</v>
          </cell>
          <cell r="Q748" t="str">
            <v>โรงพยาบาลชุมชน</v>
          </cell>
          <cell r="R748">
            <v>4</v>
          </cell>
          <cell r="S748">
            <v>69</v>
          </cell>
          <cell r="T748" t="str">
            <v>90</v>
          </cell>
          <cell r="U748" t="str">
            <v>21</v>
          </cell>
          <cell r="V748" t="str">
            <v>2.1 ทุติยภูมิระดับต้น</v>
          </cell>
        </row>
        <row r="749">
          <cell r="A749" t="str">
            <v>16</v>
          </cell>
          <cell r="B749" t="str">
            <v>21002</v>
          </cell>
          <cell r="C749" t="str">
            <v>กระทรวงสาธารณสุข สำนักงานปลัดกระทรวงสาธารณสุข</v>
          </cell>
          <cell r="D749" t="str">
            <v>001501200</v>
          </cell>
          <cell r="E749" t="str">
            <v>15012</v>
          </cell>
          <cell r="F749" t="str">
            <v>รพช.สมเด็จพระญาณสังวร</v>
          </cell>
          <cell r="G749" t="str">
            <v>โรงพยาบาลชุมชนสมเด็จพระญาณสังวร</v>
          </cell>
          <cell r="H749" t="str">
            <v>57020203</v>
          </cell>
          <cell r="I749">
            <v>57</v>
          </cell>
          <cell r="J749" t="str">
            <v>จังหวัดเชียงราย</v>
          </cell>
          <cell r="K749">
            <v>5701</v>
          </cell>
          <cell r="L749" t="str">
            <v>เมืองเชียงราย</v>
          </cell>
          <cell r="M749">
            <v>570116</v>
          </cell>
          <cell r="N749" t="str">
            <v>ป่าอ้อดอนชัย</v>
          </cell>
          <cell r="O749" t="str">
            <v>เหนือ</v>
          </cell>
          <cell r="P749" t="str">
            <v>07</v>
          </cell>
          <cell r="Q749" t="str">
            <v>โรงพยาบาลชุมชน</v>
          </cell>
          <cell r="R749">
            <v>5</v>
          </cell>
          <cell r="S749">
            <v>30</v>
          </cell>
          <cell r="T749" t="str">
            <v>30</v>
          </cell>
          <cell r="U749" t="str">
            <v>21</v>
          </cell>
          <cell r="V749" t="str">
            <v>2.1 ทุติยภูมิระดับต้น</v>
          </cell>
        </row>
        <row r="750">
          <cell r="A750" t="str">
            <v>17</v>
          </cell>
          <cell r="B750" t="str">
            <v>21002</v>
          </cell>
          <cell r="C750" t="str">
            <v>กระทรวงสาธารณสุข สำนักงานปลัดกระทรวงสาธารณสุข</v>
          </cell>
          <cell r="D750" t="str">
            <v>001067300</v>
          </cell>
          <cell r="E750" t="str">
            <v>10673</v>
          </cell>
          <cell r="F750" t="str">
            <v>รพศ.อุตรดิตถ์</v>
          </cell>
          <cell r="G750" t="str">
            <v>โรงพยาบาลศูนย์อุตรดิตถ์</v>
          </cell>
          <cell r="H750" t="str">
            <v>53010100</v>
          </cell>
          <cell r="I750">
            <v>53</v>
          </cell>
          <cell r="J750" t="str">
            <v>จังหวัดอุตรดิตถ์</v>
          </cell>
          <cell r="K750">
            <v>5301</v>
          </cell>
          <cell r="L750" t="str">
            <v>เมืองอุตรดิตถ์</v>
          </cell>
          <cell r="M750">
            <v>530101</v>
          </cell>
          <cell r="N750" t="str">
            <v>ท่าอิฐ</v>
          </cell>
          <cell r="O750" t="str">
            <v>เหนือ</v>
          </cell>
          <cell r="P750" t="str">
            <v>05</v>
          </cell>
          <cell r="Q750" t="str">
            <v>โรงพยาบาลศูนย์</v>
          </cell>
          <cell r="R750">
            <v>1</v>
          </cell>
          <cell r="S750">
            <v>561</v>
          </cell>
          <cell r="T750" t="str">
            <v>561</v>
          </cell>
          <cell r="U750" t="str">
            <v>31</v>
          </cell>
          <cell r="V750" t="str">
            <v>3.1 ตติยภูมิ</v>
          </cell>
        </row>
        <row r="751">
          <cell r="A751" t="str">
            <v>17</v>
          </cell>
          <cell r="B751" t="str">
            <v>21002</v>
          </cell>
          <cell r="C751" t="str">
            <v>กระทรวงสาธารณสุข สำนักงานปลัดกระทรวงสาธารณสุข</v>
          </cell>
          <cell r="D751" t="str">
            <v>001115800</v>
          </cell>
          <cell r="E751" t="str">
            <v>11158</v>
          </cell>
          <cell r="F751" t="str">
            <v>รพช.ตรอน</v>
          </cell>
          <cell r="G751" t="str">
            <v>โรงพยาบาลชุมชนตรอน</v>
          </cell>
          <cell r="H751" t="str">
            <v>53020202</v>
          </cell>
          <cell r="I751">
            <v>53</v>
          </cell>
          <cell r="J751" t="str">
            <v>จังหวัดอุตรดิตถ์</v>
          </cell>
          <cell r="K751">
            <v>5302</v>
          </cell>
          <cell r="L751" t="str">
            <v>ตรอน</v>
          </cell>
          <cell r="M751">
            <v>530202</v>
          </cell>
          <cell r="N751" t="str">
            <v>บ้านแก่ง</v>
          </cell>
          <cell r="O751" t="str">
            <v>เหนือ</v>
          </cell>
          <cell r="P751" t="str">
            <v>07</v>
          </cell>
          <cell r="Q751" t="str">
            <v>โรงพยาบาลชุมชน</v>
          </cell>
          <cell r="R751">
            <v>5</v>
          </cell>
          <cell r="S751">
            <v>30</v>
          </cell>
          <cell r="T751" t="str">
            <v>30</v>
          </cell>
          <cell r="U751" t="str">
            <v>22</v>
          </cell>
          <cell r="V751" t="str">
            <v>2.2 ทุติยภูมิระดับกลาง</v>
          </cell>
        </row>
        <row r="752">
          <cell r="A752" t="str">
            <v>17</v>
          </cell>
          <cell r="B752" t="str">
            <v>21002</v>
          </cell>
          <cell r="C752" t="str">
            <v>กระทรวงสาธารณสุข สำนักงานปลัดกระทรวงสาธารณสุข</v>
          </cell>
          <cell r="D752" t="str">
            <v>001115900</v>
          </cell>
          <cell r="E752" t="str">
            <v>11159</v>
          </cell>
          <cell r="F752" t="str">
            <v>รพช.ท่าปลา</v>
          </cell>
          <cell r="G752" t="str">
            <v>โรงพยาบาลชุมชนท่าปลา</v>
          </cell>
          <cell r="H752" t="str">
            <v>53030101</v>
          </cell>
          <cell r="I752">
            <v>53</v>
          </cell>
          <cell r="J752" t="str">
            <v>จังหวัดอุตรดิตถ์</v>
          </cell>
          <cell r="K752">
            <v>5303</v>
          </cell>
          <cell r="L752" t="str">
            <v>ท่าปลา</v>
          </cell>
          <cell r="M752">
            <v>530301</v>
          </cell>
          <cell r="N752" t="str">
            <v>ท่าปลา</v>
          </cell>
          <cell r="O752" t="str">
            <v>เหนือ</v>
          </cell>
          <cell r="P752" t="str">
            <v>07</v>
          </cell>
          <cell r="Q752" t="str">
            <v>โรงพยาบาลชุมชน</v>
          </cell>
          <cell r="R752">
            <v>5</v>
          </cell>
          <cell r="S752">
            <v>30</v>
          </cell>
          <cell r="T752" t="str">
            <v>30</v>
          </cell>
          <cell r="U752" t="str">
            <v>22</v>
          </cell>
          <cell r="V752" t="str">
            <v>2.2 ทุติยภูมิระดับกลาง</v>
          </cell>
        </row>
        <row r="753">
          <cell r="A753" t="str">
            <v>17</v>
          </cell>
          <cell r="B753" t="str">
            <v>21002</v>
          </cell>
          <cell r="C753" t="str">
            <v>กระทรวงสาธารณสุข สำนักงานปลัดกระทรวงสาธารณสุข</v>
          </cell>
          <cell r="D753" t="str">
            <v>001116000</v>
          </cell>
          <cell r="E753" t="str">
            <v>11160</v>
          </cell>
          <cell r="F753" t="str">
            <v>รพช.น้ำปาด</v>
          </cell>
          <cell r="G753" t="str">
            <v>โรงพยาบาลชุมชนน้ำปาด</v>
          </cell>
          <cell r="H753" t="str">
            <v>53040104</v>
          </cell>
          <cell r="I753">
            <v>53</v>
          </cell>
          <cell r="J753" t="str">
            <v>จังหวัดอุตรดิตถ์</v>
          </cell>
          <cell r="K753">
            <v>5304</v>
          </cell>
          <cell r="L753" t="str">
            <v>น้ำปาด</v>
          </cell>
          <cell r="M753">
            <v>530401</v>
          </cell>
          <cell r="N753" t="str">
            <v>แสนตอ</v>
          </cell>
          <cell r="O753" t="str">
            <v>เหนือ</v>
          </cell>
          <cell r="P753" t="str">
            <v>07</v>
          </cell>
          <cell r="Q753" t="str">
            <v>โรงพยาบาลชุมชน</v>
          </cell>
          <cell r="R753">
            <v>5</v>
          </cell>
          <cell r="S753">
            <v>30</v>
          </cell>
          <cell r="T753" t="str">
            <v>30</v>
          </cell>
          <cell r="U753" t="str">
            <v>22</v>
          </cell>
          <cell r="V753" t="str">
            <v>2.2 ทุติยภูมิระดับกลาง</v>
          </cell>
        </row>
        <row r="754">
          <cell r="A754" t="str">
            <v>17</v>
          </cell>
          <cell r="B754" t="str">
            <v>21002</v>
          </cell>
          <cell r="C754" t="str">
            <v>กระทรวงสาธารณสุข สำนักงานปลัดกระทรวงสาธารณสุข</v>
          </cell>
          <cell r="D754" t="str">
            <v>001116100</v>
          </cell>
          <cell r="E754" t="str">
            <v>11161</v>
          </cell>
          <cell r="F754" t="str">
            <v>รพช.ฟากท่า</v>
          </cell>
          <cell r="G754" t="str">
            <v>โรงพยาบาลชุมชนฟากท่า</v>
          </cell>
          <cell r="H754" t="str">
            <v>53050101</v>
          </cell>
          <cell r="I754">
            <v>53</v>
          </cell>
          <cell r="J754" t="str">
            <v>จังหวัดอุตรดิตถ์</v>
          </cell>
          <cell r="K754">
            <v>5305</v>
          </cell>
          <cell r="L754" t="str">
            <v>ฟากท่า</v>
          </cell>
          <cell r="M754">
            <v>530501</v>
          </cell>
          <cell r="N754" t="str">
            <v>ฟากท่า</v>
          </cell>
          <cell r="O754" t="str">
            <v>เหนือ</v>
          </cell>
          <cell r="P754" t="str">
            <v>07</v>
          </cell>
          <cell r="Q754" t="str">
            <v>โรงพยาบาลชุมชน</v>
          </cell>
          <cell r="R754">
            <v>5</v>
          </cell>
          <cell r="S754">
            <v>30</v>
          </cell>
          <cell r="T754" t="str">
            <v>30</v>
          </cell>
          <cell r="U754" t="str">
            <v>22</v>
          </cell>
          <cell r="V754" t="str">
            <v>2.2 ทุติยภูมิระดับกลาง</v>
          </cell>
        </row>
        <row r="755">
          <cell r="A755" t="str">
            <v>17</v>
          </cell>
          <cell r="B755" t="str">
            <v>21002</v>
          </cell>
          <cell r="C755" t="str">
            <v>กระทรวงสาธารณสุข สำนักงานปลัดกระทรวงสาธารณสุข</v>
          </cell>
          <cell r="D755" t="str">
            <v>001116200</v>
          </cell>
          <cell r="E755" t="str">
            <v>11162</v>
          </cell>
          <cell r="F755" t="str">
            <v>รพช.บ้านโคก</v>
          </cell>
          <cell r="G755" t="str">
            <v>โรงพยาบาลชุมชนบ้านโคก</v>
          </cell>
          <cell r="H755" t="str">
            <v>53060203</v>
          </cell>
          <cell r="I755">
            <v>53</v>
          </cell>
          <cell r="J755" t="str">
            <v>จังหวัดอุตรดิตถ์</v>
          </cell>
          <cell r="K755">
            <v>5306</v>
          </cell>
          <cell r="L755" t="str">
            <v>บ้านโคก</v>
          </cell>
          <cell r="M755">
            <v>530602</v>
          </cell>
          <cell r="N755" t="str">
            <v>บ้านโคก</v>
          </cell>
          <cell r="O755" t="str">
            <v>เหนือ</v>
          </cell>
          <cell r="P755" t="str">
            <v>07</v>
          </cell>
          <cell r="Q755" t="str">
            <v>โรงพยาบาลชุมชน</v>
          </cell>
          <cell r="R755">
            <v>5</v>
          </cell>
          <cell r="S755">
            <v>30</v>
          </cell>
          <cell r="T755" t="str">
            <v>30</v>
          </cell>
          <cell r="U755" t="str">
            <v>22</v>
          </cell>
          <cell r="V755" t="str">
            <v>2.2 ทุติยภูมิระดับกลาง</v>
          </cell>
        </row>
        <row r="756">
          <cell r="A756" t="str">
            <v>17</v>
          </cell>
          <cell r="B756" t="str">
            <v>21002</v>
          </cell>
          <cell r="C756" t="str">
            <v>กระทรวงสาธารณสุข สำนักงานปลัดกระทรวงสาธารณสุข</v>
          </cell>
          <cell r="D756" t="str">
            <v>001116300</v>
          </cell>
          <cell r="E756" t="str">
            <v>11163</v>
          </cell>
          <cell r="F756" t="str">
            <v>รพช.พิชัย</v>
          </cell>
          <cell r="G756" t="str">
            <v>โรงพยาบาลชุมชนพิชัย</v>
          </cell>
          <cell r="H756" t="str">
            <v>53070101</v>
          </cell>
          <cell r="I756">
            <v>53</v>
          </cell>
          <cell r="J756" t="str">
            <v>จังหวัดอุตรดิตถ์</v>
          </cell>
          <cell r="K756">
            <v>5307</v>
          </cell>
          <cell r="L756" t="str">
            <v>พิชัย</v>
          </cell>
          <cell r="M756">
            <v>530701</v>
          </cell>
          <cell r="N756" t="str">
            <v>ในเมือง</v>
          </cell>
          <cell r="O756" t="str">
            <v>เหนือ</v>
          </cell>
          <cell r="P756" t="str">
            <v>07</v>
          </cell>
          <cell r="Q756" t="str">
            <v>โรงพยาบาลชุมชน</v>
          </cell>
          <cell r="R756">
            <v>4</v>
          </cell>
          <cell r="S756">
            <v>60</v>
          </cell>
          <cell r="T756" t="str">
            <v>60</v>
          </cell>
          <cell r="U756" t="str">
            <v>22</v>
          </cell>
          <cell r="V756" t="str">
            <v>2.2 ทุติยภูมิระดับกลาง</v>
          </cell>
        </row>
        <row r="757">
          <cell r="A757" t="str">
            <v>17</v>
          </cell>
          <cell r="B757" t="str">
            <v>21002</v>
          </cell>
          <cell r="C757" t="str">
            <v>กระทรวงสาธารณสุข สำนักงานปลัดกระทรวงสาธารณสุข</v>
          </cell>
          <cell r="D757" t="str">
            <v>001116400</v>
          </cell>
          <cell r="E757" t="str">
            <v>11164</v>
          </cell>
          <cell r="F757" t="str">
            <v>รพช.ลับแล</v>
          </cell>
          <cell r="G757" t="str">
            <v>โรงพยาบาลชุมชนลับแล</v>
          </cell>
          <cell r="H757" t="str">
            <v>53080501</v>
          </cell>
          <cell r="I757">
            <v>53</v>
          </cell>
          <cell r="J757" t="str">
            <v>จังหวัดอุตรดิตถ์</v>
          </cell>
          <cell r="K757">
            <v>5308</v>
          </cell>
          <cell r="L757" t="str">
            <v>ลับแล</v>
          </cell>
          <cell r="M757">
            <v>530805</v>
          </cell>
          <cell r="N757" t="str">
            <v>ชัยจุมพล</v>
          </cell>
          <cell r="O757" t="str">
            <v>เหนือ</v>
          </cell>
          <cell r="P757" t="str">
            <v>07</v>
          </cell>
          <cell r="Q757" t="str">
            <v>โรงพยาบาลชุมชน</v>
          </cell>
          <cell r="R757">
            <v>5</v>
          </cell>
          <cell r="S757">
            <v>30</v>
          </cell>
          <cell r="T757" t="str">
            <v>30</v>
          </cell>
          <cell r="U757" t="str">
            <v>22</v>
          </cell>
          <cell r="V757" t="str">
            <v>2.2 ทุติยภูมิระดับกลาง</v>
          </cell>
        </row>
        <row r="758">
          <cell r="A758" t="str">
            <v>17</v>
          </cell>
          <cell r="B758" t="str">
            <v>21002</v>
          </cell>
          <cell r="C758" t="str">
            <v>กระทรวงสาธารณสุข สำนักงานปลัดกระทรวงสาธารณสุข</v>
          </cell>
          <cell r="D758" t="str">
            <v>001116500</v>
          </cell>
          <cell r="E758" t="str">
            <v>11165</v>
          </cell>
          <cell r="F758" t="str">
            <v>รพช.ทองแสนขัน</v>
          </cell>
          <cell r="G758" t="str">
            <v>โรงพยาบาลชุมชนทองแสนขัน</v>
          </cell>
          <cell r="H758" t="str">
            <v>53090209</v>
          </cell>
          <cell r="I758">
            <v>53</v>
          </cell>
          <cell r="J758" t="str">
            <v>จังหวัดอุตรดิตถ์</v>
          </cell>
          <cell r="K758">
            <v>5309</v>
          </cell>
          <cell r="L758" t="str">
            <v>ทองแสนขัน</v>
          </cell>
          <cell r="M758">
            <v>530902</v>
          </cell>
          <cell r="N758" t="str">
            <v>บ่อทอง</v>
          </cell>
          <cell r="O758" t="str">
            <v>เหนือ</v>
          </cell>
          <cell r="P758" t="str">
            <v>07</v>
          </cell>
          <cell r="Q758" t="str">
            <v>โรงพยาบาลชุมชน</v>
          </cell>
          <cell r="R758">
            <v>5</v>
          </cell>
          <cell r="S758">
            <v>30</v>
          </cell>
          <cell r="T758" t="str">
            <v>30</v>
          </cell>
          <cell r="U758" t="str">
            <v>22</v>
          </cell>
          <cell r="V758" t="str">
            <v>2.2 ทุติยภูมิระดับกลาง</v>
          </cell>
        </row>
        <row r="759">
          <cell r="A759" t="str">
            <v>17</v>
          </cell>
          <cell r="B759" t="str">
            <v>21002</v>
          </cell>
          <cell r="C759" t="str">
            <v>กระทรวงสาธารณสุข สำนักงานปลัดกระทรวงสาธารณสุข</v>
          </cell>
          <cell r="D759" t="str">
            <v>001072200</v>
          </cell>
          <cell r="E759" t="str">
            <v>10722</v>
          </cell>
          <cell r="F759" t="str">
            <v>รพท.สมเด็จพระเจ้าตากสินมหาราช</v>
          </cell>
          <cell r="G759" t="str">
            <v>โรงพยาบาลทั่วไปสมเด็จพระเจ้าตากสินมหาราช</v>
          </cell>
          <cell r="H759" t="str">
            <v>63010100</v>
          </cell>
          <cell r="I759">
            <v>63</v>
          </cell>
          <cell r="J759" t="str">
            <v>จังหวัดตาก</v>
          </cell>
          <cell r="K759">
            <v>6301</v>
          </cell>
          <cell r="L759" t="str">
            <v>เมืองตาก</v>
          </cell>
          <cell r="M759">
            <v>630101</v>
          </cell>
          <cell r="N759" t="str">
            <v>ระแหง</v>
          </cell>
          <cell r="O759" t="str">
            <v>เหนือ</v>
          </cell>
          <cell r="P759" t="str">
            <v>06</v>
          </cell>
          <cell r="Q759" t="str">
            <v>โรงพยาบาลทั่วไป</v>
          </cell>
          <cell r="R759">
            <v>2</v>
          </cell>
          <cell r="S759">
            <v>410</v>
          </cell>
          <cell r="T759" t="str">
            <v>320</v>
          </cell>
          <cell r="U759" t="str">
            <v>23</v>
          </cell>
          <cell r="V759" t="str">
            <v>2.3 ทุติยภูมิระดับสูง</v>
          </cell>
        </row>
        <row r="760">
          <cell r="A760" t="str">
            <v>17</v>
          </cell>
          <cell r="B760" t="str">
            <v>21002</v>
          </cell>
          <cell r="C760" t="str">
            <v>กระทรวงสาธารณสุข สำนักงานปลัดกระทรวงสาธารณสุข</v>
          </cell>
          <cell r="D760" t="str">
            <v>001072300</v>
          </cell>
          <cell r="E760" t="str">
            <v>10723</v>
          </cell>
          <cell r="F760" t="str">
            <v>รพท.แม่สอด</v>
          </cell>
          <cell r="G760" t="str">
            <v>โรงพยาบาลทั่วไปแม่สอด</v>
          </cell>
          <cell r="H760" t="str">
            <v>63060100</v>
          </cell>
          <cell r="I760">
            <v>63</v>
          </cell>
          <cell r="J760" t="str">
            <v>จังหวัดตาก</v>
          </cell>
          <cell r="K760">
            <v>6306</v>
          </cell>
          <cell r="L760" t="str">
            <v>แม่สอด</v>
          </cell>
          <cell r="M760">
            <v>630601</v>
          </cell>
          <cell r="N760" t="str">
            <v>แม่สอด</v>
          </cell>
          <cell r="O760" t="str">
            <v>เหนือ</v>
          </cell>
          <cell r="P760" t="str">
            <v>06</v>
          </cell>
          <cell r="Q760" t="str">
            <v>โรงพยาบาลทั่วไป</v>
          </cell>
          <cell r="R760">
            <v>2</v>
          </cell>
          <cell r="S760">
            <v>406</v>
          </cell>
          <cell r="T760" t="str">
            <v>310</v>
          </cell>
          <cell r="U760" t="str">
            <v>23</v>
          </cell>
          <cell r="V760" t="str">
            <v>2.3 ทุติยภูมิระดับสูง</v>
          </cell>
        </row>
        <row r="761">
          <cell r="A761" t="str">
            <v>17</v>
          </cell>
          <cell r="B761" t="str">
            <v>21002</v>
          </cell>
          <cell r="C761" t="str">
            <v>กระทรวงสาธารณสุข สำนักงานปลัดกระทรวงสาธารณสุข</v>
          </cell>
          <cell r="D761" t="str">
            <v>001123800</v>
          </cell>
          <cell r="E761" t="str">
            <v>11238</v>
          </cell>
          <cell r="F761" t="str">
            <v>รพช.บ้านตาก</v>
          </cell>
          <cell r="G761" t="str">
            <v>โรงพยาบาลชุมชนบ้านตาก</v>
          </cell>
          <cell r="H761" t="str">
            <v>63020107</v>
          </cell>
          <cell r="I761">
            <v>63</v>
          </cell>
          <cell r="J761" t="str">
            <v>จังหวัดตาก</v>
          </cell>
          <cell r="K761">
            <v>6302</v>
          </cell>
          <cell r="L761" t="str">
            <v>บ้านตาก</v>
          </cell>
          <cell r="M761">
            <v>630201</v>
          </cell>
          <cell r="N761" t="str">
            <v>ตากออก</v>
          </cell>
          <cell r="O761" t="str">
            <v>เหนือ</v>
          </cell>
          <cell r="P761" t="str">
            <v>07</v>
          </cell>
          <cell r="Q761" t="str">
            <v>โรงพยาบาลชุมชน</v>
          </cell>
          <cell r="R761">
            <v>4</v>
          </cell>
          <cell r="S761">
            <v>70</v>
          </cell>
          <cell r="T761" t="str">
            <v>60</v>
          </cell>
          <cell r="U761" t="str">
            <v>21</v>
          </cell>
          <cell r="V761" t="str">
            <v>2.1 ทุติยภูมิระดับต้น</v>
          </cell>
        </row>
        <row r="762">
          <cell r="A762" t="str">
            <v>17</v>
          </cell>
          <cell r="B762" t="str">
            <v>21002</v>
          </cell>
          <cell r="C762" t="str">
            <v>กระทรวงสาธารณสุข สำนักงานปลัดกระทรวงสาธารณสุข</v>
          </cell>
          <cell r="D762" t="str">
            <v>001123900</v>
          </cell>
          <cell r="E762" t="str">
            <v>11239</v>
          </cell>
          <cell r="F762" t="str">
            <v>รพช.สามเงา</v>
          </cell>
          <cell r="G762" t="str">
            <v>โรงพยาบาลชุมชนสามเงา</v>
          </cell>
          <cell r="H762" t="str">
            <v>63030104</v>
          </cell>
          <cell r="I762">
            <v>63</v>
          </cell>
          <cell r="J762" t="str">
            <v>จังหวัดตาก</v>
          </cell>
          <cell r="K762">
            <v>6303</v>
          </cell>
          <cell r="L762" t="str">
            <v>สามเงา</v>
          </cell>
          <cell r="M762">
            <v>630301</v>
          </cell>
          <cell r="N762" t="str">
            <v>สามเงา</v>
          </cell>
          <cell r="O762" t="str">
            <v>เหนือ</v>
          </cell>
          <cell r="P762" t="str">
            <v>07</v>
          </cell>
          <cell r="Q762" t="str">
            <v>โรงพยาบาลชุมชน</v>
          </cell>
          <cell r="R762">
            <v>5</v>
          </cell>
          <cell r="S762">
            <v>41</v>
          </cell>
          <cell r="T762" t="str">
            <v>30</v>
          </cell>
          <cell r="U762" t="str">
            <v>21</v>
          </cell>
          <cell r="V762" t="str">
            <v>2.1 ทุติยภูมิระดับต้น</v>
          </cell>
        </row>
        <row r="763">
          <cell r="A763" t="str">
            <v>17</v>
          </cell>
          <cell r="B763" t="str">
            <v>21002</v>
          </cell>
          <cell r="C763" t="str">
            <v>กระทรวงสาธารณสุข สำนักงานปลัดกระทรวงสาธารณสุข</v>
          </cell>
          <cell r="D763" t="str">
            <v>001124000</v>
          </cell>
          <cell r="E763" t="str">
            <v>11240</v>
          </cell>
          <cell r="F763" t="str">
            <v>รพช.แม่ระมาด</v>
          </cell>
          <cell r="G763" t="str">
            <v>โรงพยาบาลชุมชนแม่ระมาด</v>
          </cell>
          <cell r="H763" t="str">
            <v>63040104</v>
          </cell>
          <cell r="I763">
            <v>63</v>
          </cell>
          <cell r="J763" t="str">
            <v>จังหวัดตาก</v>
          </cell>
          <cell r="K763">
            <v>6304</v>
          </cell>
          <cell r="L763" t="str">
            <v>แม่ระมาด</v>
          </cell>
          <cell r="M763">
            <v>630401</v>
          </cell>
          <cell r="N763" t="str">
            <v>แม่ระมาด</v>
          </cell>
          <cell r="O763" t="str">
            <v>เหนือ</v>
          </cell>
          <cell r="P763" t="str">
            <v>07</v>
          </cell>
          <cell r="Q763" t="str">
            <v>โรงพยาบาลชุมชน</v>
          </cell>
          <cell r="R763">
            <v>4</v>
          </cell>
          <cell r="S763">
            <v>84</v>
          </cell>
          <cell r="T763" t="str">
            <v>60</v>
          </cell>
          <cell r="U763" t="str">
            <v>21</v>
          </cell>
          <cell r="V763" t="str">
            <v>2.1 ทุติยภูมิระดับต้น</v>
          </cell>
        </row>
        <row r="764">
          <cell r="A764" t="str">
            <v>17</v>
          </cell>
          <cell r="B764" t="str">
            <v>21002</v>
          </cell>
          <cell r="C764" t="str">
            <v>กระทรวงสาธารณสุข สำนักงานปลัดกระทรวงสาธารณสุข</v>
          </cell>
          <cell r="D764" t="str">
            <v>001124100</v>
          </cell>
          <cell r="E764" t="str">
            <v>11241</v>
          </cell>
          <cell r="F764" t="str">
            <v>รพช.ท่าสองยาง</v>
          </cell>
          <cell r="G764" t="str">
            <v>โรงพยาบาลชุมชนท่าสองยาง</v>
          </cell>
          <cell r="H764" t="str">
            <v>63050202</v>
          </cell>
          <cell r="I764">
            <v>63</v>
          </cell>
          <cell r="J764" t="str">
            <v>จังหวัดตาก</v>
          </cell>
          <cell r="K764">
            <v>6305</v>
          </cell>
          <cell r="L764" t="str">
            <v>ท่าสองยาง</v>
          </cell>
          <cell r="M764">
            <v>630502</v>
          </cell>
          <cell r="N764" t="str">
            <v>แม่ต้าน</v>
          </cell>
          <cell r="O764" t="str">
            <v>เหนือ</v>
          </cell>
          <cell r="P764" t="str">
            <v>07</v>
          </cell>
          <cell r="Q764" t="str">
            <v>โรงพยาบาลชุมชน</v>
          </cell>
          <cell r="R764">
            <v>4</v>
          </cell>
          <cell r="S764">
            <v>52</v>
          </cell>
          <cell r="T764" t="str">
            <v>30</v>
          </cell>
          <cell r="U764" t="str">
            <v>21</v>
          </cell>
          <cell r="V764" t="str">
            <v>2.1 ทุติยภูมิระดับต้น</v>
          </cell>
        </row>
        <row r="765">
          <cell r="A765" t="str">
            <v>17</v>
          </cell>
          <cell r="B765" t="str">
            <v>21002</v>
          </cell>
          <cell r="C765" t="str">
            <v>กระทรวงสาธารณสุข สำนักงานปลัดกระทรวงสาธารณสุข</v>
          </cell>
          <cell r="D765" t="str">
            <v>001124200</v>
          </cell>
          <cell r="E765" t="str">
            <v>11242</v>
          </cell>
          <cell r="F765" t="str">
            <v>รพช.พบพระ</v>
          </cell>
          <cell r="G765" t="str">
            <v>โรงพยาบาลชุมชนพบพระ</v>
          </cell>
          <cell r="H765" t="str">
            <v>63070102</v>
          </cell>
          <cell r="I765">
            <v>63</v>
          </cell>
          <cell r="J765" t="str">
            <v>จังหวัดตาก</v>
          </cell>
          <cell r="K765">
            <v>6307</v>
          </cell>
          <cell r="L765" t="str">
            <v>พบพระ</v>
          </cell>
          <cell r="M765">
            <v>630701</v>
          </cell>
          <cell r="N765" t="str">
            <v>พบพระ</v>
          </cell>
          <cell r="O765" t="str">
            <v>เหนือ</v>
          </cell>
          <cell r="P765" t="str">
            <v>07</v>
          </cell>
          <cell r="Q765" t="str">
            <v>โรงพยาบาลชุมชน</v>
          </cell>
          <cell r="R765">
            <v>5</v>
          </cell>
          <cell r="S765">
            <v>73</v>
          </cell>
          <cell r="T765" t="str">
            <v>30</v>
          </cell>
          <cell r="U765" t="str">
            <v>21</v>
          </cell>
          <cell r="V765" t="str">
            <v>2.1 ทุติยภูมิระดับต้น</v>
          </cell>
        </row>
        <row r="766">
          <cell r="A766" t="str">
            <v>17</v>
          </cell>
          <cell r="B766" t="str">
            <v>21002</v>
          </cell>
          <cell r="C766" t="str">
            <v>กระทรวงสาธารณสุข สำนักงานปลัดกระทรวงสาธารณสุข</v>
          </cell>
          <cell r="D766" t="str">
            <v>001124300</v>
          </cell>
          <cell r="E766" t="str">
            <v>11243</v>
          </cell>
          <cell r="F766" t="str">
            <v>รพช.อุ้มผาง</v>
          </cell>
          <cell r="G766" t="str">
            <v>โรงพยาบาลชุมชนอุ้มผาง</v>
          </cell>
          <cell r="H766" t="str">
            <v>63080101</v>
          </cell>
          <cell r="I766">
            <v>63</v>
          </cell>
          <cell r="J766" t="str">
            <v>จังหวัดตาก</v>
          </cell>
          <cell r="K766">
            <v>6308</v>
          </cell>
          <cell r="L766" t="str">
            <v>อุ้มผาง</v>
          </cell>
          <cell r="M766">
            <v>630801</v>
          </cell>
          <cell r="N766" t="str">
            <v>อุ้มผาง</v>
          </cell>
          <cell r="O766" t="str">
            <v>เหนือ</v>
          </cell>
          <cell r="P766" t="str">
            <v>07</v>
          </cell>
          <cell r="Q766" t="str">
            <v>โรงพยาบาลชุมชน</v>
          </cell>
          <cell r="R766">
            <v>4</v>
          </cell>
          <cell r="S766">
            <v>80</v>
          </cell>
          <cell r="T766" t="str">
            <v>30</v>
          </cell>
          <cell r="U766" t="str">
            <v>21</v>
          </cell>
          <cell r="V766" t="str">
            <v>2.1 ทุติยภูมิระดับต้น</v>
          </cell>
        </row>
        <row r="767">
          <cell r="A767" t="str">
            <v>17</v>
          </cell>
          <cell r="B767" t="str">
            <v>21002</v>
          </cell>
          <cell r="C767" t="str">
            <v>กระทรวงสาธารณสุข สำนักงานปลัดกระทรวงสาธารณสุข</v>
          </cell>
          <cell r="D767" t="str">
            <v>001072400</v>
          </cell>
          <cell r="E767" t="str">
            <v>10724</v>
          </cell>
          <cell r="F767" t="str">
            <v>รพท.สุโขทัย</v>
          </cell>
          <cell r="G767" t="str">
            <v>โรงพยาบาลทั่วไปสุโขทัย</v>
          </cell>
          <cell r="H767" t="str">
            <v>64010601</v>
          </cell>
          <cell r="I767">
            <v>64</v>
          </cell>
          <cell r="J767" t="str">
            <v>จังหวัดสุโขทัย</v>
          </cell>
          <cell r="K767">
            <v>6401</v>
          </cell>
          <cell r="L767" t="str">
            <v>เมืองสุโขทัย</v>
          </cell>
          <cell r="M767">
            <v>640106</v>
          </cell>
          <cell r="N767" t="str">
            <v>บ้านกล้วย</v>
          </cell>
          <cell r="O767" t="str">
            <v>เหนือ</v>
          </cell>
          <cell r="P767" t="str">
            <v>06</v>
          </cell>
          <cell r="Q767" t="str">
            <v>โรงพยาบาลทั่วไป</v>
          </cell>
          <cell r="R767">
            <v>2</v>
          </cell>
          <cell r="S767">
            <v>320</v>
          </cell>
          <cell r="T767" t="str">
            <v>320</v>
          </cell>
          <cell r="U767" t="str">
            <v>23</v>
          </cell>
          <cell r="V767" t="str">
            <v>2.3 ทุติยภูมิระดับสูง</v>
          </cell>
        </row>
        <row r="768">
          <cell r="A768" t="str">
            <v>17</v>
          </cell>
          <cell r="B768" t="str">
            <v>21002</v>
          </cell>
          <cell r="C768" t="str">
            <v>กระทรวงสาธารณสุข สำนักงานปลัดกระทรวงสาธารณสุข</v>
          </cell>
          <cell r="D768" t="str">
            <v>001072500</v>
          </cell>
          <cell r="E768" t="str">
            <v>10725</v>
          </cell>
          <cell r="F768" t="str">
            <v>รพท.ศรีสังวรสุโขทัย</v>
          </cell>
          <cell r="G768" t="str">
            <v>โรงพยาบาลทั่วไปศรีสังวรสุโขทัย</v>
          </cell>
          <cell r="H768" t="str">
            <v>64060108</v>
          </cell>
          <cell r="I768">
            <v>64</v>
          </cell>
          <cell r="J768" t="str">
            <v>จังหวัดสุโขทัย</v>
          </cell>
          <cell r="K768">
            <v>6406</v>
          </cell>
          <cell r="L768" t="str">
            <v>ศรีสำโรง</v>
          </cell>
          <cell r="M768">
            <v>640601</v>
          </cell>
          <cell r="N768" t="str">
            <v>คลองตาล</v>
          </cell>
          <cell r="O768" t="str">
            <v>เหนือ</v>
          </cell>
          <cell r="P768" t="str">
            <v>06</v>
          </cell>
          <cell r="Q768" t="str">
            <v>โรงพยาบาลทั่วไป</v>
          </cell>
          <cell r="R768">
            <v>2</v>
          </cell>
          <cell r="S768">
            <v>307</v>
          </cell>
          <cell r="T768" t="str">
            <v>307</v>
          </cell>
          <cell r="U768" t="str">
            <v>23</v>
          </cell>
          <cell r="V768" t="str">
            <v>2.3 ทุติยภูมิระดับสูง</v>
          </cell>
        </row>
        <row r="769">
          <cell r="A769" t="str">
            <v>17</v>
          </cell>
          <cell r="B769" t="str">
            <v>21002</v>
          </cell>
          <cell r="C769" t="str">
            <v>กระทรวงสาธารณสุข สำนักงานปลัดกระทรวงสาธารณสุข</v>
          </cell>
          <cell r="D769" t="str">
            <v>001124400</v>
          </cell>
          <cell r="E769" t="str">
            <v>11244</v>
          </cell>
          <cell r="F769" t="str">
            <v>รพช.บ้านด่านลานหอย</v>
          </cell>
          <cell r="G769" t="str">
            <v>โรงพยาบาลชุมชนบ้านด่านลานหอย</v>
          </cell>
          <cell r="H769" t="str">
            <v>64020202</v>
          </cell>
          <cell r="I769">
            <v>64</v>
          </cell>
          <cell r="J769" t="str">
            <v>จังหวัดสุโขทัย</v>
          </cell>
          <cell r="K769">
            <v>6402</v>
          </cell>
          <cell r="L769" t="str">
            <v>บ้านด่านลานหอย</v>
          </cell>
          <cell r="M769">
            <v>640202</v>
          </cell>
          <cell r="N769" t="str">
            <v>บ้านด่าน</v>
          </cell>
          <cell r="O769" t="str">
            <v>เหนือ</v>
          </cell>
          <cell r="P769" t="str">
            <v>07</v>
          </cell>
          <cell r="Q769" t="str">
            <v>โรงพยาบาลชุมชน</v>
          </cell>
          <cell r="R769">
            <v>5</v>
          </cell>
          <cell r="S769">
            <v>30</v>
          </cell>
          <cell r="T769" t="str">
            <v>30</v>
          </cell>
          <cell r="U769" t="str">
            <v>21</v>
          </cell>
          <cell r="V769" t="str">
            <v>2.1 ทุติยภูมิระดับต้น</v>
          </cell>
        </row>
        <row r="770">
          <cell r="A770" t="str">
            <v>17</v>
          </cell>
          <cell r="B770" t="str">
            <v>21002</v>
          </cell>
          <cell r="C770" t="str">
            <v>กระทรวงสาธารณสุข สำนักงานปลัดกระทรวงสาธารณสุข</v>
          </cell>
          <cell r="D770" t="str">
            <v>001124500</v>
          </cell>
          <cell r="E770" t="str">
            <v>11245</v>
          </cell>
          <cell r="F770" t="str">
            <v>รพช.คีรีมาศ</v>
          </cell>
          <cell r="G770" t="str">
            <v>โรงพยาบาลชุมชนคีรีมาศ</v>
          </cell>
          <cell r="H770" t="str">
            <v>64030107</v>
          </cell>
          <cell r="I770">
            <v>64</v>
          </cell>
          <cell r="J770" t="str">
            <v>จังหวัดสุโขทัย</v>
          </cell>
          <cell r="K770">
            <v>6403</v>
          </cell>
          <cell r="L770" t="str">
            <v>คีรีมาศ</v>
          </cell>
          <cell r="M770">
            <v>640301</v>
          </cell>
          <cell r="N770" t="str">
            <v>โตนด</v>
          </cell>
          <cell r="O770" t="str">
            <v>เหนือ</v>
          </cell>
          <cell r="P770" t="str">
            <v>07</v>
          </cell>
          <cell r="Q770" t="str">
            <v>โรงพยาบาลชุมชน</v>
          </cell>
          <cell r="R770">
            <v>5</v>
          </cell>
          <cell r="S770">
            <v>30</v>
          </cell>
          <cell r="T770" t="str">
            <v>30</v>
          </cell>
          <cell r="U770" t="str">
            <v>21</v>
          </cell>
          <cell r="V770" t="str">
            <v>2.1 ทุติยภูมิระดับต้น</v>
          </cell>
        </row>
        <row r="771">
          <cell r="A771" t="str">
            <v>17</v>
          </cell>
          <cell r="B771" t="str">
            <v>21002</v>
          </cell>
          <cell r="C771" t="str">
            <v>กระทรวงสาธารณสุข สำนักงานปลัดกระทรวงสาธารณสุข</v>
          </cell>
          <cell r="D771" t="str">
            <v>001124600</v>
          </cell>
          <cell r="E771" t="str">
            <v>11246</v>
          </cell>
          <cell r="F771" t="str">
            <v>รพช.กงไกรลาศ</v>
          </cell>
          <cell r="G771" t="str">
            <v>โรงพยาบาลชุมชนกงไกรลาศ</v>
          </cell>
          <cell r="H771" t="str">
            <v>64040102</v>
          </cell>
          <cell r="I771">
            <v>64</v>
          </cell>
          <cell r="J771" t="str">
            <v>จังหวัดสุโขทัย</v>
          </cell>
          <cell r="K771">
            <v>6404</v>
          </cell>
          <cell r="L771" t="str">
            <v>กงไกรลาศ</v>
          </cell>
          <cell r="M771">
            <v>640402</v>
          </cell>
          <cell r="N771" t="str">
            <v>บ้านกร่าง</v>
          </cell>
          <cell r="O771" t="str">
            <v>เหนือ</v>
          </cell>
          <cell r="P771" t="str">
            <v>07</v>
          </cell>
          <cell r="Q771" t="str">
            <v>โรงพยาบาลชุมชน</v>
          </cell>
          <cell r="R771">
            <v>5</v>
          </cell>
          <cell r="S771">
            <v>30</v>
          </cell>
          <cell r="T771" t="str">
            <v>30</v>
          </cell>
          <cell r="U771" t="str">
            <v>21</v>
          </cell>
          <cell r="V771" t="str">
            <v>2.1 ทุติยภูมิระดับต้น</v>
          </cell>
        </row>
        <row r="772">
          <cell r="A772" t="str">
            <v>17</v>
          </cell>
          <cell r="B772" t="str">
            <v>21002</v>
          </cell>
          <cell r="C772" t="str">
            <v>กระทรวงสาธารณสุข สำนักงานปลัดกระทรวงสาธารณสุข</v>
          </cell>
          <cell r="D772" t="str">
            <v>001124700</v>
          </cell>
          <cell r="E772" t="str">
            <v>11247</v>
          </cell>
          <cell r="F772" t="str">
            <v>รพช.ศรีสัชนาลัย</v>
          </cell>
          <cell r="G772" t="str">
            <v>โรงพยาบาลชุมชนศรีสัชนาลัย</v>
          </cell>
          <cell r="H772" t="str">
            <v>64050103</v>
          </cell>
          <cell r="I772">
            <v>64</v>
          </cell>
          <cell r="J772" t="str">
            <v>จังหวัดสุโขทัย</v>
          </cell>
          <cell r="K772">
            <v>6405</v>
          </cell>
          <cell r="L772" t="str">
            <v>ศรีสัชนาลัย</v>
          </cell>
          <cell r="M772">
            <v>640501</v>
          </cell>
          <cell r="N772" t="str">
            <v>หาดเสี้ยว</v>
          </cell>
          <cell r="O772" t="str">
            <v>เหนือ</v>
          </cell>
          <cell r="P772" t="str">
            <v>07</v>
          </cell>
          <cell r="Q772" t="str">
            <v>โรงพยาบาลชุมชน</v>
          </cell>
          <cell r="R772">
            <v>4</v>
          </cell>
          <cell r="S772">
            <v>60</v>
          </cell>
          <cell r="T772" t="str">
            <v>60</v>
          </cell>
          <cell r="U772" t="str">
            <v>21</v>
          </cell>
          <cell r="V772" t="str">
            <v>2.1 ทุติยภูมิระดับต้น</v>
          </cell>
        </row>
        <row r="773">
          <cell r="A773" t="str">
            <v>17</v>
          </cell>
          <cell r="B773" t="str">
            <v>21002</v>
          </cell>
          <cell r="C773" t="str">
            <v>กระทรวงสาธารณสุข สำนักงานปลัดกระทรวงสาธารณสุข</v>
          </cell>
          <cell r="D773" t="str">
            <v>001124800</v>
          </cell>
          <cell r="E773" t="str">
            <v>11248</v>
          </cell>
          <cell r="F773" t="str">
            <v>รพช.สวรรคโลก</v>
          </cell>
          <cell r="G773" t="str">
            <v>โรงพยาบาลชุมชนสวรรคโลก</v>
          </cell>
          <cell r="H773" t="str">
            <v>64070104</v>
          </cell>
          <cell r="I773">
            <v>64</v>
          </cell>
          <cell r="J773" t="str">
            <v>จังหวัดสุโขทัย</v>
          </cell>
          <cell r="K773">
            <v>6407</v>
          </cell>
          <cell r="L773" t="str">
            <v>สวรรคโลก</v>
          </cell>
          <cell r="M773">
            <v>640702</v>
          </cell>
          <cell r="N773" t="str">
            <v>ในเมือง</v>
          </cell>
          <cell r="O773" t="str">
            <v>เหนือ</v>
          </cell>
          <cell r="P773" t="str">
            <v>07</v>
          </cell>
          <cell r="Q773" t="str">
            <v>โรงพยาบาลชุมชน</v>
          </cell>
          <cell r="R773">
            <v>4</v>
          </cell>
          <cell r="S773">
            <v>120</v>
          </cell>
          <cell r="T773" t="str">
            <v>120</v>
          </cell>
          <cell r="U773" t="str">
            <v>21</v>
          </cell>
          <cell r="V773" t="str">
            <v>2.1 ทุติยภูมิระดับต้น</v>
          </cell>
        </row>
        <row r="774">
          <cell r="A774" t="str">
            <v>17</v>
          </cell>
          <cell r="B774" t="str">
            <v>21002</v>
          </cell>
          <cell r="C774" t="str">
            <v>กระทรวงสาธารณสุข สำนักงานปลัดกระทรวงสาธารณสุข</v>
          </cell>
          <cell r="D774" t="str">
            <v>001124900</v>
          </cell>
          <cell r="E774" t="str">
            <v>11249</v>
          </cell>
          <cell r="F774" t="str">
            <v>รพช.ศรีนคร</v>
          </cell>
          <cell r="G774" t="str">
            <v>โรงพยาบาลชุมชนศรีนคร</v>
          </cell>
          <cell r="H774" t="str">
            <v>64080103</v>
          </cell>
          <cell r="I774">
            <v>64</v>
          </cell>
          <cell r="J774" t="str">
            <v>จังหวัดสุโขทัย</v>
          </cell>
          <cell r="K774">
            <v>6408</v>
          </cell>
          <cell r="L774" t="str">
            <v>ศรีนคร</v>
          </cell>
          <cell r="M774">
            <v>640801</v>
          </cell>
          <cell r="N774" t="str">
            <v>ศรีนคร</v>
          </cell>
          <cell r="O774" t="str">
            <v>เหนือ</v>
          </cell>
          <cell r="P774" t="str">
            <v>07</v>
          </cell>
          <cell r="Q774" t="str">
            <v>โรงพยาบาลชุมชน</v>
          </cell>
          <cell r="R774">
            <v>5</v>
          </cell>
          <cell r="S774">
            <v>30</v>
          </cell>
          <cell r="T774" t="str">
            <v>30</v>
          </cell>
          <cell r="U774" t="str">
            <v>21</v>
          </cell>
          <cell r="V774" t="str">
            <v>2.1 ทุติยภูมิระดับต้น</v>
          </cell>
        </row>
        <row r="775">
          <cell r="A775" t="str">
            <v>17</v>
          </cell>
          <cell r="B775" t="str">
            <v>21002</v>
          </cell>
          <cell r="C775" t="str">
            <v>กระทรวงสาธารณสุข สำนักงานปลัดกระทรวงสาธารณสุข</v>
          </cell>
          <cell r="D775" t="str">
            <v>001125000</v>
          </cell>
          <cell r="E775" t="str">
            <v>11250</v>
          </cell>
          <cell r="F775" t="str">
            <v>รพช.ทุ่งเสลี่ยม</v>
          </cell>
          <cell r="G775" t="str">
            <v>โรงพยาบาลชุมชนทุ่งเสลี่ยม</v>
          </cell>
          <cell r="H775" t="str">
            <v>64090308</v>
          </cell>
          <cell r="I775">
            <v>64</v>
          </cell>
          <cell r="J775" t="str">
            <v>จังหวัดสุโขทัย</v>
          </cell>
          <cell r="K775">
            <v>6409</v>
          </cell>
          <cell r="L775" t="str">
            <v>ทุ่งเสลี่ยม</v>
          </cell>
          <cell r="M775">
            <v>640903</v>
          </cell>
          <cell r="N775" t="str">
            <v>ทุ่งเสลี่ยม</v>
          </cell>
          <cell r="O775" t="str">
            <v>เหนือ</v>
          </cell>
          <cell r="P775" t="str">
            <v>07</v>
          </cell>
          <cell r="Q775" t="str">
            <v>โรงพยาบาลชุมชน</v>
          </cell>
          <cell r="R775">
            <v>5</v>
          </cell>
          <cell r="S775">
            <v>30</v>
          </cell>
          <cell r="T775" t="str">
            <v>30</v>
          </cell>
          <cell r="U775" t="str">
            <v>21</v>
          </cell>
          <cell r="V775" t="str">
            <v>2.1 ทุติยภูมิระดับต้น</v>
          </cell>
        </row>
        <row r="776">
          <cell r="A776" t="str">
            <v>17</v>
          </cell>
          <cell r="B776" t="str">
            <v>21002</v>
          </cell>
          <cell r="C776" t="str">
            <v>กระทรวงสาธารณสุข สำนักงานปลัดกระทรวงสาธารณสุข</v>
          </cell>
          <cell r="D776" t="str">
            <v>001067600</v>
          </cell>
          <cell r="E776" t="str">
            <v>10676</v>
          </cell>
          <cell r="F776" t="str">
            <v>รพศ.พุทธชินราช</v>
          </cell>
          <cell r="G776" t="str">
            <v>โรงพยาบาลศูนย์พุทธชินราช</v>
          </cell>
          <cell r="H776" t="str">
            <v>65010100</v>
          </cell>
          <cell r="I776">
            <v>65</v>
          </cell>
          <cell r="J776" t="str">
            <v>จังหวัดพิษณุโลก</v>
          </cell>
          <cell r="K776">
            <v>6501</v>
          </cell>
          <cell r="L776" t="str">
            <v>เมืองพิษณุโลก</v>
          </cell>
          <cell r="M776">
            <v>650101</v>
          </cell>
          <cell r="N776" t="str">
            <v>ในเมือง</v>
          </cell>
          <cell r="O776" t="str">
            <v>เหนือ</v>
          </cell>
          <cell r="P776" t="str">
            <v>05</v>
          </cell>
          <cell r="Q776" t="str">
            <v>โรงพยาบาลศูนย์</v>
          </cell>
          <cell r="R776">
            <v>1</v>
          </cell>
          <cell r="S776">
            <v>905</v>
          </cell>
          <cell r="T776" t="str">
            <v>878</v>
          </cell>
          <cell r="U776" t="str">
            <v>31</v>
          </cell>
          <cell r="V776" t="str">
            <v>3.1 ตติยภูมิ</v>
          </cell>
        </row>
        <row r="777">
          <cell r="A777" t="str">
            <v>17</v>
          </cell>
          <cell r="B777" t="str">
            <v>21002</v>
          </cell>
          <cell r="C777" t="str">
            <v>กระทรวงสาธารณสุข สำนักงานปลัดกระทรวงสาธารณสุข</v>
          </cell>
          <cell r="D777" t="str">
            <v>001125100</v>
          </cell>
          <cell r="E777" t="str">
            <v>11251</v>
          </cell>
          <cell r="F777" t="str">
            <v>รพช.ชาติตระการ</v>
          </cell>
          <cell r="G777" t="str">
            <v>โรงพยาบาลชุมชนชาติตระการ</v>
          </cell>
          <cell r="H777" t="str">
            <v>65030105</v>
          </cell>
          <cell r="I777">
            <v>65</v>
          </cell>
          <cell r="J777" t="str">
            <v>จังหวัดพิษณุโลก</v>
          </cell>
          <cell r="K777">
            <v>6503</v>
          </cell>
          <cell r="L777" t="str">
            <v>ชาติตระการ</v>
          </cell>
          <cell r="M777">
            <v>650301</v>
          </cell>
          <cell r="N777" t="str">
            <v>ป่าแดง</v>
          </cell>
          <cell r="O777" t="str">
            <v>เหนือ</v>
          </cell>
          <cell r="P777" t="str">
            <v>07</v>
          </cell>
          <cell r="Q777" t="str">
            <v>โรงพยาบาลชุมชน</v>
          </cell>
          <cell r="R777">
            <v>5</v>
          </cell>
          <cell r="S777">
            <v>30</v>
          </cell>
          <cell r="T777" t="str">
            <v>30</v>
          </cell>
          <cell r="U777" t="str">
            <v>21</v>
          </cell>
          <cell r="V777" t="str">
            <v>2.1 ทุติยภูมิระดับต้น</v>
          </cell>
        </row>
        <row r="778">
          <cell r="A778" t="str">
            <v>17</v>
          </cell>
          <cell r="B778" t="str">
            <v>21002</v>
          </cell>
          <cell r="C778" t="str">
            <v>กระทรวงสาธารณสุข สำนักงานปลัดกระทรวงสาธารณสุข</v>
          </cell>
          <cell r="D778" t="str">
            <v>001125200</v>
          </cell>
          <cell r="E778" t="str">
            <v>11252</v>
          </cell>
          <cell r="F778" t="str">
            <v>รพช.บางระกำ</v>
          </cell>
          <cell r="G778" t="str">
            <v>โรงพยาบาลชุมชนบางระกำ</v>
          </cell>
          <cell r="H778" t="str">
            <v>65040107</v>
          </cell>
          <cell r="I778">
            <v>65</v>
          </cell>
          <cell r="J778" t="str">
            <v>จังหวัดพิษณุโลก</v>
          </cell>
          <cell r="K778">
            <v>6504</v>
          </cell>
          <cell r="L778" t="str">
            <v>บางระกำ</v>
          </cell>
          <cell r="M778">
            <v>650401</v>
          </cell>
          <cell r="N778" t="str">
            <v>บางระกำ</v>
          </cell>
          <cell r="O778" t="str">
            <v>เหนือ</v>
          </cell>
          <cell r="P778" t="str">
            <v>07</v>
          </cell>
          <cell r="Q778" t="str">
            <v>โรงพยาบาลชุมชน</v>
          </cell>
          <cell r="R778">
            <v>5</v>
          </cell>
          <cell r="S778">
            <v>30</v>
          </cell>
          <cell r="T778" t="str">
            <v>30</v>
          </cell>
          <cell r="U778" t="str">
            <v>21</v>
          </cell>
          <cell r="V778" t="str">
            <v>2.1 ทุติยภูมิระดับต้น</v>
          </cell>
        </row>
        <row r="779">
          <cell r="A779" t="str">
            <v>17</v>
          </cell>
          <cell r="B779" t="str">
            <v>21002</v>
          </cell>
          <cell r="C779" t="str">
            <v>กระทรวงสาธารณสุข สำนักงานปลัดกระทรวงสาธารณสุข</v>
          </cell>
          <cell r="D779" t="str">
            <v>001125300</v>
          </cell>
          <cell r="E779" t="str">
            <v>11253</v>
          </cell>
          <cell r="F779" t="str">
            <v>รพช.บางกระทุ่ม</v>
          </cell>
          <cell r="G779" t="str">
            <v>โรงพยาบาลชุมชนบางกระทุ่ม</v>
          </cell>
          <cell r="H779" t="str">
            <v>65050611</v>
          </cell>
          <cell r="I779">
            <v>65</v>
          </cell>
          <cell r="J779" t="str">
            <v>จังหวัดพิษณุโลก</v>
          </cell>
          <cell r="K779">
            <v>6505</v>
          </cell>
          <cell r="L779" t="str">
            <v>บางกระทุ่ม</v>
          </cell>
          <cell r="M779">
            <v>650506</v>
          </cell>
          <cell r="N779" t="str">
            <v>ไผ่ล้อม</v>
          </cell>
          <cell r="O779" t="str">
            <v>เหนือ</v>
          </cell>
          <cell r="P779" t="str">
            <v>07</v>
          </cell>
          <cell r="Q779" t="str">
            <v>โรงพยาบาลชุมชน</v>
          </cell>
          <cell r="R779">
            <v>5</v>
          </cell>
          <cell r="S779">
            <v>30</v>
          </cell>
          <cell r="T779" t="str">
            <v>30</v>
          </cell>
          <cell r="U779" t="str">
            <v>21</v>
          </cell>
          <cell r="V779" t="str">
            <v>2.1 ทุติยภูมิระดับต้น</v>
          </cell>
        </row>
        <row r="780">
          <cell r="A780" t="str">
            <v>17</v>
          </cell>
          <cell r="B780" t="str">
            <v>21002</v>
          </cell>
          <cell r="C780" t="str">
            <v>กระทรวงสาธารณสุข สำนักงานปลัดกระทรวงสาธารณสุข</v>
          </cell>
          <cell r="D780" t="str">
            <v>001125400</v>
          </cell>
          <cell r="E780" t="str">
            <v>11254</v>
          </cell>
          <cell r="F780" t="str">
            <v>รพช.พรหมพิราม</v>
          </cell>
          <cell r="G780" t="str">
            <v>โรงพยาบาลชุมชนพรหมพิราม</v>
          </cell>
          <cell r="H780" t="str">
            <v>65060101</v>
          </cell>
          <cell r="I780">
            <v>65</v>
          </cell>
          <cell r="J780" t="str">
            <v>จังหวัดพิษณุโลก</v>
          </cell>
          <cell r="K780">
            <v>6506</v>
          </cell>
          <cell r="L780" t="str">
            <v>พรหมพิราม</v>
          </cell>
          <cell r="M780">
            <v>650601</v>
          </cell>
          <cell r="N780" t="str">
            <v>พรหมพิราม</v>
          </cell>
          <cell r="O780" t="str">
            <v>เหนือ</v>
          </cell>
          <cell r="P780" t="str">
            <v>07</v>
          </cell>
          <cell r="Q780" t="str">
            <v>โรงพยาบาลชุมชน</v>
          </cell>
          <cell r="R780">
            <v>5</v>
          </cell>
          <cell r="S780">
            <v>30</v>
          </cell>
          <cell r="T780" t="str">
            <v>30</v>
          </cell>
          <cell r="U780" t="str">
            <v>21</v>
          </cell>
          <cell r="V780" t="str">
            <v>2.1 ทุติยภูมิระดับต้น</v>
          </cell>
        </row>
        <row r="781">
          <cell r="A781" t="str">
            <v>17</v>
          </cell>
          <cell r="B781" t="str">
            <v>21002</v>
          </cell>
          <cell r="C781" t="str">
            <v>กระทรวงสาธารณสุข สำนักงานปลัดกระทรวงสาธารณสุข</v>
          </cell>
          <cell r="D781" t="str">
            <v>001125500</v>
          </cell>
          <cell r="E781" t="str">
            <v>11255</v>
          </cell>
          <cell r="F781" t="str">
            <v>รพช.วัดโบสถ์</v>
          </cell>
          <cell r="G781" t="str">
            <v>โรงพยาบาลชุมชนวัดโบสถ์</v>
          </cell>
          <cell r="H781" t="str">
            <v>65070101</v>
          </cell>
          <cell r="I781">
            <v>65</v>
          </cell>
          <cell r="J781" t="str">
            <v>จังหวัดพิษณุโลก</v>
          </cell>
          <cell r="K781">
            <v>6507</v>
          </cell>
          <cell r="L781" t="str">
            <v>วัดโบสถ์</v>
          </cell>
          <cell r="M781">
            <v>650701</v>
          </cell>
          <cell r="N781" t="str">
            <v>วัดโบสถ์</v>
          </cell>
          <cell r="O781" t="str">
            <v>เหนือ</v>
          </cell>
          <cell r="P781" t="str">
            <v>07</v>
          </cell>
          <cell r="Q781" t="str">
            <v>โรงพยาบาลชุมชน</v>
          </cell>
          <cell r="R781">
            <v>5</v>
          </cell>
          <cell r="S781">
            <v>30</v>
          </cell>
          <cell r="T781" t="str">
            <v>30</v>
          </cell>
          <cell r="U781" t="str">
            <v>21</v>
          </cell>
          <cell r="V781" t="str">
            <v>2.1 ทุติยภูมิระดับต้น</v>
          </cell>
        </row>
        <row r="782">
          <cell r="A782" t="str">
            <v>17</v>
          </cell>
          <cell r="B782" t="str">
            <v>21002</v>
          </cell>
          <cell r="C782" t="str">
            <v>กระทรวงสาธารณสุข สำนักงานปลัดกระทรวงสาธารณสุข</v>
          </cell>
          <cell r="D782" t="str">
            <v>001125600</v>
          </cell>
          <cell r="E782" t="str">
            <v>11256</v>
          </cell>
          <cell r="F782" t="str">
            <v>รพช.วังทอง</v>
          </cell>
          <cell r="G782" t="str">
            <v>โรงพยาบาลชุมชนวังทอง</v>
          </cell>
          <cell r="H782" t="str">
            <v>65080105</v>
          </cell>
          <cell r="I782">
            <v>65</v>
          </cell>
          <cell r="J782" t="str">
            <v>จังหวัดพิษณุโลก</v>
          </cell>
          <cell r="K782">
            <v>6508</v>
          </cell>
          <cell r="L782" t="str">
            <v>วังทอง</v>
          </cell>
          <cell r="M782">
            <v>650801</v>
          </cell>
          <cell r="N782" t="str">
            <v>วังทอง</v>
          </cell>
          <cell r="O782" t="str">
            <v>เหนือ</v>
          </cell>
          <cell r="P782" t="str">
            <v>07</v>
          </cell>
          <cell r="Q782" t="str">
            <v>โรงพยาบาลชุมชน</v>
          </cell>
          <cell r="R782">
            <v>5</v>
          </cell>
          <cell r="S782">
            <v>30</v>
          </cell>
          <cell r="T782" t="str">
            <v>30</v>
          </cell>
          <cell r="U782" t="str">
            <v>21</v>
          </cell>
          <cell r="V782" t="str">
            <v>2.1 ทุติยภูมิระดับต้น</v>
          </cell>
        </row>
        <row r="783">
          <cell r="A783" t="str">
            <v>17</v>
          </cell>
          <cell r="B783" t="str">
            <v>21002</v>
          </cell>
          <cell r="C783" t="str">
            <v>กระทรวงสาธารณสุข สำนักงานปลัดกระทรวงสาธารณสุข</v>
          </cell>
          <cell r="D783" t="str">
            <v>001125700</v>
          </cell>
          <cell r="E783" t="str">
            <v>11257</v>
          </cell>
          <cell r="F783" t="str">
            <v>รพช.เนินมะปราง</v>
          </cell>
          <cell r="G783" t="str">
            <v>โรงพยาบาลชุมชนเนินมะปราง</v>
          </cell>
          <cell r="H783" t="str">
            <v>65090602</v>
          </cell>
          <cell r="I783">
            <v>65</v>
          </cell>
          <cell r="J783" t="str">
            <v>จังหวัดพิษณุโลก</v>
          </cell>
          <cell r="K783">
            <v>6509</v>
          </cell>
          <cell r="L783" t="str">
            <v>เนินมะปราง</v>
          </cell>
          <cell r="M783">
            <v>650906</v>
          </cell>
          <cell r="N783" t="str">
            <v>เนินมะปราง</v>
          </cell>
          <cell r="O783" t="str">
            <v>เหนือ</v>
          </cell>
          <cell r="P783" t="str">
            <v>07</v>
          </cell>
          <cell r="Q783" t="str">
            <v>โรงพยาบาลชุมชน</v>
          </cell>
          <cell r="R783">
            <v>5</v>
          </cell>
          <cell r="S783">
            <v>30</v>
          </cell>
          <cell r="T783" t="str">
            <v>30</v>
          </cell>
          <cell r="U783" t="str">
            <v>21</v>
          </cell>
          <cell r="V783" t="str">
            <v>2.1 ทุติยภูมิระดับต้น</v>
          </cell>
        </row>
        <row r="784">
          <cell r="A784" t="str">
            <v>17</v>
          </cell>
          <cell r="B784" t="str">
            <v>21002</v>
          </cell>
          <cell r="C784" t="str">
            <v>กระทรวงสาธารณสุข สำนักงานปลัดกระทรวงสาธารณสุข</v>
          </cell>
          <cell r="D784" t="str">
            <v>001145500</v>
          </cell>
          <cell r="E784" t="str">
            <v>11455</v>
          </cell>
          <cell r="F784" t="str">
            <v>รพร.นครไทย</v>
          </cell>
          <cell r="G784" t="str">
            <v>โรงพยาบาลสมเด็จพระยุพราชนครไทย</v>
          </cell>
          <cell r="H784" t="str">
            <v>65020107</v>
          </cell>
          <cell r="I784">
            <v>65</v>
          </cell>
          <cell r="J784" t="str">
            <v>จังหวัดพิษณุโลก</v>
          </cell>
          <cell r="K784">
            <v>6502</v>
          </cell>
          <cell r="L784" t="str">
            <v>นครไทย</v>
          </cell>
          <cell r="M784">
            <v>650201</v>
          </cell>
          <cell r="N784" t="str">
            <v>นครไทย</v>
          </cell>
          <cell r="O784" t="str">
            <v>เหนือ</v>
          </cell>
          <cell r="P784" t="str">
            <v>07</v>
          </cell>
          <cell r="Q784" t="str">
            <v>โรงพยาบาลชุมชน</v>
          </cell>
          <cell r="R784">
            <v>4</v>
          </cell>
          <cell r="S784">
            <v>60</v>
          </cell>
          <cell r="T784" t="str">
            <v>60</v>
          </cell>
          <cell r="U784" t="str">
            <v>21</v>
          </cell>
          <cell r="V784" t="str">
            <v>2.1 ทุติยภูมิระดับต้น</v>
          </cell>
        </row>
        <row r="785">
          <cell r="A785" t="str">
            <v>17</v>
          </cell>
          <cell r="B785" t="str">
            <v>21002</v>
          </cell>
          <cell r="C785" t="str">
            <v>กระทรวงสาธารณสุข สำนักงานปลัดกระทรวงสาธารณสุข</v>
          </cell>
          <cell r="D785" t="str">
            <v>001072700</v>
          </cell>
          <cell r="E785" t="str">
            <v>10727</v>
          </cell>
          <cell r="F785" t="str">
            <v>รพท.เพชรบูรณ์</v>
          </cell>
          <cell r="G785" t="str">
            <v>โรงพยาบาลทั่วไปเพชรบูรณ์</v>
          </cell>
          <cell r="H785" t="str">
            <v>67010100</v>
          </cell>
          <cell r="I785">
            <v>67</v>
          </cell>
          <cell r="J785" t="str">
            <v>จังหวัดเพชรบูรณ์</v>
          </cell>
          <cell r="K785">
            <v>6701</v>
          </cell>
          <cell r="L785" t="str">
            <v>เมืองเพชรบูรณ์</v>
          </cell>
          <cell r="M785">
            <v>670101</v>
          </cell>
          <cell r="N785" t="str">
            <v>ในเมือง</v>
          </cell>
          <cell r="O785" t="str">
            <v>เหนือ</v>
          </cell>
          <cell r="P785" t="str">
            <v>06</v>
          </cell>
          <cell r="Q785" t="str">
            <v>โรงพยาบาลทั่วไป</v>
          </cell>
          <cell r="R785">
            <v>2</v>
          </cell>
          <cell r="S785">
            <v>509</v>
          </cell>
          <cell r="T785" t="str">
            <v>344</v>
          </cell>
          <cell r="U785" t="str">
            <v>23</v>
          </cell>
          <cell r="V785" t="str">
            <v>2.3 ทุติยภูมิระดับสูง</v>
          </cell>
        </row>
        <row r="786">
          <cell r="A786" t="str">
            <v>17</v>
          </cell>
          <cell r="B786" t="str">
            <v>21002</v>
          </cell>
          <cell r="C786" t="str">
            <v>กระทรวงสาธารณสุข สำนักงานปลัดกระทรวงสาธารณสุข</v>
          </cell>
          <cell r="D786" t="str">
            <v>001126400</v>
          </cell>
          <cell r="E786" t="str">
            <v>11264</v>
          </cell>
          <cell r="F786" t="str">
            <v>รพช.ชนแดน</v>
          </cell>
          <cell r="G786" t="str">
            <v>โรงพยาบาลชุมชนชนแดน</v>
          </cell>
          <cell r="H786" t="str">
            <v>67020107</v>
          </cell>
          <cell r="I786">
            <v>67</v>
          </cell>
          <cell r="J786" t="str">
            <v>จังหวัดเพชรบูรณ์</v>
          </cell>
          <cell r="K786">
            <v>6702</v>
          </cell>
          <cell r="L786" t="str">
            <v>ชนแดน</v>
          </cell>
          <cell r="M786">
            <v>670201</v>
          </cell>
          <cell r="N786" t="str">
            <v>ชนแดน</v>
          </cell>
          <cell r="O786" t="str">
            <v>เหนือ</v>
          </cell>
          <cell r="P786" t="str">
            <v>07</v>
          </cell>
          <cell r="Q786" t="str">
            <v>โรงพยาบาลชุมชน</v>
          </cell>
          <cell r="R786">
            <v>4</v>
          </cell>
          <cell r="S786">
            <v>60</v>
          </cell>
          <cell r="T786" t="str">
            <v>60</v>
          </cell>
          <cell r="U786" t="str">
            <v>21</v>
          </cell>
          <cell r="V786" t="str">
            <v>2.1 ทุติยภูมิระดับต้น</v>
          </cell>
        </row>
        <row r="787">
          <cell r="A787" t="str">
            <v>17</v>
          </cell>
          <cell r="B787" t="str">
            <v>21002</v>
          </cell>
          <cell r="C787" t="str">
            <v>กระทรวงสาธารณสุข สำนักงานปลัดกระทรวงสาธารณสุข</v>
          </cell>
          <cell r="D787" t="str">
            <v>001126500</v>
          </cell>
          <cell r="E787" t="str">
            <v>11265</v>
          </cell>
          <cell r="F787" t="str">
            <v>รพช.หล่มสัก</v>
          </cell>
          <cell r="G787" t="str">
            <v>โรงพยาบาลชุมชนหล่มสัก</v>
          </cell>
          <cell r="H787" t="str">
            <v>67030100</v>
          </cell>
          <cell r="I787">
            <v>67</v>
          </cell>
          <cell r="J787" t="str">
            <v>จังหวัดเพชรบูรณ์</v>
          </cell>
          <cell r="K787">
            <v>6703</v>
          </cell>
          <cell r="L787" t="str">
            <v>หล่มสัก</v>
          </cell>
          <cell r="M787">
            <v>670301</v>
          </cell>
          <cell r="N787" t="str">
            <v>หล่มสัก</v>
          </cell>
          <cell r="O787" t="str">
            <v>เหนือ</v>
          </cell>
          <cell r="P787" t="str">
            <v>07</v>
          </cell>
          <cell r="Q787" t="str">
            <v>โรงพยาบาลชุมชน</v>
          </cell>
          <cell r="R787">
            <v>4</v>
          </cell>
          <cell r="S787">
            <v>90</v>
          </cell>
          <cell r="T787" t="str">
            <v>90</v>
          </cell>
          <cell r="U787" t="str">
            <v>22</v>
          </cell>
          <cell r="V787" t="str">
            <v>2.2 ทุติยภูมิระดับกลาง</v>
          </cell>
        </row>
        <row r="788">
          <cell r="A788" t="str">
            <v>17</v>
          </cell>
          <cell r="B788" t="str">
            <v>21002</v>
          </cell>
          <cell r="C788" t="str">
            <v>กระทรวงสาธารณสุข สำนักงานปลัดกระทรวงสาธารณสุข</v>
          </cell>
          <cell r="D788" t="str">
            <v>001126600</v>
          </cell>
          <cell r="E788" t="str">
            <v>11266</v>
          </cell>
          <cell r="F788" t="str">
            <v>รพช.วิเชียรบุรี</v>
          </cell>
          <cell r="G788" t="str">
            <v>โรงพยาบาลชุมชนวิเชียรบุรี</v>
          </cell>
          <cell r="H788" t="str">
            <v>67050201</v>
          </cell>
          <cell r="I788">
            <v>67</v>
          </cell>
          <cell r="J788" t="str">
            <v>จังหวัดเพชรบูรณ์</v>
          </cell>
          <cell r="K788">
            <v>6705</v>
          </cell>
          <cell r="L788" t="str">
            <v>วิเชียรบุรี</v>
          </cell>
          <cell r="M788">
            <v>670502</v>
          </cell>
          <cell r="N788" t="str">
            <v>สระประดู่</v>
          </cell>
          <cell r="O788" t="str">
            <v>เหนือ</v>
          </cell>
          <cell r="P788" t="str">
            <v>07</v>
          </cell>
          <cell r="Q788" t="str">
            <v>โรงพยาบาลชุมชน</v>
          </cell>
          <cell r="R788">
            <v>4</v>
          </cell>
          <cell r="S788">
            <v>150</v>
          </cell>
          <cell r="T788" t="str">
            <v>90</v>
          </cell>
          <cell r="U788" t="str">
            <v>23</v>
          </cell>
          <cell r="V788" t="str">
            <v>2.3 ทุติยภูมิระดับสูง</v>
          </cell>
        </row>
        <row r="789">
          <cell r="A789" t="str">
            <v>17</v>
          </cell>
          <cell r="B789" t="str">
            <v>21002</v>
          </cell>
          <cell r="C789" t="str">
            <v>กระทรวงสาธารณสุข สำนักงานปลัดกระทรวงสาธารณสุข</v>
          </cell>
          <cell r="D789" t="str">
            <v>001126700</v>
          </cell>
          <cell r="E789" t="str">
            <v>11267</v>
          </cell>
          <cell r="F789" t="str">
            <v>รพช.ศรีเทพ</v>
          </cell>
          <cell r="G789" t="str">
            <v>โรงพยาบาลชุมชนศรีเทพ</v>
          </cell>
          <cell r="H789" t="str">
            <v>67060212</v>
          </cell>
          <cell r="I789">
            <v>67</v>
          </cell>
          <cell r="J789" t="str">
            <v>จังหวัดเพชรบูรณ์</v>
          </cell>
          <cell r="K789">
            <v>6706</v>
          </cell>
          <cell r="L789" t="str">
            <v>ศรีเทพ</v>
          </cell>
          <cell r="M789">
            <v>670602</v>
          </cell>
          <cell r="N789" t="str">
            <v>สระกรวด</v>
          </cell>
          <cell r="O789" t="str">
            <v>เหนือ</v>
          </cell>
          <cell r="P789" t="str">
            <v>07</v>
          </cell>
          <cell r="Q789" t="str">
            <v>โรงพยาบาลชุมชน</v>
          </cell>
          <cell r="R789">
            <v>5</v>
          </cell>
          <cell r="S789">
            <v>30</v>
          </cell>
          <cell r="T789" t="str">
            <v>30</v>
          </cell>
          <cell r="U789" t="str">
            <v>21</v>
          </cell>
          <cell r="V789" t="str">
            <v>2.1 ทุติยภูมิระดับต้น</v>
          </cell>
        </row>
        <row r="790">
          <cell r="A790" t="str">
            <v>17</v>
          </cell>
          <cell r="B790" t="str">
            <v>21002</v>
          </cell>
          <cell r="C790" t="str">
            <v>กระทรวงสาธารณสุข สำนักงานปลัดกระทรวงสาธารณสุข</v>
          </cell>
          <cell r="D790" t="str">
            <v>001126800</v>
          </cell>
          <cell r="E790" t="str">
            <v>11268</v>
          </cell>
          <cell r="F790" t="str">
            <v>รพช.หนองไผ่</v>
          </cell>
          <cell r="G790" t="str">
            <v>โรงพยาบาลชุมชนหนองไผ่</v>
          </cell>
          <cell r="H790" t="str">
            <v>67071006</v>
          </cell>
          <cell r="I790">
            <v>67</v>
          </cell>
          <cell r="J790" t="str">
            <v>จังหวัดเพชรบูรณ์</v>
          </cell>
          <cell r="K790">
            <v>6707</v>
          </cell>
          <cell r="L790" t="str">
            <v>หนองไผ่</v>
          </cell>
          <cell r="M790">
            <v>670710</v>
          </cell>
          <cell r="N790" t="str">
            <v>หนองไผ่</v>
          </cell>
          <cell r="O790" t="str">
            <v>เหนือ</v>
          </cell>
          <cell r="P790" t="str">
            <v>07</v>
          </cell>
          <cell r="Q790" t="str">
            <v>โรงพยาบาลชุมชน</v>
          </cell>
          <cell r="R790">
            <v>4</v>
          </cell>
          <cell r="S790">
            <v>60</v>
          </cell>
          <cell r="T790" t="str">
            <v>60</v>
          </cell>
          <cell r="U790" t="str">
            <v>21</v>
          </cell>
          <cell r="V790" t="str">
            <v>2.1 ทุติยภูมิระดับต้น</v>
          </cell>
        </row>
        <row r="791">
          <cell r="A791" t="str">
            <v>17</v>
          </cell>
          <cell r="B791" t="str">
            <v>21002</v>
          </cell>
          <cell r="C791" t="str">
            <v>กระทรวงสาธารณสุข สำนักงานปลัดกระทรวงสาธารณสุข</v>
          </cell>
          <cell r="D791" t="str">
            <v>001126900</v>
          </cell>
          <cell r="E791" t="str">
            <v>11269</v>
          </cell>
          <cell r="F791" t="str">
            <v>รพช.บึงสามพัน</v>
          </cell>
          <cell r="G791" t="str">
            <v>โรงพยาบาลชุมชนบึงสามพัน</v>
          </cell>
          <cell r="H791" t="str">
            <v>67080109</v>
          </cell>
          <cell r="I791">
            <v>67</v>
          </cell>
          <cell r="J791" t="str">
            <v>จังหวัดเพชรบูรณ์</v>
          </cell>
          <cell r="K791">
            <v>6708</v>
          </cell>
          <cell r="L791" t="str">
            <v>บึงสามพัน</v>
          </cell>
          <cell r="M791">
            <v>670801</v>
          </cell>
          <cell r="N791" t="str">
            <v>ซับสมอทอด</v>
          </cell>
          <cell r="O791" t="str">
            <v>เหนือ</v>
          </cell>
          <cell r="P791" t="str">
            <v>07</v>
          </cell>
          <cell r="Q791" t="str">
            <v>โรงพยาบาลชุมชน</v>
          </cell>
          <cell r="R791">
            <v>4</v>
          </cell>
          <cell r="S791">
            <v>60</v>
          </cell>
          <cell r="T791" t="str">
            <v>60</v>
          </cell>
          <cell r="U791" t="str">
            <v>21</v>
          </cell>
          <cell r="V791" t="str">
            <v>2.1 ทุติยภูมิระดับต้น</v>
          </cell>
        </row>
        <row r="792">
          <cell r="A792" t="str">
            <v>17</v>
          </cell>
          <cell r="B792" t="str">
            <v>21002</v>
          </cell>
          <cell r="C792" t="str">
            <v>กระทรวงสาธารณสุข สำนักงานปลัดกระทรวงสาธารณสุข</v>
          </cell>
          <cell r="D792" t="str">
            <v>001127000</v>
          </cell>
          <cell r="E792" t="str">
            <v>11270</v>
          </cell>
          <cell r="F792" t="str">
            <v>รพช.น้ำหนาว</v>
          </cell>
          <cell r="G792" t="str">
            <v>โรงพยาบาลชุมชนน้ำหนาว</v>
          </cell>
          <cell r="H792" t="str">
            <v>67090105</v>
          </cell>
          <cell r="I792">
            <v>67</v>
          </cell>
          <cell r="J792" t="str">
            <v>จังหวัดเพชรบูรณ์</v>
          </cell>
          <cell r="K792">
            <v>6709</v>
          </cell>
          <cell r="L792" t="str">
            <v>น้ำหนาว</v>
          </cell>
          <cell r="M792">
            <v>670901</v>
          </cell>
          <cell r="N792" t="str">
            <v>น้ำหนาว</v>
          </cell>
          <cell r="O792" t="str">
            <v>เหนือ</v>
          </cell>
          <cell r="P792" t="str">
            <v>07</v>
          </cell>
          <cell r="Q792" t="str">
            <v>โรงพยาบาลชุมชน</v>
          </cell>
          <cell r="R792">
            <v>5</v>
          </cell>
          <cell r="S792">
            <v>10</v>
          </cell>
          <cell r="T792" t="str">
            <v>10</v>
          </cell>
          <cell r="U792" t="str">
            <v>21</v>
          </cell>
          <cell r="V792" t="str">
            <v>2.1 ทุติยภูมิระดับต้น</v>
          </cell>
        </row>
        <row r="793">
          <cell r="A793" t="str">
            <v>17</v>
          </cell>
          <cell r="B793" t="str">
            <v>21002</v>
          </cell>
          <cell r="C793" t="str">
            <v>กระทรวงสาธารณสุข สำนักงานปลัดกระทรวงสาธารณสุข</v>
          </cell>
          <cell r="D793" t="str">
            <v>001127100</v>
          </cell>
          <cell r="E793" t="str">
            <v>11271</v>
          </cell>
          <cell r="F793" t="str">
            <v>รพช.วังโป่ง</v>
          </cell>
          <cell r="G793" t="str">
            <v>โรงพยาบาลชุมชนวังโป่ง</v>
          </cell>
          <cell r="H793" t="str">
            <v>67100101</v>
          </cell>
          <cell r="I793">
            <v>67</v>
          </cell>
          <cell r="J793" t="str">
            <v>จังหวัดเพชรบูรณ์</v>
          </cell>
          <cell r="K793">
            <v>6710</v>
          </cell>
          <cell r="L793" t="str">
            <v>วังโป่ง</v>
          </cell>
          <cell r="M793">
            <v>671001</v>
          </cell>
          <cell r="N793" t="str">
            <v>วังโป่ง</v>
          </cell>
          <cell r="O793" t="str">
            <v>เหนือ</v>
          </cell>
          <cell r="P793" t="str">
            <v>07</v>
          </cell>
          <cell r="Q793" t="str">
            <v>โรงพยาบาลชุมชน</v>
          </cell>
          <cell r="R793">
            <v>5</v>
          </cell>
          <cell r="S793">
            <v>30</v>
          </cell>
          <cell r="T793" t="str">
            <v>30</v>
          </cell>
          <cell r="U793" t="str">
            <v>21</v>
          </cell>
          <cell r="V793" t="str">
            <v>2.1 ทุติยภูมิระดับต้น</v>
          </cell>
        </row>
        <row r="794">
          <cell r="A794" t="str">
            <v>17</v>
          </cell>
          <cell r="B794" t="str">
            <v>21002</v>
          </cell>
          <cell r="C794" t="str">
            <v>กระทรวงสาธารณสุข สำนักงานปลัดกระทรวงสาธารณสุข</v>
          </cell>
          <cell r="D794" t="str">
            <v>001127200</v>
          </cell>
          <cell r="E794" t="str">
            <v>11272</v>
          </cell>
          <cell r="F794" t="str">
            <v>รพช.เขาค้อ</v>
          </cell>
          <cell r="G794" t="str">
            <v>โรงพยาบาลชุมชนเขาค้อ</v>
          </cell>
          <cell r="H794" t="str">
            <v>67110301</v>
          </cell>
          <cell r="I794">
            <v>67</v>
          </cell>
          <cell r="J794" t="str">
            <v>จังหวัดเพชรบูรณ์</v>
          </cell>
          <cell r="K794">
            <v>6711</v>
          </cell>
          <cell r="L794" t="str">
            <v>เขาค้อ</v>
          </cell>
          <cell r="M794">
            <v>671103</v>
          </cell>
          <cell r="N794" t="str">
            <v>เขาค้อ</v>
          </cell>
          <cell r="O794" t="str">
            <v>เหนือ</v>
          </cell>
          <cell r="P794" t="str">
            <v>07</v>
          </cell>
          <cell r="Q794" t="str">
            <v>โรงพยาบาลชุมชน</v>
          </cell>
          <cell r="R794">
            <v>5</v>
          </cell>
          <cell r="S794">
            <v>30</v>
          </cell>
          <cell r="T794" t="str">
            <v>30</v>
          </cell>
          <cell r="U794" t="str">
            <v>22</v>
          </cell>
          <cell r="V794" t="str">
            <v>2.2 ทุติยภูมิระดับกลาง</v>
          </cell>
        </row>
        <row r="795">
          <cell r="A795" t="str">
            <v>17</v>
          </cell>
          <cell r="B795" t="str">
            <v>21002</v>
          </cell>
          <cell r="C795" t="str">
            <v>กระทรวงสาธารณสุข สำนักงานปลัดกระทรวงสาธารณสุข</v>
          </cell>
          <cell r="D795" t="str">
            <v>001145700</v>
          </cell>
          <cell r="E795" t="str">
            <v>11457</v>
          </cell>
          <cell r="F795" t="str">
            <v>รพร.หล่มเก่า</v>
          </cell>
          <cell r="G795" t="str">
            <v>โรงพยาบาลสมเด็จพระยุพราชหล่มเก่า</v>
          </cell>
          <cell r="H795" t="str">
            <v>67040105</v>
          </cell>
          <cell r="I795">
            <v>67</v>
          </cell>
          <cell r="J795" t="str">
            <v>จังหวัดเพชรบูรณ์</v>
          </cell>
          <cell r="K795">
            <v>6704</v>
          </cell>
          <cell r="L795" t="str">
            <v>หล่มเก่า</v>
          </cell>
          <cell r="M795">
            <v>670401</v>
          </cell>
          <cell r="N795" t="str">
            <v>หล่มเก่า</v>
          </cell>
          <cell r="O795" t="str">
            <v>เหนือ</v>
          </cell>
          <cell r="P795" t="str">
            <v>07</v>
          </cell>
          <cell r="Q795" t="str">
            <v>โรงพยาบาลชุมชน</v>
          </cell>
          <cell r="R795">
            <v>4</v>
          </cell>
          <cell r="S795">
            <v>60</v>
          </cell>
          <cell r="T795" t="str">
            <v>60</v>
          </cell>
          <cell r="U795" t="str">
            <v>22</v>
          </cell>
          <cell r="V795" t="str">
            <v>2.2 ทุติยภูมิระดับกลาง</v>
          </cell>
        </row>
        <row r="796">
          <cell r="A796" t="str">
            <v>18</v>
          </cell>
          <cell r="B796" t="str">
            <v>21002</v>
          </cell>
          <cell r="C796" t="str">
            <v>กระทรวงสาธารณสุข สำนักงานปลัดกระทรวงสาธารณสุข</v>
          </cell>
          <cell r="D796" t="str">
            <v>001067500</v>
          </cell>
          <cell r="E796" t="str">
            <v>10675</v>
          </cell>
          <cell r="F796" t="str">
            <v>รพศ.สวรรค์ประชารักษ์</v>
          </cell>
          <cell r="G796" t="str">
            <v>โรงพยาบาลศูนย์สวรรค์ประชารักษ์</v>
          </cell>
          <cell r="H796" t="str">
            <v>60010100</v>
          </cell>
          <cell r="I796">
            <v>60</v>
          </cell>
          <cell r="J796" t="str">
            <v>จังหวัดนครสวรรค์</v>
          </cell>
          <cell r="K796">
            <v>6001</v>
          </cell>
          <cell r="L796" t="str">
            <v>เมืองนครสวรรค์</v>
          </cell>
          <cell r="M796">
            <v>600101</v>
          </cell>
          <cell r="N796" t="str">
            <v>ปากน้ำโพ</v>
          </cell>
          <cell r="O796" t="str">
            <v>เหนือ</v>
          </cell>
          <cell r="P796" t="str">
            <v>05</v>
          </cell>
          <cell r="Q796" t="str">
            <v>โรงพยาบาลศูนย์</v>
          </cell>
          <cell r="R796">
            <v>1</v>
          </cell>
          <cell r="S796">
            <v>653</v>
          </cell>
          <cell r="T796" t="str">
            <v>672</v>
          </cell>
          <cell r="U796" t="str">
            <v>31</v>
          </cell>
          <cell r="V796" t="str">
            <v>3.1 ตติยภูมิ</v>
          </cell>
        </row>
        <row r="797">
          <cell r="A797" t="str">
            <v>18</v>
          </cell>
          <cell r="B797" t="str">
            <v>21002</v>
          </cell>
          <cell r="C797" t="str">
            <v>กระทรวงสาธารณสุข สำนักงานปลัดกระทรวงสาธารณสุข</v>
          </cell>
          <cell r="D797" t="str">
            <v>001120900</v>
          </cell>
          <cell r="E797" t="str">
            <v>11209</v>
          </cell>
          <cell r="F797" t="str">
            <v>รพช.โกรกพระ</v>
          </cell>
          <cell r="G797" t="str">
            <v>โรงพยาบาลชุมชนโกรกพระ</v>
          </cell>
          <cell r="H797" t="str">
            <v>60020107</v>
          </cell>
          <cell r="I797">
            <v>60</v>
          </cell>
          <cell r="J797" t="str">
            <v>จังหวัดนครสวรรค์</v>
          </cell>
          <cell r="K797">
            <v>6002</v>
          </cell>
          <cell r="L797" t="str">
            <v>โกรกพระ</v>
          </cell>
          <cell r="M797">
            <v>600201</v>
          </cell>
          <cell r="N797" t="str">
            <v>โกรกพระ</v>
          </cell>
          <cell r="O797" t="str">
            <v>เหนือ</v>
          </cell>
          <cell r="P797" t="str">
            <v>07</v>
          </cell>
          <cell r="Q797" t="str">
            <v>โรงพยาบาลชุมชน</v>
          </cell>
          <cell r="R797">
            <v>5</v>
          </cell>
          <cell r="S797">
            <v>30</v>
          </cell>
          <cell r="T797" t="str">
            <v>30</v>
          </cell>
          <cell r="U797" t="str">
            <v>21</v>
          </cell>
          <cell r="V797" t="str">
            <v>2.1 ทุติยภูมิระดับต้น</v>
          </cell>
        </row>
        <row r="798">
          <cell r="A798" t="str">
            <v>18</v>
          </cell>
          <cell r="B798" t="str">
            <v>21002</v>
          </cell>
          <cell r="C798" t="str">
            <v>กระทรวงสาธารณสุข สำนักงานปลัดกระทรวงสาธารณสุข</v>
          </cell>
          <cell r="D798" t="str">
            <v>001121000</v>
          </cell>
          <cell r="E798" t="str">
            <v>11210</v>
          </cell>
          <cell r="F798" t="str">
            <v>รพช.ชุมแสง</v>
          </cell>
          <cell r="G798" t="str">
            <v>โรงพยาบาลชุมชนชุมแสง</v>
          </cell>
          <cell r="H798" t="str">
            <v>60030404</v>
          </cell>
          <cell r="I798">
            <v>60</v>
          </cell>
          <cell r="J798" t="str">
            <v>จังหวัดนครสวรรค์</v>
          </cell>
          <cell r="K798">
            <v>6003</v>
          </cell>
          <cell r="L798" t="str">
            <v>ชุมแสง</v>
          </cell>
          <cell r="M798">
            <v>600304</v>
          </cell>
          <cell r="N798" t="str">
            <v>เกยไชย</v>
          </cell>
          <cell r="O798" t="str">
            <v>เหนือ</v>
          </cell>
          <cell r="P798" t="str">
            <v>07</v>
          </cell>
          <cell r="Q798" t="str">
            <v>โรงพยาบาลชุมชน</v>
          </cell>
          <cell r="R798">
            <v>4</v>
          </cell>
          <cell r="S798">
            <v>60</v>
          </cell>
          <cell r="T798" t="str">
            <v>30</v>
          </cell>
          <cell r="U798" t="str">
            <v>22</v>
          </cell>
          <cell r="V798" t="str">
            <v>2.2 ทุติยภูมิระดับกลาง</v>
          </cell>
        </row>
        <row r="799">
          <cell r="A799" t="str">
            <v>18</v>
          </cell>
          <cell r="B799" t="str">
            <v>21002</v>
          </cell>
          <cell r="C799" t="str">
            <v>กระทรวงสาธารณสุข สำนักงานปลัดกระทรวงสาธารณสุข</v>
          </cell>
          <cell r="D799" t="str">
            <v>001121100</v>
          </cell>
          <cell r="E799" t="str">
            <v>11211</v>
          </cell>
          <cell r="F799" t="str">
            <v>รพช.หนองบัว</v>
          </cell>
          <cell r="G799" t="str">
            <v>โรงพยาบาลชุมชนหนองบัว</v>
          </cell>
          <cell r="H799" t="str">
            <v>60040103</v>
          </cell>
          <cell r="I799">
            <v>60</v>
          </cell>
          <cell r="J799" t="str">
            <v>จังหวัดนครสวรรค์</v>
          </cell>
          <cell r="K799">
            <v>6004</v>
          </cell>
          <cell r="L799" t="str">
            <v>หนองบัว</v>
          </cell>
          <cell r="M799">
            <v>600401</v>
          </cell>
          <cell r="N799" t="str">
            <v>หนองบัว</v>
          </cell>
          <cell r="O799" t="str">
            <v>เหนือ</v>
          </cell>
          <cell r="P799" t="str">
            <v>07</v>
          </cell>
          <cell r="Q799" t="str">
            <v>โรงพยาบาลชุมชน</v>
          </cell>
          <cell r="R799">
            <v>4</v>
          </cell>
          <cell r="S799">
            <v>60</v>
          </cell>
          <cell r="T799" t="str">
            <v>60</v>
          </cell>
          <cell r="U799" t="str">
            <v>21</v>
          </cell>
          <cell r="V799" t="str">
            <v>2.1 ทุติยภูมิระดับต้น</v>
          </cell>
        </row>
        <row r="800">
          <cell r="A800" t="str">
            <v>18</v>
          </cell>
          <cell r="B800" t="str">
            <v>21002</v>
          </cell>
          <cell r="C800" t="str">
            <v>กระทรวงสาธารณสุข สำนักงานปลัดกระทรวงสาธารณสุข</v>
          </cell>
          <cell r="D800" t="str">
            <v>001121200</v>
          </cell>
          <cell r="E800" t="str">
            <v>11212</v>
          </cell>
          <cell r="F800" t="str">
            <v>รพช.บรรพตพิสัย</v>
          </cell>
          <cell r="G800" t="str">
            <v>โรงพยาบาลชุมชนบรรพตพิสัย</v>
          </cell>
          <cell r="H800" t="str">
            <v>60051302</v>
          </cell>
          <cell r="I800">
            <v>60</v>
          </cell>
          <cell r="J800" t="str">
            <v>จังหวัดนครสวรรค์</v>
          </cell>
          <cell r="K800">
            <v>6005</v>
          </cell>
          <cell r="L800" t="str">
            <v>บรรพตพิสัย</v>
          </cell>
          <cell r="M800">
            <v>600513</v>
          </cell>
          <cell r="N800" t="str">
            <v>เจริญผล</v>
          </cell>
          <cell r="O800" t="str">
            <v>เหนือ</v>
          </cell>
          <cell r="P800" t="str">
            <v>07</v>
          </cell>
          <cell r="Q800" t="str">
            <v>โรงพยาบาลชุมชน</v>
          </cell>
          <cell r="R800">
            <v>4</v>
          </cell>
          <cell r="S800">
            <v>60</v>
          </cell>
          <cell r="T800" t="str">
            <v>60</v>
          </cell>
          <cell r="U800" t="str">
            <v>21</v>
          </cell>
          <cell r="V800" t="str">
            <v>2.1 ทุติยภูมิระดับต้น</v>
          </cell>
        </row>
        <row r="801">
          <cell r="A801" t="str">
            <v>18</v>
          </cell>
          <cell r="B801" t="str">
            <v>21002</v>
          </cell>
          <cell r="C801" t="str">
            <v>กระทรวงสาธารณสุข สำนักงานปลัดกระทรวงสาธารณสุข</v>
          </cell>
          <cell r="D801" t="str">
            <v>001121300</v>
          </cell>
          <cell r="E801" t="str">
            <v>11213</v>
          </cell>
          <cell r="F801" t="str">
            <v>รพช.เก้าเลี้ยว</v>
          </cell>
          <cell r="G801" t="str">
            <v>โรงพยาบาลชุมชนเก้าเลี้ยว</v>
          </cell>
          <cell r="H801" t="str">
            <v>60060201</v>
          </cell>
          <cell r="I801">
            <v>60</v>
          </cell>
          <cell r="J801" t="str">
            <v>จังหวัดนครสวรรค์</v>
          </cell>
          <cell r="K801">
            <v>6006</v>
          </cell>
          <cell r="L801" t="str">
            <v>เก้าเลี้ยว</v>
          </cell>
          <cell r="M801">
            <v>600602</v>
          </cell>
          <cell r="N801" t="str">
            <v>เก้าเลี้ยว</v>
          </cell>
          <cell r="O801" t="str">
            <v>เหนือ</v>
          </cell>
          <cell r="P801" t="str">
            <v>07</v>
          </cell>
          <cell r="Q801" t="str">
            <v>โรงพยาบาลชุมชน</v>
          </cell>
          <cell r="R801">
            <v>5</v>
          </cell>
          <cell r="S801">
            <v>30</v>
          </cell>
          <cell r="T801" t="str">
            <v>30</v>
          </cell>
          <cell r="U801" t="str">
            <v>21</v>
          </cell>
          <cell r="V801" t="str">
            <v>2.1 ทุติยภูมิระดับต้น</v>
          </cell>
        </row>
        <row r="802">
          <cell r="A802" t="str">
            <v>18</v>
          </cell>
          <cell r="B802" t="str">
            <v>21002</v>
          </cell>
          <cell r="C802" t="str">
            <v>กระทรวงสาธารณสุข สำนักงานปลัดกระทรวงสาธารณสุข</v>
          </cell>
          <cell r="D802" t="str">
            <v>001121400</v>
          </cell>
          <cell r="E802" t="str">
            <v>11214</v>
          </cell>
          <cell r="F802" t="str">
            <v>รพช.ตาคลี</v>
          </cell>
          <cell r="G802" t="str">
            <v>โรงพยาบาลชุมชนตาคลี</v>
          </cell>
          <cell r="H802" t="str">
            <v>60070114</v>
          </cell>
          <cell r="I802">
            <v>60</v>
          </cell>
          <cell r="J802" t="str">
            <v>จังหวัดนครสวรรค์</v>
          </cell>
          <cell r="K802">
            <v>6007</v>
          </cell>
          <cell r="L802" t="str">
            <v>ตาคลี</v>
          </cell>
          <cell r="M802">
            <v>600701</v>
          </cell>
          <cell r="N802" t="str">
            <v>ตาคลี</v>
          </cell>
          <cell r="O802" t="str">
            <v>เหนือ</v>
          </cell>
          <cell r="P802" t="str">
            <v>07</v>
          </cell>
          <cell r="Q802" t="str">
            <v>โรงพยาบาลชุมชน</v>
          </cell>
          <cell r="R802">
            <v>4</v>
          </cell>
          <cell r="S802">
            <v>90</v>
          </cell>
          <cell r="T802" t="str">
            <v>90</v>
          </cell>
          <cell r="U802" t="str">
            <v>22</v>
          </cell>
          <cell r="V802" t="str">
            <v>2.2 ทุติยภูมิระดับกลาง</v>
          </cell>
        </row>
        <row r="803">
          <cell r="A803" t="str">
            <v>18</v>
          </cell>
          <cell r="B803" t="str">
            <v>21002</v>
          </cell>
          <cell r="C803" t="str">
            <v>กระทรวงสาธารณสุข สำนักงานปลัดกระทรวงสาธารณสุข</v>
          </cell>
          <cell r="D803" t="str">
            <v>001121500</v>
          </cell>
          <cell r="E803" t="str">
            <v>11215</v>
          </cell>
          <cell r="F803" t="str">
            <v>รพช.ท่าตะโก</v>
          </cell>
          <cell r="G803" t="str">
            <v>โรงพยาบาลชุมชนท่าตะโก</v>
          </cell>
          <cell r="H803" t="str">
            <v>60080101</v>
          </cell>
          <cell r="I803">
            <v>60</v>
          </cell>
          <cell r="J803" t="str">
            <v>จังหวัดนครสวรรค์</v>
          </cell>
          <cell r="K803">
            <v>6008</v>
          </cell>
          <cell r="L803" t="str">
            <v>ท่าตะโก</v>
          </cell>
          <cell r="M803">
            <v>600801</v>
          </cell>
          <cell r="N803" t="str">
            <v>ท่าตะโก</v>
          </cell>
          <cell r="O803" t="str">
            <v>เหนือ</v>
          </cell>
          <cell r="P803" t="str">
            <v>07</v>
          </cell>
          <cell r="Q803" t="str">
            <v>โรงพยาบาลชุมชน</v>
          </cell>
          <cell r="R803">
            <v>4</v>
          </cell>
          <cell r="S803">
            <v>60</v>
          </cell>
          <cell r="T803" t="str">
            <v>60</v>
          </cell>
          <cell r="U803" t="str">
            <v>22</v>
          </cell>
          <cell r="V803" t="str">
            <v>2.2 ทุติยภูมิระดับกลาง</v>
          </cell>
        </row>
        <row r="804">
          <cell r="A804" t="str">
            <v>18</v>
          </cell>
          <cell r="B804" t="str">
            <v>21002</v>
          </cell>
          <cell r="C804" t="str">
            <v>กระทรวงสาธารณสุข สำนักงานปลัดกระทรวงสาธารณสุข</v>
          </cell>
          <cell r="D804" t="str">
            <v>001121600</v>
          </cell>
          <cell r="E804" t="str">
            <v>11216</v>
          </cell>
          <cell r="F804" t="str">
            <v>รพช.ไพศาลี</v>
          </cell>
          <cell r="G804" t="str">
            <v>โรงพยาบาลชุมชนไพศาลี</v>
          </cell>
          <cell r="H804" t="str">
            <v>60090808</v>
          </cell>
          <cell r="I804">
            <v>60</v>
          </cell>
          <cell r="J804" t="str">
            <v>จังหวัดนครสวรรค์</v>
          </cell>
          <cell r="K804">
            <v>6009</v>
          </cell>
          <cell r="L804" t="str">
            <v>ไพศาลี</v>
          </cell>
          <cell r="M804">
            <v>600908</v>
          </cell>
          <cell r="N804" t="str">
            <v>ไพศาลี</v>
          </cell>
          <cell r="O804" t="str">
            <v>เหนือ</v>
          </cell>
          <cell r="P804" t="str">
            <v>07</v>
          </cell>
          <cell r="Q804" t="str">
            <v>โรงพยาบาลชุมชน</v>
          </cell>
          <cell r="R804">
            <v>4</v>
          </cell>
          <cell r="S804">
            <v>60</v>
          </cell>
          <cell r="T804" t="str">
            <v>30</v>
          </cell>
          <cell r="U804" t="str">
            <v>21</v>
          </cell>
          <cell r="V804" t="str">
            <v>2.1 ทุติยภูมิระดับต้น</v>
          </cell>
        </row>
        <row r="805">
          <cell r="A805" t="str">
            <v>18</v>
          </cell>
          <cell r="B805" t="str">
            <v>21002</v>
          </cell>
          <cell r="C805" t="str">
            <v>กระทรวงสาธารณสุข สำนักงานปลัดกระทรวงสาธารณสุข</v>
          </cell>
          <cell r="D805" t="str">
            <v>001121700</v>
          </cell>
          <cell r="E805" t="str">
            <v>11217</v>
          </cell>
          <cell r="F805" t="str">
            <v>รพช.พยุหะคีรี</v>
          </cell>
          <cell r="G805" t="str">
            <v>โรงพยาบาลชุมชนพยุหะคีรี</v>
          </cell>
          <cell r="H805" t="str">
            <v>60100108</v>
          </cell>
          <cell r="I805">
            <v>60</v>
          </cell>
          <cell r="J805" t="str">
            <v>จังหวัดนครสวรรค์</v>
          </cell>
          <cell r="K805">
            <v>6010</v>
          </cell>
          <cell r="L805" t="str">
            <v>พยุหะคีรี</v>
          </cell>
          <cell r="M805">
            <v>601001</v>
          </cell>
          <cell r="N805" t="str">
            <v>พยุหะ</v>
          </cell>
          <cell r="O805" t="str">
            <v>เหนือ</v>
          </cell>
          <cell r="P805" t="str">
            <v>07</v>
          </cell>
          <cell r="Q805" t="str">
            <v>โรงพยาบาลชุมชน</v>
          </cell>
          <cell r="R805">
            <v>4</v>
          </cell>
          <cell r="S805">
            <v>42</v>
          </cell>
          <cell r="T805" t="str">
            <v>30</v>
          </cell>
          <cell r="U805" t="str">
            <v>21</v>
          </cell>
          <cell r="V805" t="str">
            <v>2.1 ทุติยภูมิระดับต้น</v>
          </cell>
        </row>
        <row r="806">
          <cell r="A806" t="str">
            <v>18</v>
          </cell>
          <cell r="B806" t="str">
            <v>21002</v>
          </cell>
          <cell r="C806" t="str">
            <v>กระทรวงสาธารณสุข สำนักงานปลัดกระทรวงสาธารณสุข</v>
          </cell>
          <cell r="D806" t="str">
            <v>001121800</v>
          </cell>
          <cell r="E806" t="str">
            <v>11218</v>
          </cell>
          <cell r="F806" t="str">
            <v>รพช.ลาดยาว</v>
          </cell>
          <cell r="G806" t="str">
            <v>โรงพยาบาลชุมชนลาดยาว</v>
          </cell>
          <cell r="H806" t="str">
            <v>60110108</v>
          </cell>
          <cell r="I806">
            <v>60</v>
          </cell>
          <cell r="J806" t="str">
            <v>จังหวัดนครสวรรค์</v>
          </cell>
          <cell r="K806">
            <v>6011</v>
          </cell>
          <cell r="L806" t="str">
            <v>ลาดยาว</v>
          </cell>
          <cell r="M806">
            <v>601101</v>
          </cell>
          <cell r="N806" t="str">
            <v>ลาดยาว</v>
          </cell>
          <cell r="O806" t="str">
            <v>เหนือ</v>
          </cell>
          <cell r="P806" t="str">
            <v>07</v>
          </cell>
          <cell r="Q806" t="str">
            <v>โรงพยาบาลชุมชน</v>
          </cell>
          <cell r="R806">
            <v>4</v>
          </cell>
          <cell r="S806">
            <v>60</v>
          </cell>
          <cell r="T806" t="str">
            <v>60</v>
          </cell>
          <cell r="U806" t="str">
            <v>22</v>
          </cell>
          <cell r="V806" t="str">
            <v>2.2 ทุติยภูมิระดับกลาง</v>
          </cell>
        </row>
        <row r="807">
          <cell r="A807" t="str">
            <v>18</v>
          </cell>
          <cell r="B807" t="str">
            <v>21002</v>
          </cell>
          <cell r="C807" t="str">
            <v>กระทรวงสาธารณสุข สำนักงานปลัดกระทรวงสาธารณสุข</v>
          </cell>
          <cell r="D807" t="str">
            <v>001121900</v>
          </cell>
          <cell r="E807" t="str">
            <v>11219</v>
          </cell>
          <cell r="F807" t="str">
            <v>รพช.ตากฟ้า</v>
          </cell>
          <cell r="G807" t="str">
            <v>โรงพยาบาลชุมชนตากฟ้า</v>
          </cell>
          <cell r="H807" t="str">
            <v>60120101</v>
          </cell>
          <cell r="I807">
            <v>60</v>
          </cell>
          <cell r="J807" t="str">
            <v>จังหวัดนครสวรรค์</v>
          </cell>
          <cell r="K807">
            <v>6012</v>
          </cell>
          <cell r="L807" t="str">
            <v>ตากฟ้า</v>
          </cell>
          <cell r="M807">
            <v>601201</v>
          </cell>
          <cell r="N807" t="str">
            <v>ตากฟ้า</v>
          </cell>
          <cell r="O807" t="str">
            <v>เหนือ</v>
          </cell>
          <cell r="P807" t="str">
            <v>07</v>
          </cell>
          <cell r="Q807" t="str">
            <v>โรงพยาบาลชุมชน</v>
          </cell>
          <cell r="R807">
            <v>5</v>
          </cell>
          <cell r="S807">
            <v>30</v>
          </cell>
          <cell r="T807" t="str">
            <v>30</v>
          </cell>
          <cell r="U807" t="str">
            <v>21</v>
          </cell>
          <cell r="V807" t="str">
            <v>2.1 ทุติยภูมิระดับต้น</v>
          </cell>
        </row>
        <row r="808">
          <cell r="A808" t="str">
            <v>18</v>
          </cell>
          <cell r="B808" t="str">
            <v>21002</v>
          </cell>
          <cell r="C808" t="str">
            <v>กระทรวงสาธารณสุข สำนักงานปลัดกระทรวงสาธารณสุข</v>
          </cell>
          <cell r="D808" t="str">
            <v>001122000</v>
          </cell>
          <cell r="E808" t="str">
            <v>11220</v>
          </cell>
          <cell r="F808" t="str">
            <v>รพช.แม่วงก์</v>
          </cell>
          <cell r="G808" t="str">
            <v>โรงพยาบาลชุมชนแม่วงก์</v>
          </cell>
          <cell r="H808" t="str">
            <v>60130109</v>
          </cell>
          <cell r="I808">
            <v>60</v>
          </cell>
          <cell r="J808" t="str">
            <v>จังหวัดนครสวรรค์</v>
          </cell>
          <cell r="K808">
            <v>6013</v>
          </cell>
          <cell r="L808" t="str">
            <v>แม่วงก์</v>
          </cell>
          <cell r="M808">
            <v>601301</v>
          </cell>
          <cell r="N808" t="str">
            <v>แม่วงก์</v>
          </cell>
          <cell r="O808" t="str">
            <v>เหนือ</v>
          </cell>
          <cell r="P808" t="str">
            <v>07</v>
          </cell>
          <cell r="Q808" t="str">
            <v>โรงพยาบาลชุมชน</v>
          </cell>
          <cell r="R808">
            <v>5</v>
          </cell>
          <cell r="S808">
            <v>30</v>
          </cell>
          <cell r="T808" t="str">
            <v>10</v>
          </cell>
          <cell r="U808" t="str">
            <v>21</v>
          </cell>
          <cell r="V808" t="str">
            <v>2.1 ทุติยภูมิระดับต้น</v>
          </cell>
        </row>
        <row r="809">
          <cell r="A809" t="str">
            <v>18</v>
          </cell>
          <cell r="B809" t="str">
            <v>21002</v>
          </cell>
          <cell r="C809" t="str">
            <v>กระทรวงสาธารณสุข สำนักงานปลัดกระทรวงสาธารณสุข</v>
          </cell>
          <cell r="D809" t="str">
            <v>001072000</v>
          </cell>
          <cell r="E809" t="str">
            <v>10720</v>
          </cell>
          <cell r="F809" t="str">
            <v>รพท.อุทัยธานี</v>
          </cell>
          <cell r="G809" t="str">
            <v>โรงพยาบาลทั่วไปอุทัยธานี</v>
          </cell>
          <cell r="H809" t="str">
            <v>61010100</v>
          </cell>
          <cell r="I809">
            <v>61</v>
          </cell>
          <cell r="J809" t="str">
            <v>จังหวัดอุทัยธานี</v>
          </cell>
          <cell r="K809">
            <v>6101</v>
          </cell>
          <cell r="L809" t="str">
            <v>เมืองอุทัยธานี</v>
          </cell>
          <cell r="M809">
            <v>610101</v>
          </cell>
          <cell r="N809" t="str">
            <v>อุทัยใหม่</v>
          </cell>
          <cell r="O809" t="str">
            <v>เหนือ</v>
          </cell>
          <cell r="P809" t="str">
            <v>06</v>
          </cell>
          <cell r="Q809" t="str">
            <v>โรงพยาบาลทั่วไป</v>
          </cell>
          <cell r="R809">
            <v>2</v>
          </cell>
          <cell r="S809">
            <v>350</v>
          </cell>
          <cell r="T809" t="str">
            <v>350</v>
          </cell>
          <cell r="U809" t="str">
            <v>23</v>
          </cell>
          <cell r="V809" t="str">
            <v>2.3 ทุติยภูมิระดับสูง</v>
          </cell>
        </row>
        <row r="810">
          <cell r="A810" t="str">
            <v>18</v>
          </cell>
          <cell r="B810" t="str">
            <v>21002</v>
          </cell>
          <cell r="C810" t="str">
            <v>กระทรวงสาธารณสุข สำนักงานปลัดกระทรวงสาธารณสุข</v>
          </cell>
          <cell r="D810" t="str">
            <v>001122100</v>
          </cell>
          <cell r="E810" t="str">
            <v>11221</v>
          </cell>
          <cell r="F810" t="str">
            <v>รพช.ทัพทัน</v>
          </cell>
          <cell r="G810" t="str">
            <v>โรงพยาบาลชุมชนทัพทัน</v>
          </cell>
          <cell r="H810" t="str">
            <v>61020101</v>
          </cell>
          <cell r="I810">
            <v>61</v>
          </cell>
          <cell r="J810" t="str">
            <v>จังหวัดอุทัยธานี</v>
          </cell>
          <cell r="K810">
            <v>6102</v>
          </cell>
          <cell r="L810" t="str">
            <v>ทัพทัน</v>
          </cell>
          <cell r="M810">
            <v>610201</v>
          </cell>
          <cell r="N810" t="str">
            <v>ทัพทัน</v>
          </cell>
          <cell r="O810" t="str">
            <v>เหนือ</v>
          </cell>
          <cell r="P810" t="str">
            <v>07</v>
          </cell>
          <cell r="Q810" t="str">
            <v>โรงพยาบาลชุมชน</v>
          </cell>
          <cell r="R810">
            <v>4</v>
          </cell>
          <cell r="S810">
            <v>90</v>
          </cell>
          <cell r="T810" t="str">
            <v>90</v>
          </cell>
          <cell r="U810" t="str">
            <v>21</v>
          </cell>
          <cell r="V810" t="str">
            <v>2.1 ทุติยภูมิระดับต้น</v>
          </cell>
        </row>
        <row r="811">
          <cell r="A811" t="str">
            <v>18</v>
          </cell>
          <cell r="B811" t="str">
            <v>21002</v>
          </cell>
          <cell r="C811" t="str">
            <v>กระทรวงสาธารณสุข สำนักงานปลัดกระทรวงสาธารณสุข</v>
          </cell>
          <cell r="D811" t="str">
            <v>001122200</v>
          </cell>
          <cell r="E811" t="str">
            <v>11222</v>
          </cell>
          <cell r="F811" t="str">
            <v>รพช.สว่างอารมณ์</v>
          </cell>
          <cell r="G811" t="str">
            <v>โรงพยาบาลชุมชนสว่างอารมณ์</v>
          </cell>
          <cell r="H811" t="str">
            <v>61030101</v>
          </cell>
          <cell r="I811">
            <v>61</v>
          </cell>
          <cell r="J811" t="str">
            <v>จังหวัดอุทัยธานี</v>
          </cell>
          <cell r="K811">
            <v>6103</v>
          </cell>
          <cell r="L811" t="str">
            <v>สว่างอารมณ์</v>
          </cell>
          <cell r="M811">
            <v>610301</v>
          </cell>
          <cell r="N811" t="str">
            <v>สว่างอารมณ์</v>
          </cell>
          <cell r="O811" t="str">
            <v>เหนือ</v>
          </cell>
          <cell r="P811" t="str">
            <v>07</v>
          </cell>
          <cell r="Q811" t="str">
            <v>โรงพยาบาลชุมชน</v>
          </cell>
          <cell r="R811">
            <v>5</v>
          </cell>
          <cell r="S811">
            <v>30</v>
          </cell>
          <cell r="T811" t="str">
            <v>30</v>
          </cell>
          <cell r="U811" t="str">
            <v>21</v>
          </cell>
          <cell r="V811" t="str">
            <v>2.1 ทุติยภูมิระดับต้น</v>
          </cell>
        </row>
        <row r="812">
          <cell r="A812" t="str">
            <v>18</v>
          </cell>
          <cell r="B812" t="str">
            <v>21002</v>
          </cell>
          <cell r="C812" t="str">
            <v>กระทรวงสาธารณสุข สำนักงานปลัดกระทรวงสาธารณสุข</v>
          </cell>
          <cell r="D812" t="str">
            <v>001122300</v>
          </cell>
          <cell r="E812" t="str">
            <v>11223</v>
          </cell>
          <cell r="F812" t="str">
            <v>รพช.หนองฉาง</v>
          </cell>
          <cell r="G812" t="str">
            <v>โรงพยาบาลชุมชนหนองฉาง</v>
          </cell>
          <cell r="H812" t="str">
            <v>61040105</v>
          </cell>
          <cell r="I812">
            <v>61</v>
          </cell>
          <cell r="J812" t="str">
            <v>จังหวัดอุทัยธานี</v>
          </cell>
          <cell r="K812">
            <v>6104</v>
          </cell>
          <cell r="L812" t="str">
            <v>หนองฉาง</v>
          </cell>
          <cell r="M812">
            <v>610401</v>
          </cell>
          <cell r="N812" t="str">
            <v>หนองฉาง</v>
          </cell>
          <cell r="O812" t="str">
            <v>เหนือ</v>
          </cell>
          <cell r="P812" t="str">
            <v>07</v>
          </cell>
          <cell r="Q812" t="str">
            <v>โรงพยาบาลชุมชน</v>
          </cell>
          <cell r="R812">
            <v>4</v>
          </cell>
          <cell r="S812">
            <v>60</v>
          </cell>
          <cell r="T812" t="str">
            <v>60</v>
          </cell>
          <cell r="U812" t="str">
            <v>21</v>
          </cell>
          <cell r="V812" t="str">
            <v>2.1 ทุติยภูมิระดับต้น</v>
          </cell>
        </row>
        <row r="813">
          <cell r="A813" t="str">
            <v>18</v>
          </cell>
          <cell r="B813" t="str">
            <v>21002</v>
          </cell>
          <cell r="C813" t="str">
            <v>กระทรวงสาธารณสุข สำนักงานปลัดกระทรวงสาธารณสุข</v>
          </cell>
          <cell r="D813" t="str">
            <v>001122400</v>
          </cell>
          <cell r="E813" t="str">
            <v>11224</v>
          </cell>
          <cell r="F813" t="str">
            <v>รพช.หนองขาหย่าง</v>
          </cell>
          <cell r="G813" t="str">
            <v>โรงพยาบาลชุมชนหนองขาหย่าง</v>
          </cell>
          <cell r="H813" t="str">
            <v>61050105</v>
          </cell>
          <cell r="I813">
            <v>61</v>
          </cell>
          <cell r="J813" t="str">
            <v>จังหวัดอุทัยธานี</v>
          </cell>
          <cell r="K813">
            <v>6105</v>
          </cell>
          <cell r="L813" t="str">
            <v>หนองขาหย่าง</v>
          </cell>
          <cell r="M813">
            <v>610501</v>
          </cell>
          <cell r="N813" t="str">
            <v>หนองขาหย่าง</v>
          </cell>
          <cell r="O813" t="str">
            <v>เหนือ</v>
          </cell>
          <cell r="P813" t="str">
            <v>07</v>
          </cell>
          <cell r="Q813" t="str">
            <v>โรงพยาบาลชุมชน</v>
          </cell>
          <cell r="R813">
            <v>5</v>
          </cell>
          <cell r="S813">
            <v>10</v>
          </cell>
          <cell r="T813" t="str">
            <v>10</v>
          </cell>
          <cell r="U813" t="str">
            <v>21</v>
          </cell>
          <cell r="V813" t="str">
            <v>2.1 ทุติยภูมิระดับต้น</v>
          </cell>
        </row>
        <row r="814">
          <cell r="A814" t="str">
            <v>18</v>
          </cell>
          <cell r="B814" t="str">
            <v>21002</v>
          </cell>
          <cell r="C814" t="str">
            <v>กระทรวงสาธารณสุข สำนักงานปลัดกระทรวงสาธารณสุข</v>
          </cell>
          <cell r="D814" t="str">
            <v>001122500</v>
          </cell>
          <cell r="E814" t="str">
            <v>11225</v>
          </cell>
          <cell r="F814" t="str">
            <v>รพช.บ้านไร่</v>
          </cell>
          <cell r="G814" t="str">
            <v>โรงพยาบาลชุมชนบ้านไร่</v>
          </cell>
          <cell r="H814" t="str">
            <v>61060401</v>
          </cell>
          <cell r="I814">
            <v>61</v>
          </cell>
          <cell r="J814" t="str">
            <v>จังหวัดอุทัยธานี</v>
          </cell>
          <cell r="K814">
            <v>6106</v>
          </cell>
          <cell r="L814" t="str">
            <v>บ้านไร่</v>
          </cell>
          <cell r="M814">
            <v>610604</v>
          </cell>
          <cell r="N814" t="str">
            <v>คอกควาย</v>
          </cell>
          <cell r="O814" t="str">
            <v>เหนือ</v>
          </cell>
          <cell r="P814" t="str">
            <v>07</v>
          </cell>
          <cell r="Q814" t="str">
            <v>โรงพยาบาลชุมชน</v>
          </cell>
          <cell r="R814">
            <v>4</v>
          </cell>
          <cell r="S814">
            <v>60</v>
          </cell>
          <cell r="T814" t="str">
            <v>60</v>
          </cell>
          <cell r="U814" t="str">
            <v>21</v>
          </cell>
          <cell r="V814" t="str">
            <v>2.1 ทุติยภูมิระดับต้น</v>
          </cell>
        </row>
        <row r="815">
          <cell r="A815" t="str">
            <v>18</v>
          </cell>
          <cell r="B815" t="str">
            <v>21002</v>
          </cell>
          <cell r="C815" t="str">
            <v>กระทรวงสาธารณสุข สำนักงานปลัดกระทรวงสาธารณสุข</v>
          </cell>
          <cell r="D815" t="str">
            <v>001122600</v>
          </cell>
          <cell r="E815" t="str">
            <v>11226</v>
          </cell>
          <cell r="F815" t="str">
            <v>รพช.ลานสัก</v>
          </cell>
          <cell r="G815" t="str">
            <v>โรงพยาบาลชุมชนลานสัก</v>
          </cell>
          <cell r="H815" t="str">
            <v>61070102</v>
          </cell>
          <cell r="I815">
            <v>61</v>
          </cell>
          <cell r="J815" t="str">
            <v>จังหวัดอุทัยธานี</v>
          </cell>
          <cell r="K815">
            <v>6107</v>
          </cell>
          <cell r="L815" t="str">
            <v>ลานสัก</v>
          </cell>
          <cell r="M815">
            <v>610701</v>
          </cell>
          <cell r="N815" t="str">
            <v>ลานสัก</v>
          </cell>
          <cell r="O815" t="str">
            <v>เหนือ</v>
          </cell>
          <cell r="P815" t="str">
            <v>07</v>
          </cell>
          <cell r="Q815" t="str">
            <v>โรงพยาบาลชุมชน</v>
          </cell>
          <cell r="R815">
            <v>4</v>
          </cell>
          <cell r="S815">
            <v>60</v>
          </cell>
          <cell r="T815" t="str">
            <v>60</v>
          </cell>
          <cell r="U815" t="str">
            <v>21</v>
          </cell>
          <cell r="V815" t="str">
            <v>2.1 ทุติยภูมิระดับต้น</v>
          </cell>
        </row>
        <row r="816">
          <cell r="A816" t="str">
            <v>18</v>
          </cell>
          <cell r="B816" t="str">
            <v>21002</v>
          </cell>
          <cell r="C816" t="str">
            <v>กระทรวงสาธารณสุข สำนักงานปลัดกระทรวงสาธารณสุข</v>
          </cell>
          <cell r="D816" t="str">
            <v>001122700</v>
          </cell>
          <cell r="E816" t="str">
            <v>11227</v>
          </cell>
          <cell r="F816" t="str">
            <v>รพช.ห้วยคต</v>
          </cell>
          <cell r="G816" t="str">
            <v>โรงพยาบาลชุมชนห้วยคต</v>
          </cell>
          <cell r="H816" t="str">
            <v>61080105</v>
          </cell>
          <cell r="I816">
            <v>61</v>
          </cell>
          <cell r="J816" t="str">
            <v>จังหวัดอุทัยธานี</v>
          </cell>
          <cell r="K816">
            <v>6108</v>
          </cell>
          <cell r="L816" t="str">
            <v>ห้วยคต</v>
          </cell>
          <cell r="M816">
            <v>610803</v>
          </cell>
          <cell r="N816" t="str">
            <v>ห้วยคต</v>
          </cell>
          <cell r="O816" t="str">
            <v>เหนือ</v>
          </cell>
          <cell r="P816" t="str">
            <v>07</v>
          </cell>
          <cell r="Q816" t="str">
            <v>โรงพยาบาลชุมชน</v>
          </cell>
          <cell r="R816">
            <v>5</v>
          </cell>
          <cell r="S816">
            <v>30</v>
          </cell>
          <cell r="T816" t="str">
            <v>30</v>
          </cell>
          <cell r="U816" t="str">
            <v>21</v>
          </cell>
          <cell r="V816" t="str">
            <v>2.1 ทุติยภูมิระดับต้น</v>
          </cell>
        </row>
        <row r="817">
          <cell r="A817" t="str">
            <v>18</v>
          </cell>
          <cell r="B817" t="str">
            <v>21002</v>
          </cell>
          <cell r="C817" t="str">
            <v>กระทรวงสาธารณสุข สำนักงานปลัดกระทรวงสาธารณสุข</v>
          </cell>
          <cell r="D817" t="str">
            <v>001072100</v>
          </cell>
          <cell r="E817" t="str">
            <v>10721</v>
          </cell>
          <cell r="F817" t="str">
            <v>รพท.กำแพงเพชร</v>
          </cell>
          <cell r="G817" t="str">
            <v>โรงพยาบาลทั่วไปกำแพงเพชร</v>
          </cell>
          <cell r="H817" t="str">
            <v>62010100</v>
          </cell>
          <cell r="I817">
            <v>62</v>
          </cell>
          <cell r="J817" t="str">
            <v>จังหวัดกำแพงเพชร</v>
          </cell>
          <cell r="K817">
            <v>6201</v>
          </cell>
          <cell r="L817" t="str">
            <v>เมืองกำแพงเพชร</v>
          </cell>
          <cell r="M817">
            <v>620101</v>
          </cell>
          <cell r="N817" t="str">
            <v>ในเมือง</v>
          </cell>
          <cell r="O817" t="str">
            <v>เหนือ</v>
          </cell>
          <cell r="P817" t="str">
            <v>06</v>
          </cell>
          <cell r="Q817" t="str">
            <v>โรงพยาบาลทั่วไป</v>
          </cell>
          <cell r="R817">
            <v>2</v>
          </cell>
          <cell r="S817">
            <v>334</v>
          </cell>
          <cell r="T817" t="str">
            <v>334</v>
          </cell>
          <cell r="U817" t="str">
            <v>23</v>
          </cell>
          <cell r="V817" t="str">
            <v>2.3 ทุติยภูมิระดับสูง</v>
          </cell>
        </row>
        <row r="818">
          <cell r="A818" t="str">
            <v>18</v>
          </cell>
          <cell r="B818" t="str">
            <v>21002</v>
          </cell>
          <cell r="C818" t="str">
            <v>กระทรวงสาธารณสุข สำนักงานปลัดกระทรวงสาธารณสุข</v>
          </cell>
          <cell r="D818" t="str">
            <v>001122800</v>
          </cell>
          <cell r="E818" t="str">
            <v>11228</v>
          </cell>
          <cell r="F818" t="str">
            <v>รพช.ทุ่งโพธิ์ทะเล</v>
          </cell>
          <cell r="G818" t="str">
            <v>โรงพยาบาลชุมชนทุ่งโพธิ์ทะเล</v>
          </cell>
          <cell r="H818" t="str">
            <v>62011212</v>
          </cell>
          <cell r="I818">
            <v>62</v>
          </cell>
          <cell r="J818" t="str">
            <v>จังหวัดกำแพงเพชร</v>
          </cell>
          <cell r="K818">
            <v>6201</v>
          </cell>
          <cell r="L818" t="str">
            <v>เมืองกำแพงเพชร</v>
          </cell>
          <cell r="M818">
            <v>620112</v>
          </cell>
          <cell r="N818" t="str">
            <v>นิคมทุ่งโพธิ์ทะเล</v>
          </cell>
          <cell r="O818" t="str">
            <v>เหนือ</v>
          </cell>
          <cell r="P818" t="str">
            <v>07</v>
          </cell>
          <cell r="Q818" t="str">
            <v>โรงพยาบาลชุมชน</v>
          </cell>
          <cell r="R818">
            <v>5</v>
          </cell>
          <cell r="S818">
            <v>10</v>
          </cell>
          <cell r="T818" t="str">
            <v>10</v>
          </cell>
          <cell r="U818" t="str">
            <v>21</v>
          </cell>
          <cell r="V818" t="str">
            <v>2.1 ทุติยภูมิระดับต้น</v>
          </cell>
        </row>
        <row r="819">
          <cell r="A819" t="str">
            <v>18</v>
          </cell>
          <cell r="B819" t="str">
            <v>21002</v>
          </cell>
          <cell r="C819" t="str">
            <v>กระทรวงสาธารณสุข สำนักงานปลัดกระทรวงสาธารณสุข</v>
          </cell>
          <cell r="D819" t="str">
            <v>001122900</v>
          </cell>
          <cell r="E819" t="str">
            <v>11229</v>
          </cell>
          <cell r="F819" t="str">
            <v>รพช.ไทรงาม</v>
          </cell>
          <cell r="G819" t="str">
            <v>โรงพยาบาลชุมชนไทรงาม</v>
          </cell>
          <cell r="H819" t="str">
            <v>62020104</v>
          </cell>
          <cell r="I819">
            <v>62</v>
          </cell>
          <cell r="J819" t="str">
            <v>จังหวัดกำแพงเพชร</v>
          </cell>
          <cell r="K819">
            <v>6202</v>
          </cell>
          <cell r="L819" t="str">
            <v>ไทรงาม</v>
          </cell>
          <cell r="M819">
            <v>620201</v>
          </cell>
          <cell r="N819" t="str">
            <v>ไทรงาม</v>
          </cell>
          <cell r="O819" t="str">
            <v>เหนือ</v>
          </cell>
          <cell r="P819" t="str">
            <v>07</v>
          </cell>
          <cell r="Q819" t="str">
            <v>โรงพยาบาลชุมชน</v>
          </cell>
          <cell r="R819">
            <v>5</v>
          </cell>
          <cell r="S819">
            <v>30</v>
          </cell>
          <cell r="T819" t="str">
            <v>30</v>
          </cell>
          <cell r="U819" t="str">
            <v>21</v>
          </cell>
          <cell r="V819" t="str">
            <v>2.1 ทุติยภูมิระดับต้น</v>
          </cell>
        </row>
        <row r="820">
          <cell r="A820" t="str">
            <v>18</v>
          </cell>
          <cell r="B820" t="str">
            <v>21002</v>
          </cell>
          <cell r="C820" t="str">
            <v>กระทรวงสาธารณสุข สำนักงานปลัดกระทรวงสาธารณสุข</v>
          </cell>
          <cell r="D820" t="str">
            <v>001123000</v>
          </cell>
          <cell r="E820" t="str">
            <v>11230</v>
          </cell>
          <cell r="F820" t="str">
            <v>รพช.คลองลาน</v>
          </cell>
          <cell r="G820" t="str">
            <v>โรงพยาบาลชุมชนคลองลาน</v>
          </cell>
          <cell r="H820" t="str">
            <v>62030109</v>
          </cell>
          <cell r="I820">
            <v>62</v>
          </cell>
          <cell r="J820" t="str">
            <v>จังหวัดกำแพงเพชร</v>
          </cell>
          <cell r="K820">
            <v>6203</v>
          </cell>
          <cell r="L820" t="str">
            <v>คลองลาน</v>
          </cell>
          <cell r="M820">
            <v>620301</v>
          </cell>
          <cell r="N820" t="str">
            <v>คลองน้ำไหล</v>
          </cell>
          <cell r="O820" t="str">
            <v>เหนือ</v>
          </cell>
          <cell r="P820" t="str">
            <v>07</v>
          </cell>
          <cell r="Q820" t="str">
            <v>โรงพยาบาลชุมชน</v>
          </cell>
          <cell r="R820">
            <v>4</v>
          </cell>
          <cell r="S820">
            <v>60</v>
          </cell>
          <cell r="T820" t="str">
            <v>60</v>
          </cell>
          <cell r="U820" t="str">
            <v>21</v>
          </cell>
          <cell r="V820" t="str">
            <v>2.1 ทุติยภูมิระดับต้น</v>
          </cell>
        </row>
        <row r="821">
          <cell r="A821" t="str">
            <v>18</v>
          </cell>
          <cell r="B821" t="str">
            <v>21002</v>
          </cell>
          <cell r="C821" t="str">
            <v>กระทรวงสาธารณสุข สำนักงานปลัดกระทรวงสาธารณสุข</v>
          </cell>
          <cell r="D821" t="str">
            <v>001123100</v>
          </cell>
          <cell r="E821" t="str">
            <v>11231</v>
          </cell>
          <cell r="F821" t="str">
            <v>รพช.ขาณุวรลักษบุรี</v>
          </cell>
          <cell r="G821" t="str">
            <v>โรงพยาบาลชุมชนขาณุวรลักษบุรี</v>
          </cell>
          <cell r="H821" t="str">
            <v>62040502</v>
          </cell>
          <cell r="I821">
            <v>62</v>
          </cell>
          <cell r="J821" t="str">
            <v>จังหวัดกำแพงเพชร</v>
          </cell>
          <cell r="K821">
            <v>6204</v>
          </cell>
          <cell r="L821" t="str">
            <v>ขาณุวรลักษบุรี</v>
          </cell>
          <cell r="M821">
            <v>620405</v>
          </cell>
          <cell r="N821" t="str">
            <v>แสนตอ</v>
          </cell>
          <cell r="O821" t="str">
            <v>เหนือ</v>
          </cell>
          <cell r="P821" t="str">
            <v>07</v>
          </cell>
          <cell r="Q821" t="str">
            <v>โรงพยาบาลชุมชน</v>
          </cell>
          <cell r="R821">
            <v>4</v>
          </cell>
          <cell r="S821">
            <v>60</v>
          </cell>
          <cell r="T821" t="str">
            <v>60</v>
          </cell>
          <cell r="U821" t="str">
            <v>21</v>
          </cell>
          <cell r="V821" t="str">
            <v>2.1 ทุติยภูมิระดับต้น</v>
          </cell>
        </row>
        <row r="822">
          <cell r="A822" t="str">
            <v>18</v>
          </cell>
          <cell r="B822" t="str">
            <v>21002</v>
          </cell>
          <cell r="C822" t="str">
            <v>กระทรวงสาธารณสุข สำนักงานปลัดกระทรวงสาธารณสุข</v>
          </cell>
          <cell r="D822" t="str">
            <v>001123200</v>
          </cell>
          <cell r="E822" t="str">
            <v>11232</v>
          </cell>
          <cell r="F822" t="str">
            <v>รพช.คลองขลุง</v>
          </cell>
          <cell r="G822" t="str">
            <v>โรงพยาบาลชุมชนคลองขลุง</v>
          </cell>
          <cell r="H822" t="str">
            <v>62050110</v>
          </cell>
          <cell r="I822">
            <v>62</v>
          </cell>
          <cell r="J822" t="str">
            <v>จังหวัดกำแพงเพชร</v>
          </cell>
          <cell r="K822">
            <v>6205</v>
          </cell>
          <cell r="L822" t="str">
            <v>คลองขลุง</v>
          </cell>
          <cell r="M822">
            <v>620501</v>
          </cell>
          <cell r="N822" t="str">
            <v>คลองขลุง</v>
          </cell>
          <cell r="O822" t="str">
            <v>เหนือ</v>
          </cell>
          <cell r="P822" t="str">
            <v>07</v>
          </cell>
          <cell r="Q822" t="str">
            <v>โรงพยาบาลชุมชน</v>
          </cell>
          <cell r="R822">
            <v>4</v>
          </cell>
          <cell r="S822">
            <v>60</v>
          </cell>
          <cell r="T822" t="str">
            <v>60</v>
          </cell>
          <cell r="U822" t="str">
            <v>21</v>
          </cell>
          <cell r="V822" t="str">
            <v>2.1 ทุติยภูมิระดับต้น</v>
          </cell>
        </row>
        <row r="823">
          <cell r="A823" t="str">
            <v>18</v>
          </cell>
          <cell r="B823" t="str">
            <v>21002</v>
          </cell>
          <cell r="C823" t="str">
            <v>กระทรวงสาธารณสุข สำนักงานปลัดกระทรวงสาธารณสุข</v>
          </cell>
          <cell r="D823" t="str">
            <v>001123300</v>
          </cell>
          <cell r="E823" t="str">
            <v>11233</v>
          </cell>
          <cell r="F823" t="str">
            <v>รพช.พรานกระต่าย</v>
          </cell>
          <cell r="G823" t="str">
            <v>โรงพยาบาลชุมชนพรานกระต่าย</v>
          </cell>
          <cell r="H823" t="str">
            <v>62060111</v>
          </cell>
          <cell r="I823">
            <v>62</v>
          </cell>
          <cell r="J823" t="str">
            <v>จังหวัดกำแพงเพชร</v>
          </cell>
          <cell r="K823">
            <v>6206</v>
          </cell>
          <cell r="L823" t="str">
            <v>พรานกระต่าย</v>
          </cell>
          <cell r="M823">
            <v>620601</v>
          </cell>
          <cell r="N823" t="str">
            <v>พรานกระต่าย</v>
          </cell>
          <cell r="O823" t="str">
            <v>เหนือ</v>
          </cell>
          <cell r="P823" t="str">
            <v>07</v>
          </cell>
          <cell r="Q823" t="str">
            <v>โรงพยาบาลชุมชน</v>
          </cell>
          <cell r="R823">
            <v>4</v>
          </cell>
          <cell r="S823">
            <v>60</v>
          </cell>
          <cell r="T823" t="str">
            <v>60</v>
          </cell>
          <cell r="U823" t="str">
            <v>21</v>
          </cell>
          <cell r="V823" t="str">
            <v>2.1 ทุติยภูมิระดับต้น</v>
          </cell>
        </row>
        <row r="824">
          <cell r="A824" t="str">
            <v>18</v>
          </cell>
          <cell r="B824" t="str">
            <v>21002</v>
          </cell>
          <cell r="C824" t="str">
            <v>กระทรวงสาธารณสุข สำนักงานปลัดกระทรวงสาธารณสุข</v>
          </cell>
          <cell r="D824" t="str">
            <v>001123400</v>
          </cell>
          <cell r="E824" t="str">
            <v>11234</v>
          </cell>
          <cell r="F824" t="str">
            <v>รพช.ลานกระบือ</v>
          </cell>
          <cell r="G824" t="str">
            <v>โรงพยาบาลชุมชนลานกระบือ</v>
          </cell>
          <cell r="H824" t="str">
            <v>62070106</v>
          </cell>
          <cell r="I824">
            <v>62</v>
          </cell>
          <cell r="J824" t="str">
            <v>จังหวัดกำแพงเพชร</v>
          </cell>
          <cell r="K824">
            <v>6207</v>
          </cell>
          <cell r="L824" t="str">
            <v>ลานกระบือ</v>
          </cell>
          <cell r="M824">
            <v>620701</v>
          </cell>
          <cell r="N824" t="str">
            <v>ลานกระบือ</v>
          </cell>
          <cell r="O824" t="str">
            <v>เหนือ</v>
          </cell>
          <cell r="P824" t="str">
            <v>07</v>
          </cell>
          <cell r="Q824" t="str">
            <v>โรงพยาบาลชุมชน</v>
          </cell>
          <cell r="R824">
            <v>5</v>
          </cell>
          <cell r="S824">
            <v>30</v>
          </cell>
          <cell r="T824" t="str">
            <v>30</v>
          </cell>
          <cell r="U824" t="str">
            <v>21</v>
          </cell>
          <cell r="V824" t="str">
            <v>2.1 ทุติยภูมิระดับต้น</v>
          </cell>
        </row>
        <row r="825">
          <cell r="A825" t="str">
            <v>18</v>
          </cell>
          <cell r="B825" t="str">
            <v>21002</v>
          </cell>
          <cell r="C825" t="str">
            <v>กระทรวงสาธารณสุข สำนักงานปลัดกระทรวงสาธารณสุข</v>
          </cell>
          <cell r="D825" t="str">
            <v>001123500</v>
          </cell>
          <cell r="E825" t="str">
            <v>11235</v>
          </cell>
          <cell r="F825" t="str">
            <v>รพช.ทรายทองวัฒนา</v>
          </cell>
          <cell r="G825" t="str">
            <v>โรงพยาบาลชุมชนทรายทองวัฒนา</v>
          </cell>
          <cell r="H825" t="str">
            <v>62080101</v>
          </cell>
          <cell r="I825">
            <v>62</v>
          </cell>
          <cell r="J825" t="str">
            <v>จังหวัดกำแพงเพชร</v>
          </cell>
          <cell r="K825">
            <v>6208</v>
          </cell>
          <cell r="L825" t="str">
            <v>ทรายทองวัฒนา</v>
          </cell>
          <cell r="M825">
            <v>620801</v>
          </cell>
          <cell r="N825" t="str">
            <v>ทุ่งทราย</v>
          </cell>
          <cell r="O825" t="str">
            <v>เหนือ</v>
          </cell>
          <cell r="P825" t="str">
            <v>07</v>
          </cell>
          <cell r="Q825" t="str">
            <v>โรงพยาบาลชุมชน</v>
          </cell>
          <cell r="R825">
            <v>5</v>
          </cell>
          <cell r="S825">
            <v>30</v>
          </cell>
          <cell r="T825" t="str">
            <v>10</v>
          </cell>
          <cell r="U825" t="str">
            <v>21</v>
          </cell>
          <cell r="V825" t="str">
            <v>2.1 ทุติยภูมิระดับต้น</v>
          </cell>
        </row>
        <row r="826">
          <cell r="A826" t="str">
            <v>18</v>
          </cell>
          <cell r="B826" t="str">
            <v>21002</v>
          </cell>
          <cell r="C826" t="str">
            <v>กระทรวงสาธารณสุข สำนักงานปลัดกระทรวงสาธารณสุข</v>
          </cell>
          <cell r="D826" t="str">
            <v>001123600</v>
          </cell>
          <cell r="E826" t="str">
            <v>11236</v>
          </cell>
          <cell r="F826" t="str">
            <v>รพช.ปางศิลาทอง</v>
          </cell>
          <cell r="G826" t="str">
            <v>โรงพยาบาลชุมชนปางศิลาทอง</v>
          </cell>
          <cell r="H826" t="str">
            <v>62090204</v>
          </cell>
          <cell r="I826">
            <v>62</v>
          </cell>
          <cell r="J826" t="str">
            <v>จังหวัดกำแพงเพชร</v>
          </cell>
          <cell r="K826">
            <v>6209</v>
          </cell>
          <cell r="L826" t="str">
            <v>ปางศิลาทอง</v>
          </cell>
          <cell r="M826">
            <v>620902</v>
          </cell>
          <cell r="N826" t="str">
            <v>หินดาต</v>
          </cell>
          <cell r="O826" t="str">
            <v>เหนือ</v>
          </cell>
          <cell r="P826" t="str">
            <v>07</v>
          </cell>
          <cell r="Q826" t="str">
            <v>โรงพยาบาลชุมชน</v>
          </cell>
          <cell r="R826">
            <v>5</v>
          </cell>
          <cell r="S826">
            <v>30</v>
          </cell>
          <cell r="T826" t="str">
            <v>30</v>
          </cell>
          <cell r="U826" t="str">
            <v>21</v>
          </cell>
          <cell r="V826" t="str">
            <v>2.1 ทุติยภูมิระดับต้น</v>
          </cell>
        </row>
        <row r="827">
          <cell r="A827" t="str">
            <v>18</v>
          </cell>
          <cell r="B827" t="str">
            <v>21002</v>
          </cell>
          <cell r="C827" t="str">
            <v>กระทรวงสาธารณสุข สำนักงานปลัดกระทรวงสาธารณสุข</v>
          </cell>
          <cell r="D827" t="str">
            <v>001413500</v>
          </cell>
          <cell r="E827" t="str">
            <v>14135</v>
          </cell>
          <cell r="F827" t="str">
            <v>รพช.บึงสามัคคี</v>
          </cell>
          <cell r="G827" t="str">
            <v>โรงพยาบาลชุมชนบึงสามัคคี</v>
          </cell>
          <cell r="H827" t="str">
            <v>62100307</v>
          </cell>
          <cell r="I827">
            <v>62</v>
          </cell>
          <cell r="J827" t="str">
            <v>จังหวัดกำแพงเพชร</v>
          </cell>
          <cell r="K827">
            <v>6210</v>
          </cell>
          <cell r="L827" t="str">
            <v>บึงสามัคคี</v>
          </cell>
          <cell r="M827">
            <v>621003</v>
          </cell>
          <cell r="N827" t="str">
            <v>ระหาน</v>
          </cell>
          <cell r="O827" t="str">
            <v>เหนือ</v>
          </cell>
          <cell r="P827" t="str">
            <v>07</v>
          </cell>
          <cell r="Q827" t="str">
            <v>โรงพยาบาลชุมชน</v>
          </cell>
          <cell r="R827">
            <v>5</v>
          </cell>
          <cell r="S827">
            <v>30</v>
          </cell>
          <cell r="T827" t="str">
            <v>30</v>
          </cell>
          <cell r="U827" t="str">
            <v>21</v>
          </cell>
          <cell r="V827" t="str">
            <v>2.1 ทุติยภูมิระดับต้น</v>
          </cell>
        </row>
        <row r="828">
          <cell r="A828" t="str">
            <v>18</v>
          </cell>
          <cell r="B828" t="str">
            <v>21002</v>
          </cell>
          <cell r="C828" t="str">
            <v>กระทรวงสาธารณสุข สำนักงานปลัดกระทรวงสาธารณสุข</v>
          </cell>
          <cell r="D828" t="str">
            <v>001072600</v>
          </cell>
          <cell r="E828" t="str">
            <v>10726</v>
          </cell>
          <cell r="F828" t="str">
            <v>รพท.พิจิตร</v>
          </cell>
          <cell r="G828" t="str">
            <v>โรงพยาบาลทั่วไปพิจิตร</v>
          </cell>
          <cell r="H828" t="str">
            <v>66010100</v>
          </cell>
          <cell r="I828">
            <v>66</v>
          </cell>
          <cell r="J828" t="str">
            <v>จังหวัดพิจิตร</v>
          </cell>
          <cell r="K828">
            <v>6601</v>
          </cell>
          <cell r="L828" t="str">
            <v>เมืองพิจิตร</v>
          </cell>
          <cell r="M828">
            <v>660101</v>
          </cell>
          <cell r="N828" t="str">
            <v>ในเมือง</v>
          </cell>
          <cell r="O828" t="str">
            <v>เหนือ</v>
          </cell>
          <cell r="P828" t="str">
            <v>06</v>
          </cell>
          <cell r="Q828" t="str">
            <v>โรงพยาบาลทั่วไป</v>
          </cell>
          <cell r="R828">
            <v>2</v>
          </cell>
          <cell r="S828">
            <v>405</v>
          </cell>
          <cell r="T828" t="str">
            <v>342</v>
          </cell>
          <cell r="U828" t="str">
            <v>23</v>
          </cell>
          <cell r="V828" t="str">
            <v>2.3 ทุติยภูมิระดับสูง</v>
          </cell>
        </row>
        <row r="829">
          <cell r="A829" t="str">
            <v>18</v>
          </cell>
          <cell r="B829" t="str">
            <v>21002</v>
          </cell>
          <cell r="C829" t="str">
            <v>กระทรวงสาธารณสุข สำนักงานปลัดกระทรวงสาธารณสุข</v>
          </cell>
          <cell r="D829" t="str">
            <v>001125800</v>
          </cell>
          <cell r="E829" t="str">
            <v>11258</v>
          </cell>
          <cell r="F829" t="str">
            <v>รพช.วังทรายพูน</v>
          </cell>
          <cell r="G829" t="str">
            <v>โรงพยาบาลชุมชนวังทรายพูน</v>
          </cell>
          <cell r="H829" t="str">
            <v>66020101</v>
          </cell>
          <cell r="I829">
            <v>66</v>
          </cell>
          <cell r="J829" t="str">
            <v>จังหวัดพิจิตร</v>
          </cell>
          <cell r="K829">
            <v>6602</v>
          </cell>
          <cell r="L829" t="str">
            <v>วังทรายพูน</v>
          </cell>
          <cell r="M829">
            <v>660201</v>
          </cell>
          <cell r="N829" t="str">
            <v>วังทรายพูน</v>
          </cell>
          <cell r="O829" t="str">
            <v>เหนือ</v>
          </cell>
          <cell r="P829" t="str">
            <v>07</v>
          </cell>
          <cell r="Q829" t="str">
            <v>โรงพยาบาลชุมชน</v>
          </cell>
          <cell r="R829">
            <v>5</v>
          </cell>
          <cell r="S829">
            <v>30</v>
          </cell>
          <cell r="T829" t="str">
            <v>30</v>
          </cell>
          <cell r="U829" t="str">
            <v>21</v>
          </cell>
          <cell r="V829" t="str">
            <v>2.1 ทุติยภูมิระดับต้น</v>
          </cell>
        </row>
        <row r="830">
          <cell r="A830" t="str">
            <v>18</v>
          </cell>
          <cell r="B830" t="str">
            <v>21002</v>
          </cell>
          <cell r="C830" t="str">
            <v>กระทรวงสาธารณสุข สำนักงานปลัดกระทรวงสาธารณสุข</v>
          </cell>
          <cell r="D830" t="str">
            <v>001125900</v>
          </cell>
          <cell r="E830" t="str">
            <v>11259</v>
          </cell>
          <cell r="F830" t="str">
            <v>รพช.โพธิ์ประทับช้าง</v>
          </cell>
          <cell r="G830" t="str">
            <v>โรงพยาบาลชุมชนโพธิ์ประทับช้าง</v>
          </cell>
          <cell r="H830" t="str">
            <v>66030102</v>
          </cell>
          <cell r="I830">
            <v>66</v>
          </cell>
          <cell r="J830" t="str">
            <v>จังหวัดพิจิตร</v>
          </cell>
          <cell r="K830">
            <v>6603</v>
          </cell>
          <cell r="L830" t="str">
            <v>โพธิ์ประทับช้าง</v>
          </cell>
          <cell r="M830">
            <v>660301</v>
          </cell>
          <cell r="N830" t="str">
            <v>โพธิ์ประทับช้าง</v>
          </cell>
          <cell r="O830" t="str">
            <v>เหนือ</v>
          </cell>
          <cell r="P830" t="str">
            <v>07</v>
          </cell>
          <cell r="Q830" t="str">
            <v>โรงพยาบาลชุมชน</v>
          </cell>
          <cell r="R830">
            <v>5</v>
          </cell>
          <cell r="S830">
            <v>30</v>
          </cell>
          <cell r="T830" t="str">
            <v>30</v>
          </cell>
          <cell r="U830" t="str">
            <v>21</v>
          </cell>
          <cell r="V830" t="str">
            <v>2.1 ทุติยภูมิระดับต้น</v>
          </cell>
        </row>
        <row r="831">
          <cell r="A831" t="str">
            <v>18</v>
          </cell>
          <cell r="B831" t="str">
            <v>21002</v>
          </cell>
          <cell r="C831" t="str">
            <v>กระทรวงสาธารณสุข สำนักงานปลัดกระทรวงสาธารณสุข</v>
          </cell>
          <cell r="D831" t="str">
            <v>001126000</v>
          </cell>
          <cell r="E831" t="str">
            <v>11260</v>
          </cell>
          <cell r="F831" t="str">
            <v>รพช.บางมูลนาก</v>
          </cell>
          <cell r="G831" t="str">
            <v>โรงพยาบาลชุมชนบางมูลนาก</v>
          </cell>
          <cell r="H831" t="str">
            <v>66050109</v>
          </cell>
          <cell r="I831">
            <v>66</v>
          </cell>
          <cell r="J831" t="str">
            <v>จังหวัดพิจิตร</v>
          </cell>
          <cell r="K831">
            <v>6605</v>
          </cell>
          <cell r="L831" t="str">
            <v>บางมูลนาก</v>
          </cell>
          <cell r="M831">
            <v>660503</v>
          </cell>
          <cell r="N831" t="str">
            <v>หอไกร</v>
          </cell>
          <cell r="O831" t="str">
            <v>เหนือ</v>
          </cell>
          <cell r="P831" t="str">
            <v>07</v>
          </cell>
          <cell r="Q831" t="str">
            <v>โรงพยาบาลชุมชน</v>
          </cell>
          <cell r="R831">
            <v>4</v>
          </cell>
          <cell r="S831">
            <v>90</v>
          </cell>
          <cell r="T831" t="str">
            <v>90</v>
          </cell>
          <cell r="U831" t="str">
            <v>21</v>
          </cell>
          <cell r="V831" t="str">
            <v>2.1 ทุติยภูมิระดับต้น</v>
          </cell>
        </row>
        <row r="832">
          <cell r="A832" t="str">
            <v>18</v>
          </cell>
          <cell r="B832" t="str">
            <v>21002</v>
          </cell>
          <cell r="C832" t="str">
            <v>กระทรวงสาธารณสุข สำนักงานปลัดกระทรวงสาธารณสุข</v>
          </cell>
          <cell r="D832" t="str">
            <v>001126100</v>
          </cell>
          <cell r="E832" t="str">
            <v>11261</v>
          </cell>
          <cell r="F832" t="str">
            <v>รพช.โพทะเล</v>
          </cell>
          <cell r="G832" t="str">
            <v>โรงพยาบาลชุมชนโพทะเล</v>
          </cell>
          <cell r="H832" t="str">
            <v>66060102</v>
          </cell>
          <cell r="I832">
            <v>66</v>
          </cell>
          <cell r="J832" t="str">
            <v>จังหวัดพิจิตร</v>
          </cell>
          <cell r="K832">
            <v>6606</v>
          </cell>
          <cell r="L832" t="str">
            <v>โพทะเล</v>
          </cell>
          <cell r="M832">
            <v>660601</v>
          </cell>
          <cell r="N832" t="str">
            <v>โพทะเล</v>
          </cell>
          <cell r="O832" t="str">
            <v>เหนือ</v>
          </cell>
          <cell r="P832" t="str">
            <v>07</v>
          </cell>
          <cell r="Q832" t="str">
            <v>โรงพยาบาลชุมชน</v>
          </cell>
          <cell r="R832">
            <v>4</v>
          </cell>
          <cell r="S832">
            <v>60</v>
          </cell>
          <cell r="T832" t="str">
            <v>30</v>
          </cell>
          <cell r="U832" t="str">
            <v>21</v>
          </cell>
          <cell r="V832" t="str">
            <v>2.1 ทุติยภูมิระดับต้น</v>
          </cell>
        </row>
        <row r="833">
          <cell r="A833" t="str">
            <v>18</v>
          </cell>
          <cell r="B833" t="str">
            <v>21002</v>
          </cell>
          <cell r="C833" t="str">
            <v>กระทรวงสาธารณสุข สำนักงานปลัดกระทรวงสาธารณสุข</v>
          </cell>
          <cell r="D833" t="str">
            <v>001126200</v>
          </cell>
          <cell r="E833" t="str">
            <v>11262</v>
          </cell>
          <cell r="F833" t="str">
            <v>รพช.สามง่าม</v>
          </cell>
          <cell r="G833" t="str">
            <v>โรงพยาบาลชุมชนสามง่าม</v>
          </cell>
          <cell r="H833" t="str">
            <v>66070105</v>
          </cell>
          <cell r="I833">
            <v>66</v>
          </cell>
          <cell r="J833" t="str">
            <v>จังหวัดพิจิตร</v>
          </cell>
          <cell r="K833">
            <v>6607</v>
          </cell>
          <cell r="L833" t="str">
            <v>สามง่าม</v>
          </cell>
          <cell r="M833">
            <v>660701</v>
          </cell>
          <cell r="N833" t="str">
            <v>สามง่าม</v>
          </cell>
          <cell r="O833" t="str">
            <v>เหนือ</v>
          </cell>
          <cell r="P833" t="str">
            <v>07</v>
          </cell>
          <cell r="Q833" t="str">
            <v>โรงพยาบาลชุมชน</v>
          </cell>
          <cell r="R833">
            <v>4</v>
          </cell>
          <cell r="S833">
            <v>60</v>
          </cell>
          <cell r="T833" t="str">
            <v>60</v>
          </cell>
          <cell r="U833" t="str">
            <v>21</v>
          </cell>
          <cell r="V833" t="str">
            <v>2.1 ทุติยภูมิระดับต้น</v>
          </cell>
        </row>
        <row r="834">
          <cell r="A834" t="str">
            <v>18</v>
          </cell>
          <cell r="B834" t="str">
            <v>21002</v>
          </cell>
          <cell r="C834" t="str">
            <v>กระทรวงสาธารณสุข สำนักงานปลัดกระทรวงสาธารณสุข</v>
          </cell>
          <cell r="D834" t="str">
            <v>001126300</v>
          </cell>
          <cell r="E834" t="str">
            <v>11263</v>
          </cell>
          <cell r="F834" t="str">
            <v>รพช.ทับคล้อ</v>
          </cell>
          <cell r="G834" t="str">
            <v>โรงพยาบาลชุมชนทับคล้อ</v>
          </cell>
          <cell r="H834" t="str">
            <v>66080204</v>
          </cell>
          <cell r="I834">
            <v>66</v>
          </cell>
          <cell r="J834" t="str">
            <v>จังหวัดพิจิตร</v>
          </cell>
          <cell r="K834">
            <v>6608</v>
          </cell>
          <cell r="L834" t="str">
            <v>ทับคล้อ</v>
          </cell>
          <cell r="M834">
            <v>660802</v>
          </cell>
          <cell r="N834" t="str">
            <v>เขาทราย</v>
          </cell>
          <cell r="O834" t="str">
            <v>เหนือ</v>
          </cell>
          <cell r="P834" t="str">
            <v>07</v>
          </cell>
          <cell r="Q834" t="str">
            <v>โรงพยาบาลชุมชน</v>
          </cell>
          <cell r="R834">
            <v>5</v>
          </cell>
          <cell r="S834">
            <v>30</v>
          </cell>
          <cell r="T834" t="str">
            <v>30</v>
          </cell>
          <cell r="U834" t="str">
            <v>21</v>
          </cell>
          <cell r="V834" t="str">
            <v>2.1 ทุติยภูมิระดับต้น</v>
          </cell>
        </row>
        <row r="835">
          <cell r="A835" t="str">
            <v>18</v>
          </cell>
          <cell r="B835" t="str">
            <v>21002</v>
          </cell>
          <cell r="C835" t="str">
            <v>กระทรวงสาธารณสุข สำนักงานปลัดกระทรวงสาธารณสุข</v>
          </cell>
          <cell r="D835" t="str">
            <v>001145600</v>
          </cell>
          <cell r="E835" t="str">
            <v>11456</v>
          </cell>
          <cell r="F835" t="str">
            <v>รพร.ตะพานหิน</v>
          </cell>
          <cell r="G835" t="str">
            <v>โรงพยาบาลสมเด็จพระยุพราชตะพานหิน</v>
          </cell>
          <cell r="H835" t="str">
            <v>66040100</v>
          </cell>
          <cell r="I835">
            <v>66</v>
          </cell>
          <cell r="J835" t="str">
            <v>จังหวัดพิจิตร</v>
          </cell>
          <cell r="K835">
            <v>6604</v>
          </cell>
          <cell r="L835" t="str">
            <v>ตะพานหิน</v>
          </cell>
          <cell r="M835">
            <v>660401</v>
          </cell>
          <cell r="N835" t="str">
            <v>ตะพานหิน</v>
          </cell>
          <cell r="O835" t="str">
            <v>เหนือ</v>
          </cell>
          <cell r="P835" t="str">
            <v>07</v>
          </cell>
          <cell r="Q835" t="str">
            <v>โรงพยาบาลชุมชน</v>
          </cell>
          <cell r="R835">
            <v>4</v>
          </cell>
          <cell r="S835">
            <v>90</v>
          </cell>
          <cell r="T835" t="str">
            <v>90</v>
          </cell>
          <cell r="U835" t="str">
            <v>21</v>
          </cell>
          <cell r="V835" t="str">
            <v>2.1 ทุติยภูมิระดับต้น</v>
          </cell>
        </row>
        <row r="836">
          <cell r="A836" t="str">
            <v>18</v>
          </cell>
          <cell r="B836" t="str">
            <v>21002</v>
          </cell>
          <cell r="C836" t="str">
            <v>กระทรวงสาธารณสุข สำนักงานปลัดกระทรวงสาธารณสุข</v>
          </cell>
          <cell r="D836" t="str">
            <v>001163100</v>
          </cell>
          <cell r="E836" t="str">
            <v>11631</v>
          </cell>
          <cell r="F836" t="str">
            <v>รพช.วชิรบารมี</v>
          </cell>
          <cell r="G836" t="str">
            <v>โรงพยาบาลชุมชนวชิรบารมี</v>
          </cell>
          <cell r="H836" t="str">
            <v>66120113</v>
          </cell>
          <cell r="I836">
            <v>66</v>
          </cell>
          <cell r="J836" t="str">
            <v>จังหวัดพิจิตร</v>
          </cell>
          <cell r="K836">
            <v>6612</v>
          </cell>
          <cell r="L836" t="str">
            <v>วชิรบารมี</v>
          </cell>
          <cell r="M836">
            <v>661201</v>
          </cell>
          <cell r="N836" t="str">
            <v>บ้านนา</v>
          </cell>
          <cell r="O836" t="str">
            <v>เหนือ</v>
          </cell>
          <cell r="P836" t="str">
            <v>07</v>
          </cell>
          <cell r="Q836" t="str">
            <v>โรงพยาบาลชุมชน</v>
          </cell>
          <cell r="R836">
            <v>5</v>
          </cell>
          <cell r="S836">
            <v>30</v>
          </cell>
          <cell r="T836" t="str">
            <v>30</v>
          </cell>
          <cell r="U836" t="str">
            <v>21</v>
          </cell>
          <cell r="V836" t="str">
            <v>2.1 ทุติยภูมิระดับต้น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office"/>
      <sheetName val="รพศรพทรพช883"/>
      <sheetName val="t3_รพศรพทรพช883"/>
    </sheetNames>
    <sheetDataSet>
      <sheetData sheetId="0" refreshError="1"/>
      <sheetData sheetId="1" refreshError="1"/>
      <sheetData sheetId="2">
        <row r="1">
          <cell r="A1" t="str">
            <v>รหัส9หลัก</v>
          </cell>
          <cell r="B1" t="str">
            <v>ชื่อหน่วยงาน</v>
          </cell>
          <cell r="C1" t="str">
            <v>รหัสสังกัด</v>
          </cell>
          <cell r="D1" t="str">
            <v>สังกัด</v>
          </cell>
          <cell r="E1" t="str">
            <v>รหัสประเภท</v>
          </cell>
          <cell r="F1" t="str">
            <v>ประเภท</v>
          </cell>
          <cell r="G1" t="str">
            <v>จำนวนเตียง</v>
          </cell>
          <cell r="H1" t="str">
            <v>รหัสจังหวัด</v>
          </cell>
          <cell r="I1" t="str">
            <v>จังหวัด</v>
          </cell>
          <cell r="J1" t="str">
            <v>รหัสอำเภอ</v>
          </cell>
          <cell r="K1" t="str">
            <v>อำเภอ</v>
          </cell>
          <cell r="L1" t="str">
            <v>รหัสตำบล</v>
          </cell>
          <cell r="M1" t="str">
            <v>ตำบล</v>
          </cell>
          <cell r="N1" t="str">
            <v>รหัสหมู่</v>
          </cell>
          <cell r="O1" t="str">
            <v>หมู่</v>
          </cell>
          <cell r="P1" t="str">
            <v>สถานะ</v>
          </cell>
          <cell r="Q1" t="str">
            <v>สถานะการเปิดบริการ</v>
          </cell>
          <cell r="R1" t="str">
            <v>ที่อยู่</v>
          </cell>
          <cell r="S1" t="str">
            <v>รหัสไปรษณีย์</v>
          </cell>
          <cell r="T1" t="str">
            <v>โทรศัพท์</v>
          </cell>
          <cell r="U1" t="str">
            <v>โทรสาร</v>
          </cell>
          <cell r="V1" t="str">
            <v>รหัสระดับการบริการ</v>
          </cell>
          <cell r="W1" t="str">
            <v>ระดับการบริการ</v>
          </cell>
          <cell r="X1" t="str">
            <v>รหัสประเภทบริการ</v>
          </cell>
          <cell r="Y1" t="str">
            <v>ประเภทบริการ</v>
          </cell>
          <cell r="Z1" t="str">
            <v>รหัสการเปลี่ยนแปลง</v>
          </cell>
          <cell r="AA1" t="str">
            <v>ชื่อการเปลี่ยนแปลง</v>
          </cell>
          <cell r="AB1" t="str">
            <v>หมายเหตุ</v>
          </cell>
          <cell r="AC1" t="str">
            <v>วันที่กำหนดรหัส</v>
          </cell>
          <cell r="AD1" t="str">
            <v>วันที่ยกเลิกรหัส</v>
          </cell>
          <cell r="AE1" t="str">
            <v>วันที่เปิดบริการ</v>
          </cell>
          <cell r="AF1" t="str">
            <v>วันที่ปิดบริการ</v>
          </cell>
          <cell r="AG1" t="str">
            <v>วันที่ปรับปรุงข้อมูลล่าสุด</v>
          </cell>
          <cell r="AH1" t="str">
            <v>รหัส5หลัก</v>
          </cell>
        </row>
        <row r="2">
          <cell r="A2" t="str">
            <v>001084500</v>
          </cell>
          <cell r="B2" t="str">
            <v>โรงพยาบาลคลองใหญ่</v>
          </cell>
          <cell r="C2" t="str">
            <v>21002</v>
          </cell>
          <cell r="D2" t="str">
            <v>กระทรวงสาธารณสุข สำนักงานปลัดกระทรวงสาธารณสุข</v>
          </cell>
          <cell r="E2" t="str">
            <v>07</v>
          </cell>
          <cell r="F2" t="str">
            <v>โรงพยาบาลชุมชน</v>
          </cell>
          <cell r="G2" t="str">
            <v>36</v>
          </cell>
          <cell r="H2" t="str">
            <v>23</v>
          </cell>
          <cell r="I2" t="str">
            <v>จ.ตราด</v>
          </cell>
          <cell r="J2" t="str">
            <v>02</v>
          </cell>
          <cell r="K2" t="str">
            <v xml:space="preserve"> อ.คลองใหญ่</v>
          </cell>
          <cell r="L2" t="str">
            <v>01</v>
          </cell>
          <cell r="M2" t="str">
            <v xml:space="preserve"> 'ต.คลองใหญ่'</v>
          </cell>
          <cell r="N2" t="str">
            <v>09</v>
          </cell>
          <cell r="O2" t="str">
            <v xml:space="preserve"> หมู่ 9</v>
          </cell>
          <cell r="P2" t="str">
            <v>01</v>
          </cell>
          <cell r="Q2" t="str">
            <v>เปิดดำเนินการ</v>
          </cell>
          <cell r="R2" t="str">
            <v xml:space="preserve">1 ม.9 ถ.ธนากิจอนุสรณ์ </v>
          </cell>
          <cell r="S2" t="str">
            <v>23110</v>
          </cell>
          <cell r="T2" t="str">
            <v>039-581116</v>
          </cell>
          <cell r="U2" t="str">
            <v>039-581044</v>
          </cell>
          <cell r="V2" t="str">
            <v>21</v>
          </cell>
          <cell r="W2" t="str">
            <v>2.1 ทุติยภูมิระดับต้น</v>
          </cell>
          <cell r="X2" t="str">
            <v>S</v>
          </cell>
          <cell r="Y2" t="str">
            <v xml:space="preserve">บริการ  </v>
          </cell>
          <cell r="AH2" t="str">
            <v>10845</v>
          </cell>
        </row>
        <row r="3">
          <cell r="A3" t="str">
            <v>001136000</v>
          </cell>
          <cell r="B3" t="str">
            <v>โรงพยาบาลไชยา</v>
          </cell>
          <cell r="C3" t="str">
            <v>21002</v>
          </cell>
          <cell r="D3" t="str">
            <v>กระทรวงสาธารณสุข สำนักงานปลัดกระทรวงสาธารณสุข</v>
          </cell>
          <cell r="E3" t="str">
            <v>07</v>
          </cell>
          <cell r="F3" t="str">
            <v>โรงพยาบาลชุมชน</v>
          </cell>
          <cell r="G3" t="str">
            <v>30</v>
          </cell>
          <cell r="H3" t="str">
            <v>84</v>
          </cell>
          <cell r="I3" t="str">
            <v>จ.สุราษฎร์ธานี</v>
          </cell>
          <cell r="J3" t="str">
            <v>06</v>
          </cell>
          <cell r="K3" t="str">
            <v xml:space="preserve"> อ.ไชยา</v>
          </cell>
          <cell r="L3" t="str">
            <v>01</v>
          </cell>
          <cell r="M3" t="str">
            <v xml:space="preserve"> 'ต.ตลาดไชยา'</v>
          </cell>
          <cell r="N3" t="str">
            <v>01</v>
          </cell>
          <cell r="O3" t="str">
            <v xml:space="preserve"> หมู่ 1</v>
          </cell>
          <cell r="P3" t="str">
            <v>01</v>
          </cell>
          <cell r="Q3" t="str">
            <v>เปิดดำเนินการ</v>
          </cell>
          <cell r="R3" t="str">
            <v>ถ.รักษ์นรกิจ</v>
          </cell>
          <cell r="S3" t="str">
            <v>84110</v>
          </cell>
          <cell r="T3" t="str">
            <v>077431466</v>
          </cell>
          <cell r="U3" t="str">
            <v>077431190</v>
          </cell>
          <cell r="V3" t="str">
            <v>21</v>
          </cell>
          <cell r="W3" t="str">
            <v>2.1 ทุติยภูมิระดับต้น</v>
          </cell>
          <cell r="X3" t="str">
            <v>S</v>
          </cell>
          <cell r="Y3" t="str">
            <v xml:space="preserve">บริการ  </v>
          </cell>
          <cell r="AH3" t="str">
            <v>11360</v>
          </cell>
        </row>
        <row r="4">
          <cell r="A4" t="str">
            <v>001067400</v>
          </cell>
          <cell r="B4" t="str">
            <v>โรงพยาบาลเชียงรายประชานุเคราะห์</v>
          </cell>
          <cell r="C4" t="str">
            <v>21002</v>
          </cell>
          <cell r="D4" t="str">
            <v>กระทรวงสาธารณสุข สำนักงานปลัดกระทรวงสาธารณสุข</v>
          </cell>
          <cell r="E4" t="str">
            <v>05</v>
          </cell>
          <cell r="F4" t="str">
            <v>โรงพยาบาลศูนย์</v>
          </cell>
          <cell r="G4" t="str">
            <v>756</v>
          </cell>
          <cell r="H4" t="str">
            <v>57</v>
          </cell>
          <cell r="I4" t="str">
            <v>จ.เชียงราย</v>
          </cell>
          <cell r="J4" t="str">
            <v>01</v>
          </cell>
          <cell r="K4" t="str">
            <v xml:space="preserve"> อ.เมืองเชียงราย</v>
          </cell>
          <cell r="L4" t="str">
            <v>01</v>
          </cell>
          <cell r="M4" t="str">
            <v xml:space="preserve"> 'ต.เวียง'</v>
          </cell>
          <cell r="N4" t="str">
            <v>00</v>
          </cell>
          <cell r="O4" t="str">
            <v xml:space="preserve"> หมู่ 0</v>
          </cell>
          <cell r="P4" t="str">
            <v>01</v>
          </cell>
          <cell r="Q4" t="str">
            <v>เปิดดำเนินการ</v>
          </cell>
          <cell r="R4" t="str">
            <v xml:space="preserve">1039  ถ.สถานพยาบาล </v>
          </cell>
          <cell r="S4" t="str">
            <v>57000</v>
          </cell>
          <cell r="T4" t="str">
            <v>053-711300</v>
          </cell>
          <cell r="U4" t="str">
            <v>053-713044</v>
          </cell>
          <cell r="V4" t="str">
            <v>31</v>
          </cell>
          <cell r="W4" t="str">
            <v>3.1 ตติยภูมิ</v>
          </cell>
          <cell r="X4" t="str">
            <v>S</v>
          </cell>
          <cell r="Y4" t="str">
            <v xml:space="preserve">บริการ  </v>
          </cell>
          <cell r="AH4" t="str">
            <v>10674</v>
          </cell>
        </row>
        <row r="5">
          <cell r="A5" t="str">
            <v>001141000</v>
          </cell>
          <cell r="B5" t="str">
            <v>โรงพยาบาลสิเกา</v>
          </cell>
          <cell r="C5" t="str">
            <v>21002</v>
          </cell>
          <cell r="D5" t="str">
            <v>กระทรวงสาธารณสุข สำนักงานปลัดกระทรวงสาธารณสุข</v>
          </cell>
          <cell r="E5" t="str">
            <v>07</v>
          </cell>
          <cell r="F5" t="str">
            <v>โรงพยาบาลชุมชน</v>
          </cell>
          <cell r="G5" t="str">
            <v>60</v>
          </cell>
          <cell r="H5" t="str">
            <v>92</v>
          </cell>
          <cell r="I5" t="str">
            <v>จ.ตรัง</v>
          </cell>
          <cell r="J5" t="str">
            <v>05</v>
          </cell>
          <cell r="K5" t="str">
            <v xml:space="preserve"> อ.สิเกา</v>
          </cell>
          <cell r="L5" t="str">
            <v>01</v>
          </cell>
          <cell r="M5" t="str">
            <v xml:space="preserve"> 'ต.บ่อหิน'</v>
          </cell>
          <cell r="N5" t="str">
            <v>06</v>
          </cell>
          <cell r="O5" t="str">
            <v xml:space="preserve"> หมู่ 6</v>
          </cell>
          <cell r="P5" t="str">
            <v>01</v>
          </cell>
          <cell r="Q5" t="str">
            <v>เปิดดำเนินการ</v>
          </cell>
          <cell r="R5" t="str">
            <v>231</v>
          </cell>
          <cell r="S5" t="str">
            <v>92150</v>
          </cell>
          <cell r="V5" t="str">
            <v>21</v>
          </cell>
          <cell r="W5" t="str">
            <v>2.1 ทุติยภูมิระดับต้น</v>
          </cell>
          <cell r="X5" t="str">
            <v>S</v>
          </cell>
          <cell r="Y5" t="str">
            <v xml:space="preserve">บริการ  </v>
          </cell>
          <cell r="AH5" t="str">
            <v>11410</v>
          </cell>
        </row>
        <row r="6">
          <cell r="A6" t="str">
            <v>001134700</v>
          </cell>
          <cell r="B6" t="str">
            <v>โรงพยาบาลเกาะยาวชัยพัฒน์</v>
          </cell>
          <cell r="C6" t="str">
            <v>21002</v>
          </cell>
          <cell r="D6" t="str">
            <v>กระทรวงสาธารณสุข สำนักงานปลัดกระทรวงสาธารณสุข</v>
          </cell>
          <cell r="E6" t="str">
            <v>07</v>
          </cell>
          <cell r="F6" t="str">
            <v>โรงพยาบาลชุมชน</v>
          </cell>
          <cell r="G6" t="str">
            <v>30</v>
          </cell>
          <cell r="H6" t="str">
            <v>82</v>
          </cell>
          <cell r="I6" t="str">
            <v>จ.พังงา</v>
          </cell>
          <cell r="J6" t="str">
            <v>02</v>
          </cell>
          <cell r="K6" t="str">
            <v xml:space="preserve"> อ.เกาะยาว</v>
          </cell>
          <cell r="L6" t="str">
            <v>01</v>
          </cell>
          <cell r="M6" t="str">
            <v xml:space="preserve"> 'ต.เกาะยาวน้อย'</v>
          </cell>
          <cell r="N6" t="str">
            <v>02</v>
          </cell>
          <cell r="O6" t="str">
            <v xml:space="preserve"> หมู่ 2</v>
          </cell>
          <cell r="P6" t="str">
            <v>01</v>
          </cell>
          <cell r="Q6" t="str">
            <v>เปิดดำเนินการ</v>
          </cell>
          <cell r="R6" t="str">
            <v xml:space="preserve">52/3 </v>
          </cell>
          <cell r="S6" t="str">
            <v>82160</v>
          </cell>
          <cell r="T6" t="str">
            <v>076597119</v>
          </cell>
          <cell r="U6" t="str">
            <v>076597119</v>
          </cell>
          <cell r="V6" t="str">
            <v>21</v>
          </cell>
          <cell r="W6" t="str">
            <v>2.1 ทุติยภูมิระดับต้น</v>
          </cell>
          <cell r="AH6" t="str">
            <v>11347</v>
          </cell>
        </row>
        <row r="7">
          <cell r="A7" t="str">
            <v>001108900</v>
          </cell>
          <cell r="B7" t="str">
            <v>โรงพยาบาลกุสุมาลย์</v>
          </cell>
          <cell r="C7" t="str">
            <v>21002</v>
          </cell>
          <cell r="D7" t="str">
            <v>กระทรวงสาธารณสุข สำนักงานปลัดกระทรวงสาธารณสุข</v>
          </cell>
          <cell r="E7" t="str">
            <v>07</v>
          </cell>
          <cell r="F7" t="str">
            <v>โรงพยาบาลชุมชน</v>
          </cell>
          <cell r="G7" t="str">
            <v>35</v>
          </cell>
          <cell r="H7" t="str">
            <v>47</v>
          </cell>
          <cell r="I7" t="str">
            <v>จ.สกลนคร</v>
          </cell>
          <cell r="J7" t="str">
            <v>02</v>
          </cell>
          <cell r="K7" t="str">
            <v xml:space="preserve"> อ.กุสุมาลย์</v>
          </cell>
          <cell r="L7" t="str">
            <v>02</v>
          </cell>
          <cell r="M7" t="str">
            <v xml:space="preserve"> 'ต.นาโพธิ์'</v>
          </cell>
          <cell r="N7" t="str">
            <v>11</v>
          </cell>
          <cell r="O7" t="str">
            <v xml:space="preserve"> หมู่ 11</v>
          </cell>
          <cell r="P7" t="str">
            <v>01</v>
          </cell>
          <cell r="Q7" t="str">
            <v>เปิดดำเนินการ</v>
          </cell>
          <cell r="R7" t="str">
            <v xml:space="preserve">  ถ.สกลนคร-นครพนม  </v>
          </cell>
          <cell r="S7" t="str">
            <v>47210</v>
          </cell>
          <cell r="T7" t="str">
            <v>042769041</v>
          </cell>
          <cell r="U7" t="str">
            <v>042769123</v>
          </cell>
          <cell r="V7" t="str">
            <v>21</v>
          </cell>
          <cell r="W7" t="str">
            <v>2.1 ทุติยภูมิระดับต้น</v>
          </cell>
          <cell r="X7" t="str">
            <v>S</v>
          </cell>
          <cell r="Y7" t="str">
            <v xml:space="preserve">บริการ  </v>
          </cell>
          <cell r="AH7" t="str">
            <v>11089</v>
          </cell>
        </row>
        <row r="8">
          <cell r="A8" t="str">
            <v>002132300</v>
          </cell>
          <cell r="B8" t="str">
            <v>โรงพยาบาลพระอาจารย์แบน  ธนากโร</v>
          </cell>
          <cell r="C8" t="str">
            <v>21002</v>
          </cell>
          <cell r="D8" t="str">
            <v>กระทรวงสาธารณสุข สำนักงานปลัดกระทรวงสาธารณสุข</v>
          </cell>
          <cell r="E8" t="str">
            <v>07</v>
          </cell>
          <cell r="F8" t="str">
            <v>โรงพยาบาลชุมชน</v>
          </cell>
          <cell r="G8" t="str">
            <v>90</v>
          </cell>
          <cell r="H8" t="str">
            <v>47</v>
          </cell>
          <cell r="I8" t="str">
            <v>จ.สกลนคร</v>
          </cell>
          <cell r="J8" t="str">
            <v>18</v>
          </cell>
          <cell r="K8" t="str">
            <v xml:space="preserve"> อ.ภูพาน</v>
          </cell>
          <cell r="L8" t="str">
            <v>03</v>
          </cell>
          <cell r="M8" t="str">
            <v xml:space="preserve"> 'ต.โคกภู'</v>
          </cell>
          <cell r="N8" t="str">
            <v>00</v>
          </cell>
          <cell r="O8" t="str">
            <v xml:space="preserve"> หมู่ 0</v>
          </cell>
          <cell r="P8" t="str">
            <v>01</v>
          </cell>
          <cell r="Q8" t="str">
            <v>เปิดดำเนินการ</v>
          </cell>
          <cell r="R8" t="str">
            <v xml:space="preserve">288 ถ.สกลนคร-กาฬสินธุ์ </v>
          </cell>
          <cell r="S8" t="str">
            <v>47180</v>
          </cell>
          <cell r="T8" t="str">
            <v>0422708123</v>
          </cell>
          <cell r="U8" t="str">
            <v>0422708123</v>
          </cell>
          <cell r="V8" t="str">
            <v>22</v>
          </cell>
          <cell r="W8" t="str">
            <v>2.2 ทุติยภูมิระดับกลาง</v>
          </cell>
          <cell r="X8" t="str">
            <v>S</v>
          </cell>
          <cell r="Y8" t="str">
            <v xml:space="preserve">บริการ  </v>
          </cell>
          <cell r="AH8" t="str">
            <v>21323</v>
          </cell>
        </row>
        <row r="9">
          <cell r="A9" t="str">
            <v>001112700</v>
          </cell>
          <cell r="B9" t="str">
            <v>โรงพยาบาลพร้าว</v>
          </cell>
          <cell r="C9" t="str">
            <v>21002</v>
          </cell>
          <cell r="D9" t="str">
            <v>กระทรวงสาธารณสุข สำนักงานปลัดกระทรวงสาธารณสุข</v>
          </cell>
          <cell r="E9" t="str">
            <v>07</v>
          </cell>
          <cell r="F9" t="str">
            <v>โรงพยาบาลชุมชน</v>
          </cell>
          <cell r="G9" t="str">
            <v>60</v>
          </cell>
          <cell r="H9" t="str">
            <v>50</v>
          </cell>
          <cell r="I9" t="str">
            <v>จ.เชียงใหม่</v>
          </cell>
          <cell r="J9" t="str">
            <v>11</v>
          </cell>
          <cell r="K9" t="str">
            <v xml:space="preserve"> อ.พร้าว</v>
          </cell>
          <cell r="L9" t="str">
            <v>01</v>
          </cell>
          <cell r="M9" t="str">
            <v xml:space="preserve"> 'ต.เวียง'</v>
          </cell>
          <cell r="N9" t="str">
            <v>04</v>
          </cell>
          <cell r="O9" t="str">
            <v xml:space="preserve"> หมู่ 4</v>
          </cell>
          <cell r="P9" t="str">
            <v>01</v>
          </cell>
          <cell r="Q9" t="str">
            <v>เปิดดำเนินการ</v>
          </cell>
          <cell r="R9" t="str">
            <v xml:space="preserve">181 ม.4 </v>
          </cell>
          <cell r="S9" t="str">
            <v>50190</v>
          </cell>
          <cell r="V9" t="str">
            <v>22</v>
          </cell>
          <cell r="W9" t="str">
            <v>2.2 ทุติยภูมิระดับกลาง</v>
          </cell>
          <cell r="AH9" t="str">
            <v>11127</v>
          </cell>
        </row>
        <row r="10">
          <cell r="A10" t="str">
            <v>001069700</v>
          </cell>
          <cell r="B10" t="str">
            <v>โรงพยาบาลพุทธโสธร</v>
          </cell>
          <cell r="C10" t="str">
            <v>21002</v>
          </cell>
          <cell r="D10" t="str">
            <v>กระทรวงสาธารณสุข สำนักงานปลัดกระทรวงสาธารณสุข</v>
          </cell>
          <cell r="E10" t="str">
            <v>06</v>
          </cell>
          <cell r="F10" t="str">
            <v>โรงพยาบาลทั่วไป</v>
          </cell>
          <cell r="G10" t="str">
            <v>503</v>
          </cell>
          <cell r="H10" t="str">
            <v>24</v>
          </cell>
          <cell r="I10" t="str">
            <v>จ.ฉะเชิงเทรา</v>
          </cell>
          <cell r="J10" t="str">
            <v>01</v>
          </cell>
          <cell r="K10" t="str">
            <v xml:space="preserve"> อ.เมืองฉะเชิงเทรา</v>
          </cell>
          <cell r="L10" t="str">
            <v>01</v>
          </cell>
          <cell r="M10" t="str">
            <v xml:space="preserve"> 'ต.หน้าเมือง'</v>
          </cell>
          <cell r="N10" t="str">
            <v>00</v>
          </cell>
          <cell r="O10" t="str">
            <v xml:space="preserve"> หมู่ 0</v>
          </cell>
          <cell r="P10" t="str">
            <v>01</v>
          </cell>
          <cell r="Q10" t="str">
            <v>เปิดดำเนินการ</v>
          </cell>
          <cell r="R10" t="str">
            <v>174 ถ.มรุพงษ์  (เขตเทศบาลเมืองฉะเชิงเทรา)</v>
          </cell>
          <cell r="S10" t="str">
            <v>24000</v>
          </cell>
          <cell r="T10" t="str">
            <v>0 38-51 1033</v>
          </cell>
          <cell r="U10" t="str">
            <v>038-514722-3'</v>
          </cell>
          <cell r="W10" t="str">
            <v>31</v>
          </cell>
          <cell r="X10" t="str">
            <v>3.1 ตติยภูมิ</v>
          </cell>
          <cell r="AA10" t="str">
            <v>02</v>
          </cell>
          <cell r="AB10" t="str">
            <v>แก้ไขชื่อ</v>
          </cell>
          <cell r="AC10" t="str">
            <v>แก้ไขชื่อ โรงพยาบาลเมืองฉะเชิงเทรา เป็น โรงพยาบาลพุทธโสธรและแก้ไขจำนวนเตียง</v>
          </cell>
          <cell r="AH10" t="str">
            <v>10697</v>
          </cell>
        </row>
        <row r="11">
          <cell r="A11" t="str">
            <v>001066700</v>
          </cell>
          <cell r="B11" t="str">
            <v>โรงพยาบาลบุรีรัมย์</v>
          </cell>
          <cell r="C11" t="str">
            <v>21002</v>
          </cell>
          <cell r="D11" t="str">
            <v>กระทรวงสาธารณสุข สำนักงานปลัดกระทรวงสาธารณสุข</v>
          </cell>
          <cell r="E11" t="str">
            <v>05</v>
          </cell>
          <cell r="F11" t="str">
            <v>โรงพยาบาลศูนย์</v>
          </cell>
          <cell r="G11" t="str">
            <v>625</v>
          </cell>
          <cell r="H11" t="str">
            <v>31</v>
          </cell>
          <cell r="I11" t="str">
            <v>จ.บุรีรัมย์</v>
          </cell>
          <cell r="J11" t="str">
            <v>01</v>
          </cell>
          <cell r="K11" t="str">
            <v xml:space="preserve"> อ.เมืองบุรีรัมย์</v>
          </cell>
          <cell r="L11" t="str">
            <v>01</v>
          </cell>
          <cell r="M11" t="str">
            <v xml:space="preserve"> 'ต.ในเมือง'</v>
          </cell>
          <cell r="N11" t="str">
            <v>05</v>
          </cell>
          <cell r="O11" t="str">
            <v xml:space="preserve"> หมู่ 5</v>
          </cell>
          <cell r="P11" t="str">
            <v>01</v>
          </cell>
          <cell r="Q11" t="str">
            <v>เปิดดำเนินการ</v>
          </cell>
          <cell r="R11" t="str">
            <v xml:space="preserve">1 ถนนหนัาสถานีรถไฟ </v>
          </cell>
          <cell r="S11" t="str">
            <v>31000</v>
          </cell>
          <cell r="T11" t="str">
            <v>044-615002</v>
          </cell>
          <cell r="V11" t="str">
            <v>31</v>
          </cell>
          <cell r="W11" t="str">
            <v>3.1 ตติยภูมิ</v>
          </cell>
          <cell r="Z11" t="str">
            <v>01</v>
          </cell>
          <cell r="AA11" t="str">
            <v>ตั้งใหม่</v>
          </cell>
          <cell r="AB11" t="str">
            <v>แก้ไขที่ตั้ง หมู่เป็น ม.5</v>
          </cell>
          <cell r="AH11" t="str">
            <v>10667</v>
          </cell>
        </row>
        <row r="12">
          <cell r="A12" t="str">
            <v>001104200</v>
          </cell>
          <cell r="B12" t="str">
            <v>โรงพยาบาลโพนพิสัย</v>
          </cell>
          <cell r="C12" t="str">
            <v>21002</v>
          </cell>
          <cell r="D12" t="str">
            <v>กระทรวงสาธารณสุข สำนักงานปลัดกระทรวงสาธารณสุข</v>
          </cell>
          <cell r="E12" t="str">
            <v>07</v>
          </cell>
          <cell r="F12" t="str">
            <v>โรงพยาบาลชุมชน</v>
          </cell>
          <cell r="G12" t="str">
            <v>60</v>
          </cell>
          <cell r="H12" t="str">
            <v>43</v>
          </cell>
          <cell r="I12" t="str">
            <v>จ.หนองคาย</v>
          </cell>
          <cell r="J12" t="str">
            <v>05</v>
          </cell>
          <cell r="K12" t="str">
            <v xml:space="preserve"> อ.โพนพิสัย</v>
          </cell>
          <cell r="L12" t="str">
            <v>01</v>
          </cell>
          <cell r="M12" t="str">
            <v xml:space="preserve"> 'ต.จุมพล'</v>
          </cell>
          <cell r="N12" t="str">
            <v>03</v>
          </cell>
          <cell r="O12" t="str">
            <v xml:space="preserve"> หมู่ 3</v>
          </cell>
          <cell r="P12" t="str">
            <v>01</v>
          </cell>
          <cell r="Q12" t="str">
            <v>เปิดดำเนินการ</v>
          </cell>
          <cell r="R12" t="str">
            <v xml:space="preserve">77  </v>
          </cell>
          <cell r="S12" t="str">
            <v>43120</v>
          </cell>
          <cell r="T12" t="str">
            <v>042471204</v>
          </cell>
          <cell r="U12" t="str">
            <v>042471668</v>
          </cell>
          <cell r="V12" t="str">
            <v>22</v>
          </cell>
          <cell r="W12" t="str">
            <v>2.2 ทุติยภูมิระดับกลาง</v>
          </cell>
          <cell r="X12" t="str">
            <v>S</v>
          </cell>
          <cell r="Y12" t="str">
            <v xml:space="preserve">บริการ  </v>
          </cell>
          <cell r="AH12" t="str">
            <v>11042</v>
          </cell>
        </row>
        <row r="13">
          <cell r="A13" t="str">
            <v>001086200</v>
          </cell>
          <cell r="B13" t="str">
            <v>โรงพยาบาลศรีมโหสถ</v>
          </cell>
          <cell r="C13" t="str">
            <v>21002</v>
          </cell>
          <cell r="D13" t="str">
            <v>กระทรวงสาธารณสุข สำนักงานปลัดกระทรวงสาธารณสุข</v>
          </cell>
          <cell r="E13" t="str">
            <v>07</v>
          </cell>
          <cell r="F13" t="str">
            <v>โรงพยาบาลชุมชน</v>
          </cell>
          <cell r="G13" t="str">
            <v>30</v>
          </cell>
          <cell r="H13" t="str">
            <v>25</v>
          </cell>
          <cell r="I13" t="str">
            <v>จ.ปราจีนบุรี</v>
          </cell>
          <cell r="J13" t="str">
            <v>09</v>
          </cell>
          <cell r="K13" t="str">
            <v xml:space="preserve"> อ.ศรีมโหสถ</v>
          </cell>
          <cell r="L13" t="str">
            <v>01</v>
          </cell>
          <cell r="M13" t="str">
            <v xml:space="preserve"> 'ต.โคกปีบ'</v>
          </cell>
          <cell r="N13" t="str">
            <v>04</v>
          </cell>
          <cell r="O13" t="str">
            <v xml:space="preserve"> หมู่ 4</v>
          </cell>
          <cell r="P13" t="str">
            <v>01</v>
          </cell>
          <cell r="Q13" t="str">
            <v>เปิดดำเนินการ</v>
          </cell>
          <cell r="R13" t="str">
            <v xml:space="preserve">189  ถ.สุวินทวงศ์ บ้านโคกปีบ </v>
          </cell>
          <cell r="V13" t="str">
            <v>21</v>
          </cell>
          <cell r="W13" t="str">
            <v>2.1 ทุติยภูมิระดับต้น</v>
          </cell>
          <cell r="AH13" t="str">
            <v>10862</v>
          </cell>
        </row>
        <row r="14">
          <cell r="A14" t="str">
            <v>002482100</v>
          </cell>
          <cell r="B14" t="str">
            <v>โรงพยาบาลนาเยีย</v>
          </cell>
          <cell r="C14" t="str">
            <v>21002</v>
          </cell>
          <cell r="D14" t="str">
            <v>กระทรวงสาธารณสุข สำนักงานปลัดกระทรวงสาธารณสุข</v>
          </cell>
          <cell r="E14" t="str">
            <v>07</v>
          </cell>
          <cell r="F14" t="str">
            <v>โรงพยาบาลชุมชน</v>
          </cell>
          <cell r="G14" t="str">
            <v>30</v>
          </cell>
          <cell r="H14" t="str">
            <v>34</v>
          </cell>
          <cell r="I14" t="str">
            <v>จ.อุบลราชธานี</v>
          </cell>
          <cell r="J14" t="str">
            <v>29</v>
          </cell>
          <cell r="K14" t="str">
            <v xml:space="preserve"> อ.นาเยีย</v>
          </cell>
          <cell r="L14" t="str">
            <v>01</v>
          </cell>
          <cell r="M14" t="str">
            <v xml:space="preserve"> 'ต.นาเยีย'</v>
          </cell>
          <cell r="N14" t="str">
            <v>00</v>
          </cell>
          <cell r="O14" t="str">
            <v xml:space="preserve"> หมู่ 0</v>
          </cell>
          <cell r="P14" t="str">
            <v>01</v>
          </cell>
          <cell r="Q14" t="str">
            <v>เปิดดำเนินการ</v>
          </cell>
          <cell r="V14" t="str">
            <v>21</v>
          </cell>
          <cell r="W14" t="str">
            <v>2.1 ทุติยภูมิระดับต้น</v>
          </cell>
          <cell r="X14" t="str">
            <v>S</v>
          </cell>
          <cell r="Y14" t="str">
            <v xml:space="preserve">บริการ  </v>
          </cell>
          <cell r="Z14" t="str">
            <v>00</v>
          </cell>
          <cell r="AC14" t="str">
            <v>2012-05-02</v>
          </cell>
          <cell r="AH14" t="str">
            <v>24821</v>
          </cell>
        </row>
        <row r="15">
          <cell r="A15" t="str">
            <v>001078200</v>
          </cell>
          <cell r="B15" t="str">
            <v>โรงพยาบาลไชโย</v>
          </cell>
          <cell r="C15" t="str">
            <v>21002</v>
          </cell>
          <cell r="D15" t="str">
            <v>กระทรวงสาธารณสุข สำนักงานปลัดกระทรวงสาธารณสุข</v>
          </cell>
          <cell r="E15" t="str">
            <v>07</v>
          </cell>
          <cell r="F15" t="str">
            <v>โรงพยาบาลชุมชน</v>
          </cell>
          <cell r="G15" t="str">
            <v>30</v>
          </cell>
          <cell r="H15" t="str">
            <v>15</v>
          </cell>
          <cell r="I15" t="str">
            <v>จ.อ่างทอง</v>
          </cell>
          <cell r="J15" t="str">
            <v>02</v>
          </cell>
          <cell r="K15" t="str">
            <v xml:space="preserve"> อ.ไชโย</v>
          </cell>
          <cell r="L15" t="str">
            <v>06</v>
          </cell>
          <cell r="M15" t="str">
            <v xml:space="preserve"> 'ต.ไชโย'</v>
          </cell>
          <cell r="N15" t="str">
            <v>05</v>
          </cell>
          <cell r="O15" t="str">
            <v xml:space="preserve"> หมู่ 5</v>
          </cell>
          <cell r="P15" t="str">
            <v>01</v>
          </cell>
          <cell r="Q15" t="str">
            <v>เปิดดำเนินการ</v>
          </cell>
          <cell r="R15" t="str">
            <v xml:space="preserve">80 ม.5 ถ.สิงห์บุรี-อ่างทอง </v>
          </cell>
          <cell r="V15" t="str">
            <v>21</v>
          </cell>
          <cell r="W15" t="str">
            <v>2.1 ทุติยภูมิระดับต้น</v>
          </cell>
          <cell r="Z15" t="str">
            <v>04</v>
          </cell>
          <cell r="AA15" t="str">
            <v>แก้ไข/เปลี่ยนแปลงที่ตั้ง</v>
          </cell>
          <cell r="AB15" t="str">
            <v>เพิ่มเป็น 30 เตียง ตามมติ อกพ.สป</v>
          </cell>
          <cell r="AH15" t="str">
            <v>10782</v>
          </cell>
        </row>
        <row r="16">
          <cell r="A16" t="str">
            <v>002495600</v>
          </cell>
          <cell r="B16" t="str">
            <v>โรงพยาบาลเวียงหนองล่อง</v>
          </cell>
          <cell r="C16" t="str">
            <v>21002</v>
          </cell>
          <cell r="D16" t="str">
            <v>กระทรวงสาธารณสุข สำนักงานปลัดกระทรวงสาธารณสุข</v>
          </cell>
          <cell r="E16" t="str">
            <v>07</v>
          </cell>
          <cell r="F16" t="str">
            <v>โรงพยาบาลชุมชน</v>
          </cell>
          <cell r="G16" t="str">
            <v>30</v>
          </cell>
          <cell r="H16" t="str">
            <v>51</v>
          </cell>
          <cell r="I16" t="str">
            <v>จ.ลำพูน</v>
          </cell>
          <cell r="J16" t="str">
            <v>08</v>
          </cell>
          <cell r="K16" t="str">
            <v xml:space="preserve"> อ.เวียงหนองล่อง</v>
          </cell>
          <cell r="L16" t="str">
            <v>03</v>
          </cell>
          <cell r="M16" t="str">
            <v xml:space="preserve"> 'ต.วังผาง'</v>
          </cell>
          <cell r="N16" t="str">
            <v>09</v>
          </cell>
          <cell r="O16" t="str">
            <v xml:space="preserve"> หมู่ 9</v>
          </cell>
          <cell r="P16" t="str">
            <v>01</v>
          </cell>
          <cell r="Q16" t="str">
            <v>เปิดดำเนินการ</v>
          </cell>
          <cell r="S16" t="str">
            <v>51120</v>
          </cell>
          <cell r="T16" t="str">
            <v>0873018898</v>
          </cell>
          <cell r="V16" t="str">
            <v>10</v>
          </cell>
          <cell r="W16" t="str">
            <v>1 ปฐมภูมิ</v>
          </cell>
          <cell r="X16" t="str">
            <v>S</v>
          </cell>
          <cell r="Y16" t="str">
            <v xml:space="preserve">บริการ  </v>
          </cell>
          <cell r="Z16" t="str">
            <v>06</v>
          </cell>
          <cell r="AA16" t="str">
            <v>แก้ไข/เปลี่ยนแปลงจำนวนเตียง</v>
          </cell>
          <cell r="AC16" t="str">
            <v>2012-07-03</v>
          </cell>
          <cell r="AE16" t="str">
            <v>2012-07-01</v>
          </cell>
          <cell r="AH16" t="str">
            <v>24956</v>
          </cell>
        </row>
        <row r="17">
          <cell r="A17" t="str">
            <v>002501700</v>
          </cell>
          <cell r="B17" t="str">
            <v>โรงพยาบาลภูเพียง</v>
          </cell>
          <cell r="C17" t="str">
            <v>21002</v>
          </cell>
          <cell r="D17" t="str">
            <v>กระทรวงสาธารณสุข สำนักงานปลัดกระทรวงสาธารณสุข</v>
          </cell>
          <cell r="E17" t="str">
            <v>07</v>
          </cell>
          <cell r="F17" t="str">
            <v>โรงพยาบาลชุมชน</v>
          </cell>
          <cell r="G17" t="str">
            <v>30</v>
          </cell>
          <cell r="H17" t="str">
            <v>55</v>
          </cell>
          <cell r="I17" t="str">
            <v>จ.น่าน</v>
          </cell>
          <cell r="J17" t="str">
            <v>14</v>
          </cell>
          <cell r="K17" t="str">
            <v xml:space="preserve"> อ.ภูเพียง</v>
          </cell>
          <cell r="L17" t="str">
            <v>01</v>
          </cell>
          <cell r="M17" t="str">
            <v xml:space="preserve"> 'ต.ม่วงตึ๊ด'</v>
          </cell>
          <cell r="N17" t="str">
            <v>00</v>
          </cell>
          <cell r="P17" t="str">
            <v>01</v>
          </cell>
          <cell r="Q17" t="str">
            <v>เปิดดำเนินการ</v>
          </cell>
          <cell r="S17" t="str">
            <v>55000</v>
          </cell>
          <cell r="T17" t="str">
            <v>0897006073</v>
          </cell>
          <cell r="V17" t="str">
            <v>21</v>
          </cell>
          <cell r="W17" t="str">
            <v>2.1 ทุติยภูมิระดับต้น</v>
          </cell>
          <cell r="X17" t="str">
            <v>S</v>
          </cell>
          <cell r="Y17" t="str">
            <v xml:space="preserve">บริการ  </v>
          </cell>
          <cell r="AC17" t="str">
            <v>2012-09-20</v>
          </cell>
          <cell r="AE17" t="str">
            <v>2012-09-17</v>
          </cell>
          <cell r="AH17" t="str">
            <v>25017</v>
          </cell>
        </row>
        <row r="18">
          <cell r="A18" t="str">
            <v>001082300</v>
          </cell>
          <cell r="B18" t="str">
            <v>โรงพยาบาลแหลมฉบัง</v>
          </cell>
          <cell r="C18" t="str">
            <v>21002</v>
          </cell>
          <cell r="D18" t="str">
            <v>กระทรวงสาธารณสุข สำนักงานปลัดกระทรวงสาธารณสุข</v>
          </cell>
          <cell r="E18" t="str">
            <v>07</v>
          </cell>
          <cell r="F18" t="str">
            <v>โรงพยาบาลชุมชน</v>
          </cell>
          <cell r="G18" t="str">
            <v>114</v>
          </cell>
          <cell r="H18" t="str">
            <v>20</v>
          </cell>
          <cell r="I18" t="str">
            <v>จ.ชลบุรี</v>
          </cell>
          <cell r="J18" t="str">
            <v>07</v>
          </cell>
          <cell r="K18" t="str">
            <v xml:space="preserve"> อ.ศรีราชา</v>
          </cell>
          <cell r="L18" t="str">
            <v>03</v>
          </cell>
          <cell r="M18" t="str">
            <v xml:space="preserve"> 'ต.ทุ่งสุขลา'</v>
          </cell>
          <cell r="N18" t="str">
            <v>07</v>
          </cell>
          <cell r="O18" t="str">
            <v xml:space="preserve"> หมู่ 7</v>
          </cell>
          <cell r="P18" t="str">
            <v>01</v>
          </cell>
          <cell r="Q18" t="str">
            <v>เปิดดำเนินการ</v>
          </cell>
          <cell r="V18" t="str">
            <v>22</v>
          </cell>
          <cell r="W18" t="str">
            <v>2.2 ทุติยภูมิระดับกลาง</v>
          </cell>
          <cell r="X18" t="str">
            <v>S</v>
          </cell>
          <cell r="Y18" t="str">
            <v xml:space="preserve">บริการ  </v>
          </cell>
          <cell r="Z18" t="str">
            <v>02</v>
          </cell>
          <cell r="AA18" t="str">
            <v>แก้ไขชื่อ</v>
          </cell>
          <cell r="AB18" t="str">
            <v>เปลี่ยนชื่อรพ.อ่าวอุดม เป็น รพ.แหลมฉบัง ตามหนังสือสำนักบริหารการสาธารณสุข ที่ 0228.04.3/5918 ลงวันที่ 26 ตค.55 เตียง จาก90 เป็น114 เตียง</v>
          </cell>
          <cell r="AH18" t="str">
            <v>10823</v>
          </cell>
        </row>
        <row r="19">
          <cell r="A19" t="str">
            <v>001077500</v>
          </cell>
          <cell r="B19" t="str">
            <v>โรงพยาบาลภาชี</v>
          </cell>
          <cell r="C19" t="str">
            <v>21002</v>
          </cell>
          <cell r="D19" t="str">
            <v>กระทรวงสาธารณสุข สำนักงานปลัดกระทรวงสาธารณสุข</v>
          </cell>
          <cell r="E19" t="str">
            <v>07</v>
          </cell>
          <cell r="F19" t="str">
            <v>โรงพยาบาลชุมชน</v>
          </cell>
          <cell r="G19" t="str">
            <v>30</v>
          </cell>
          <cell r="H19" t="str">
            <v>14</v>
          </cell>
          <cell r="I19" t="str">
            <v>จ.พระนครศรีอยุธยา</v>
          </cell>
          <cell r="J19" t="str">
            <v>09</v>
          </cell>
          <cell r="K19" t="str">
            <v xml:space="preserve"> อ.ภาชี</v>
          </cell>
          <cell r="L19" t="str">
            <v>01</v>
          </cell>
          <cell r="M19" t="str">
            <v xml:space="preserve"> 'ต.ภาชี'</v>
          </cell>
          <cell r="N19" t="str">
            <v>05</v>
          </cell>
          <cell r="O19" t="str">
            <v xml:space="preserve"> หมู่ 5</v>
          </cell>
          <cell r="P19" t="str">
            <v>01</v>
          </cell>
          <cell r="Q19" t="str">
            <v>เปิดดำเนินการ</v>
          </cell>
          <cell r="R19" t="str">
            <v>15 ม.5 ถ.ผักไห่-ป่าโมก</v>
          </cell>
          <cell r="V19" t="str">
            <v>21</v>
          </cell>
          <cell r="W19" t="str">
            <v>2.1 ทุติยภูมิระดับต้น</v>
          </cell>
          <cell r="AB19" t="str">
            <v>แก้ไขค่าพิกัด</v>
          </cell>
          <cell r="AH19" t="str">
            <v>10775</v>
          </cell>
        </row>
        <row r="20">
          <cell r="A20" t="str">
            <v>001139500</v>
          </cell>
          <cell r="B20" t="str">
            <v>โรงพยาบาลสะเดา</v>
          </cell>
          <cell r="C20" t="str">
            <v>21002</v>
          </cell>
          <cell r="D20" t="str">
            <v>กระทรวงสาธารณสุข สำนักงานปลัดกระทรวงสาธารณสุข</v>
          </cell>
          <cell r="E20" t="str">
            <v>07</v>
          </cell>
          <cell r="F20" t="str">
            <v>โรงพยาบาลชุมชน</v>
          </cell>
          <cell r="G20" t="str">
            <v>30</v>
          </cell>
          <cell r="H20" t="str">
            <v>90</v>
          </cell>
          <cell r="I20" t="str">
            <v>จ.สงขลา</v>
          </cell>
          <cell r="J20" t="str">
            <v>10</v>
          </cell>
          <cell r="K20" t="str">
            <v xml:space="preserve"> อ.สะเดา</v>
          </cell>
          <cell r="L20" t="str">
            <v>01</v>
          </cell>
          <cell r="M20" t="str">
            <v xml:space="preserve"> 'ต.สะเดา'</v>
          </cell>
          <cell r="N20" t="str">
            <v>00</v>
          </cell>
          <cell r="O20" t="str">
            <v xml:space="preserve"> หมู่ 0</v>
          </cell>
          <cell r="P20" t="str">
            <v>01</v>
          </cell>
          <cell r="Q20" t="str">
            <v>เปิดดำเนินการ</v>
          </cell>
          <cell r="R20" t="str">
            <v xml:space="preserve">110 ถ.ปาดังเบซาร์ </v>
          </cell>
          <cell r="S20" t="str">
            <v>90120</v>
          </cell>
          <cell r="T20" t="str">
            <v>074411288</v>
          </cell>
          <cell r="U20" t="str">
            <v>074414236</v>
          </cell>
          <cell r="V20" t="str">
            <v>21</v>
          </cell>
          <cell r="W20" t="str">
            <v>2.1 ทุติยภูมิระดับต้น</v>
          </cell>
          <cell r="X20" t="str">
            <v>S</v>
          </cell>
          <cell r="Y20" t="str">
            <v xml:space="preserve">บริการ  </v>
          </cell>
          <cell r="AH20" t="str">
            <v>11395</v>
          </cell>
        </row>
        <row r="21">
          <cell r="A21" t="str">
            <v>001103100</v>
          </cell>
          <cell r="B21" t="str">
            <v>โรงพยาบาลเชียงคาน</v>
          </cell>
          <cell r="C21" t="str">
            <v>21002</v>
          </cell>
          <cell r="D21" t="str">
            <v>กระทรวงสาธารณสุข สำนักงานปลัดกระทรวงสาธารณสุข</v>
          </cell>
          <cell r="E21" t="str">
            <v>07</v>
          </cell>
          <cell r="F21" t="str">
            <v>โรงพยาบาลชุมชน</v>
          </cell>
          <cell r="G21" t="str">
            <v>30</v>
          </cell>
          <cell r="H21" t="str">
            <v>42</v>
          </cell>
          <cell r="I21" t="str">
            <v>จ.เลย</v>
          </cell>
          <cell r="J21" t="str">
            <v>03</v>
          </cell>
          <cell r="K21" t="str">
            <v xml:space="preserve"> อ.เชียงคาน</v>
          </cell>
          <cell r="L21" t="str">
            <v>01</v>
          </cell>
          <cell r="M21" t="str">
            <v xml:space="preserve"> 'ต.เชียงคาน'</v>
          </cell>
          <cell r="N21" t="str">
            <v>02</v>
          </cell>
          <cell r="O21" t="str">
            <v xml:space="preserve"> หมู่ 2</v>
          </cell>
          <cell r="P21" t="str">
            <v>01</v>
          </cell>
          <cell r="Q21" t="str">
            <v>เปิดดำเนินการ</v>
          </cell>
          <cell r="R21" t="str">
            <v xml:space="preserve">427  ถ.เชียงคาน - ปากชม </v>
          </cell>
          <cell r="S21" t="str">
            <v>42110</v>
          </cell>
          <cell r="T21" t="str">
            <v>042821101</v>
          </cell>
          <cell r="U21" t="str">
            <v>042821101</v>
          </cell>
          <cell r="V21" t="str">
            <v>21</v>
          </cell>
          <cell r="W21" t="str">
            <v>2.1 ทุติยภูมิระดับต้น</v>
          </cell>
          <cell r="X21" t="str">
            <v>S</v>
          </cell>
          <cell r="Y21" t="str">
            <v xml:space="preserve">บริการ  </v>
          </cell>
          <cell r="AH21" t="str">
            <v>11031</v>
          </cell>
        </row>
        <row r="22">
          <cell r="A22" t="str">
            <v>001110600</v>
          </cell>
          <cell r="B22" t="str">
            <v>โรงพยาบาลบ้านแพง</v>
          </cell>
          <cell r="C22" t="str">
            <v>21002</v>
          </cell>
          <cell r="D22" t="str">
            <v>กระทรวงสาธารณสุข สำนักงานปลัดกระทรวงสาธารณสุข</v>
          </cell>
          <cell r="E22" t="str">
            <v>07</v>
          </cell>
          <cell r="F22" t="str">
            <v>โรงพยาบาลชุมชน</v>
          </cell>
          <cell r="G22" t="str">
            <v>30</v>
          </cell>
          <cell r="H22" t="str">
            <v>48</v>
          </cell>
          <cell r="I22" t="str">
            <v>จ.นครพนม</v>
          </cell>
          <cell r="J22" t="str">
            <v>04</v>
          </cell>
          <cell r="K22" t="str">
            <v xml:space="preserve"> อ.บ้านแพง</v>
          </cell>
          <cell r="L22" t="str">
            <v>01</v>
          </cell>
          <cell r="M22" t="str">
            <v xml:space="preserve"> 'ต.บ้านแพง'</v>
          </cell>
          <cell r="N22" t="str">
            <v>02</v>
          </cell>
          <cell r="O22" t="str">
            <v xml:space="preserve"> หมู่ 2</v>
          </cell>
          <cell r="P22" t="str">
            <v>01</v>
          </cell>
          <cell r="Q22" t="str">
            <v>เปิดดำเนินการ</v>
          </cell>
          <cell r="R22" t="str">
            <v xml:space="preserve">339 ม.2 ถ.หนองคาย-นครพนม </v>
          </cell>
          <cell r="S22" t="str">
            <v>48140</v>
          </cell>
          <cell r="V22" t="str">
            <v>21</v>
          </cell>
          <cell r="W22" t="str">
            <v>2.1 ทุติยภูมิระดับต้น</v>
          </cell>
          <cell r="AH22" t="str">
            <v>11106</v>
          </cell>
        </row>
        <row r="23">
          <cell r="A23" t="str">
            <v>001106300</v>
          </cell>
          <cell r="B23" t="str">
            <v>โรงพยาบาลจตุรพักตรพิมาน</v>
          </cell>
          <cell r="C23" t="str">
            <v>21002</v>
          </cell>
          <cell r="D23" t="str">
            <v>กระทรวงสาธารณสุข สำนักงานปลัดกระทรวงสาธารณสุข</v>
          </cell>
          <cell r="E23" t="str">
            <v>07</v>
          </cell>
          <cell r="F23" t="str">
            <v>โรงพยาบาลชุมชน</v>
          </cell>
          <cell r="G23" t="str">
            <v>30</v>
          </cell>
          <cell r="H23" t="str">
            <v>45</v>
          </cell>
          <cell r="I23" t="str">
            <v>จ.ร้อยเอ็ด</v>
          </cell>
          <cell r="J23" t="str">
            <v>04</v>
          </cell>
          <cell r="K23" t="str">
            <v xml:space="preserve"> อ.จตุรพักตรพิมาน</v>
          </cell>
          <cell r="L23" t="str">
            <v>01</v>
          </cell>
          <cell r="M23" t="str">
            <v xml:space="preserve"> 'ต.หัวช้าง'</v>
          </cell>
          <cell r="N23" t="str">
            <v>04</v>
          </cell>
          <cell r="O23" t="str">
            <v xml:space="preserve"> หมู่ 4</v>
          </cell>
          <cell r="P23" t="str">
            <v>01</v>
          </cell>
          <cell r="Q23" t="str">
            <v>เปิดดำเนินการ</v>
          </cell>
          <cell r="R23" t="str">
            <v xml:space="preserve">165 ม.4 ถ.ปัทมานนท์ </v>
          </cell>
          <cell r="S23" t="str">
            <v>45180</v>
          </cell>
          <cell r="V23" t="str">
            <v>21</v>
          </cell>
          <cell r="W23" t="str">
            <v>2.1 ทุติยภูมิระดับต้น</v>
          </cell>
          <cell r="AH23" t="str">
            <v>11063</v>
          </cell>
        </row>
        <row r="24">
          <cell r="A24" t="str">
            <v>001096600</v>
          </cell>
          <cell r="B24" t="str">
            <v>โรงพยาบาลป่าติ้ว</v>
          </cell>
          <cell r="C24" t="str">
            <v>21002</v>
          </cell>
          <cell r="D24" t="str">
            <v>กระทรวงสาธารณสุข สำนักงานปลัดกระทรวงสาธารณสุข</v>
          </cell>
          <cell r="E24" t="str">
            <v>07</v>
          </cell>
          <cell r="F24" t="str">
            <v>โรงพยาบาลชุมชน</v>
          </cell>
          <cell r="G24" t="str">
            <v>30</v>
          </cell>
          <cell r="H24" t="str">
            <v>35</v>
          </cell>
          <cell r="I24" t="str">
            <v>จ.ยโสธร</v>
          </cell>
          <cell r="J24" t="str">
            <v>05</v>
          </cell>
          <cell r="K24" t="str">
            <v xml:space="preserve"> อ.ป่าติ้ว</v>
          </cell>
          <cell r="L24" t="str">
            <v>01</v>
          </cell>
          <cell r="M24" t="str">
            <v xml:space="preserve"> 'ต.โพธิ์ไทร'</v>
          </cell>
          <cell r="N24" t="str">
            <v>04</v>
          </cell>
          <cell r="O24" t="str">
            <v xml:space="preserve"> หมู่ 4</v>
          </cell>
          <cell r="P24" t="str">
            <v>01</v>
          </cell>
          <cell r="Q24" t="str">
            <v>เปิดดำเนินการ</v>
          </cell>
          <cell r="R24" t="str">
            <v>294 ม.4 ถ.อรุณประเสริฐ</v>
          </cell>
          <cell r="S24" t="str">
            <v>35150</v>
          </cell>
          <cell r="V24" t="str">
            <v>21</v>
          </cell>
          <cell r="W24" t="str">
            <v>2.1 ทุติยภูมิระดับต้น</v>
          </cell>
          <cell r="AH24" t="str">
            <v>10966</v>
          </cell>
        </row>
        <row r="25">
          <cell r="A25" t="str">
            <v>001098700</v>
          </cell>
          <cell r="B25" t="str">
            <v>โรงพยาบาลพนา</v>
          </cell>
          <cell r="C25" t="str">
            <v>21002</v>
          </cell>
          <cell r="D25" t="str">
            <v>กระทรวงสาธารณสุข สำนักงานปลัดกระทรวงสาธารณสุข</v>
          </cell>
          <cell r="E25" t="str">
            <v>07</v>
          </cell>
          <cell r="F25" t="str">
            <v>โรงพยาบาลชุมชน</v>
          </cell>
          <cell r="G25" t="str">
            <v>10</v>
          </cell>
          <cell r="H25" t="str">
            <v>37</v>
          </cell>
          <cell r="I25" t="str">
            <v>จ.อำนาจเจริญ</v>
          </cell>
          <cell r="J25" t="str">
            <v>04</v>
          </cell>
          <cell r="K25" t="str">
            <v xml:space="preserve"> อ.พนา</v>
          </cell>
          <cell r="L25" t="str">
            <v>04</v>
          </cell>
          <cell r="M25" t="str">
            <v xml:space="preserve"> 'ต.พระเหลา'</v>
          </cell>
          <cell r="N25" t="str">
            <v>10</v>
          </cell>
          <cell r="O25" t="str">
            <v xml:space="preserve"> หมู่ 10</v>
          </cell>
          <cell r="P25" t="str">
            <v>01</v>
          </cell>
          <cell r="Q25" t="str">
            <v>เปิดดำเนินการ</v>
          </cell>
          <cell r="R25" t="str">
            <v xml:space="preserve">255 ม.10 ถ.อุปชิด </v>
          </cell>
          <cell r="S25" t="str">
            <v>37180</v>
          </cell>
          <cell r="V25" t="str">
            <v>22</v>
          </cell>
          <cell r="W25" t="str">
            <v>2.2 ทุติยภูมิระดับกลาง</v>
          </cell>
          <cell r="AH25" t="str">
            <v>10987</v>
          </cell>
        </row>
        <row r="26">
          <cell r="A26" t="str">
            <v>001097100</v>
          </cell>
          <cell r="B26" t="str">
            <v>โรงพยาบาลคอนสวรรค์</v>
          </cell>
          <cell r="C26" t="str">
            <v>21002</v>
          </cell>
          <cell r="D26" t="str">
            <v>กระทรวงสาธารณสุข สำนักงานปลัดกระทรวงสาธารณสุข</v>
          </cell>
          <cell r="E26" t="str">
            <v>07</v>
          </cell>
          <cell r="F26" t="str">
            <v>โรงพยาบาลชุมชน</v>
          </cell>
          <cell r="G26" t="str">
            <v>30</v>
          </cell>
          <cell r="H26" t="str">
            <v>36</v>
          </cell>
          <cell r="I26" t="str">
            <v>จ.ชัยภูมิ</v>
          </cell>
          <cell r="J26" t="str">
            <v>03</v>
          </cell>
          <cell r="K26" t="str">
            <v xml:space="preserve"> อ.คอนสวรรค์</v>
          </cell>
          <cell r="L26" t="str">
            <v>01</v>
          </cell>
          <cell r="M26" t="str">
            <v xml:space="preserve"> 'ต.คอนสวรรค์'</v>
          </cell>
          <cell r="N26" t="str">
            <v>13</v>
          </cell>
          <cell r="O26" t="str">
            <v xml:space="preserve"> หมู่ 13</v>
          </cell>
          <cell r="P26" t="str">
            <v>01</v>
          </cell>
          <cell r="Q26" t="str">
            <v>เปิดดำเนินการ</v>
          </cell>
          <cell r="R26" t="str">
            <v xml:space="preserve">431 ถ.คอนสวรรค์ -แก้งคร้อ </v>
          </cell>
          <cell r="V26" t="str">
            <v>21</v>
          </cell>
          <cell r="W26" t="str">
            <v>2.1 ทุติยภูมิระดับต้น</v>
          </cell>
          <cell r="AH26" t="str">
            <v>10971</v>
          </cell>
        </row>
        <row r="27">
          <cell r="A27" t="str">
            <v>001088500</v>
          </cell>
          <cell r="B27" t="str">
            <v>โรงพยาบาลห้วยแถลง</v>
          </cell>
          <cell r="C27" t="str">
            <v>21002</v>
          </cell>
          <cell r="D27" t="str">
            <v>กระทรวงสาธารณสุข สำนักงานปลัดกระทรวงสาธารณสุข</v>
          </cell>
          <cell r="E27" t="str">
            <v>07</v>
          </cell>
          <cell r="F27" t="str">
            <v>โรงพยาบาลชุมชน</v>
          </cell>
          <cell r="G27" t="str">
            <v>30</v>
          </cell>
          <cell r="H27" t="str">
            <v>30</v>
          </cell>
          <cell r="I27" t="str">
            <v>จ.นครราชสีมา</v>
          </cell>
          <cell r="J27" t="str">
            <v>16</v>
          </cell>
          <cell r="K27" t="str">
            <v xml:space="preserve"> อ.ห้วยแถลง</v>
          </cell>
          <cell r="L27" t="str">
            <v>01</v>
          </cell>
          <cell r="M27" t="str">
            <v xml:space="preserve"> 'ต.ห้วยแถลง'</v>
          </cell>
          <cell r="N27" t="str">
            <v>01</v>
          </cell>
          <cell r="O27" t="str">
            <v xml:space="preserve"> หมู่ 1</v>
          </cell>
          <cell r="P27" t="str">
            <v>01</v>
          </cell>
          <cell r="Q27" t="str">
            <v>เปิดดำเนินการ</v>
          </cell>
          <cell r="R27" t="str">
            <v xml:space="preserve">422 </v>
          </cell>
          <cell r="V27" t="str">
            <v>21</v>
          </cell>
          <cell r="W27" t="str">
            <v>2.1 ทุติยภูมิระดับต้น</v>
          </cell>
          <cell r="AH27" t="str">
            <v>10885</v>
          </cell>
        </row>
        <row r="28">
          <cell r="A28" t="str">
            <v>001090700</v>
          </cell>
          <cell r="B28" t="str">
            <v>โรงพยาบาลนาโพธิ์</v>
          </cell>
          <cell r="C28" t="str">
            <v>21002</v>
          </cell>
          <cell r="D28" t="str">
            <v>กระทรวงสาธารณสุข สำนักงานปลัดกระทรวงสาธารณสุข</v>
          </cell>
          <cell r="E28" t="str">
            <v>07</v>
          </cell>
          <cell r="F28" t="str">
            <v>โรงพยาบาลชุมชน</v>
          </cell>
          <cell r="G28" t="str">
            <v>30</v>
          </cell>
          <cell r="H28" t="str">
            <v>31</v>
          </cell>
          <cell r="I28" t="str">
            <v>จ.บุรีรัมย์</v>
          </cell>
          <cell r="J28" t="str">
            <v>13</v>
          </cell>
          <cell r="K28" t="str">
            <v xml:space="preserve"> อ.นาโพธิ์</v>
          </cell>
          <cell r="L28" t="str">
            <v>05</v>
          </cell>
          <cell r="M28" t="str">
            <v xml:space="preserve"> 'ต.ศรีสว่าง'</v>
          </cell>
          <cell r="N28" t="str">
            <v>08</v>
          </cell>
          <cell r="O28" t="str">
            <v xml:space="preserve"> หมู่ 8</v>
          </cell>
          <cell r="P28" t="str">
            <v>01</v>
          </cell>
          <cell r="Q28" t="str">
            <v>เปิดดำเนินการ</v>
          </cell>
          <cell r="R28" t="str">
            <v xml:space="preserve">103 </v>
          </cell>
          <cell r="V28" t="str">
            <v>22</v>
          </cell>
          <cell r="W28" t="str">
            <v>2.2 ทุติยภูมิระดับกลาง</v>
          </cell>
          <cell r="AH28" t="str">
            <v>10907</v>
          </cell>
        </row>
        <row r="29">
          <cell r="A29" t="str">
            <v>001120600</v>
          </cell>
          <cell r="B29" t="str">
            <v>โรงพยาบาลแม่ลาน้อย</v>
          </cell>
          <cell r="C29" t="str">
            <v>21002</v>
          </cell>
          <cell r="D29" t="str">
            <v>กระทรวงสาธารณสุข สำนักงานปลัดกระทรวงสาธารณสุข</v>
          </cell>
          <cell r="E29" t="str">
            <v>07</v>
          </cell>
          <cell r="F29" t="str">
            <v>โรงพยาบาลชุมชน</v>
          </cell>
          <cell r="G29" t="str">
            <v>10</v>
          </cell>
          <cell r="H29" t="str">
            <v>58</v>
          </cell>
          <cell r="I29" t="str">
            <v>จ.แม่ฮ่องสอน</v>
          </cell>
          <cell r="J29" t="str">
            <v>05</v>
          </cell>
          <cell r="K29" t="str">
            <v xml:space="preserve"> อ.แม่ลาน้อย</v>
          </cell>
          <cell r="L29" t="str">
            <v>08</v>
          </cell>
          <cell r="M29" t="str">
            <v xml:space="preserve"> 'ต.ขุนแม่ลาน้อย'</v>
          </cell>
          <cell r="N29" t="str">
            <v>09</v>
          </cell>
          <cell r="O29" t="str">
            <v xml:space="preserve"> หมู่ 9</v>
          </cell>
          <cell r="P29" t="str">
            <v>01</v>
          </cell>
          <cell r="Q29" t="str">
            <v>เปิดดำเนินการ</v>
          </cell>
          <cell r="R29" t="str">
            <v>79 ถ.เชียงใหม่-</v>
          </cell>
          <cell r="S29" t="str">
            <v>58120</v>
          </cell>
          <cell r="V29" t="str">
            <v>21</v>
          </cell>
          <cell r="W29" t="str">
            <v>2.1 ทุติยภูมิระดับต้น</v>
          </cell>
          <cell r="AH29" t="str">
            <v>11206</v>
          </cell>
        </row>
        <row r="30">
          <cell r="A30" t="str">
            <v>001120300</v>
          </cell>
          <cell r="B30" t="str">
            <v>โรงพยาบาลขุนยวม</v>
          </cell>
          <cell r="C30" t="str">
            <v>21002</v>
          </cell>
          <cell r="D30" t="str">
            <v>กระทรวงสาธารณสุข สำนักงานปลัดกระทรวงสาธารณสุข</v>
          </cell>
          <cell r="E30" t="str">
            <v>07</v>
          </cell>
          <cell r="F30" t="str">
            <v>โรงพยาบาลชุมชน</v>
          </cell>
          <cell r="G30" t="str">
            <v>10</v>
          </cell>
          <cell r="H30" t="str">
            <v>58</v>
          </cell>
          <cell r="I30" t="str">
            <v>จ.แม่ฮ่องสอน</v>
          </cell>
          <cell r="J30" t="str">
            <v>02</v>
          </cell>
          <cell r="K30" t="str">
            <v xml:space="preserve"> อ.ขุนยวม</v>
          </cell>
          <cell r="L30" t="str">
            <v>01</v>
          </cell>
          <cell r="M30" t="str">
            <v xml:space="preserve"> 'ต.ขุนยวม'</v>
          </cell>
          <cell r="N30" t="str">
            <v>01</v>
          </cell>
          <cell r="O30" t="str">
            <v xml:space="preserve"> หมู่ 1</v>
          </cell>
          <cell r="P30" t="str">
            <v>01</v>
          </cell>
          <cell r="Q30" t="str">
            <v>เปิดดำเนินการ</v>
          </cell>
          <cell r="R30" t="str">
            <v xml:space="preserve">455 ถ.กริชสุวรรณ </v>
          </cell>
          <cell r="S30" t="str">
            <v>58140</v>
          </cell>
          <cell r="V30" t="str">
            <v>21</v>
          </cell>
          <cell r="W30" t="str">
            <v>2.1 ทุติยภูมิระดับต้น</v>
          </cell>
          <cell r="X30" t="str">
            <v>S</v>
          </cell>
          <cell r="Y30" t="str">
            <v xml:space="preserve">บริการ  </v>
          </cell>
          <cell r="AH30" t="str">
            <v>11203</v>
          </cell>
        </row>
        <row r="31">
          <cell r="A31" t="str">
            <v>001115100</v>
          </cell>
          <cell r="B31" t="str">
            <v>โรงพยาบาลวังเหนือ</v>
          </cell>
          <cell r="C31" t="str">
            <v>21002</v>
          </cell>
          <cell r="D31" t="str">
            <v>กระทรวงสาธารณสุข สำนักงานปลัดกระทรวงสาธารณสุข</v>
          </cell>
          <cell r="E31" t="str">
            <v>07</v>
          </cell>
          <cell r="F31" t="str">
            <v>โรงพยาบาลชุมชน</v>
          </cell>
          <cell r="G31" t="str">
            <v>30</v>
          </cell>
          <cell r="H31" t="str">
            <v>52</v>
          </cell>
          <cell r="I31" t="str">
            <v>จ.ลำปาง</v>
          </cell>
          <cell r="J31" t="str">
            <v>07</v>
          </cell>
          <cell r="K31" t="str">
            <v xml:space="preserve"> อ.วังเหนือ</v>
          </cell>
          <cell r="L31" t="str">
            <v>02</v>
          </cell>
          <cell r="M31" t="str">
            <v xml:space="preserve"> 'ต.วังเหนือ'</v>
          </cell>
          <cell r="N31" t="str">
            <v>04</v>
          </cell>
          <cell r="O31" t="str">
            <v xml:space="preserve"> หมู่ 4</v>
          </cell>
          <cell r="P31" t="str">
            <v>01</v>
          </cell>
          <cell r="Q31" t="str">
            <v>เปิดดำเนินการ</v>
          </cell>
          <cell r="V31" t="str">
            <v>21</v>
          </cell>
          <cell r="W31" t="str">
            <v>2.1 ทุติยภูมิระดับต้น</v>
          </cell>
          <cell r="AH31" t="str">
            <v>11151</v>
          </cell>
        </row>
        <row r="32">
          <cell r="A32" t="str">
            <v>001118000</v>
          </cell>
          <cell r="B32" t="str">
            <v>โรงพยาบาลนาหมื่น</v>
          </cell>
          <cell r="C32" t="str">
            <v>21002</v>
          </cell>
          <cell r="D32" t="str">
            <v>กระทรวงสาธารณสุข สำนักงานปลัดกระทรวงสาธารณสุข</v>
          </cell>
          <cell r="E32" t="str">
            <v>07</v>
          </cell>
          <cell r="F32" t="str">
            <v>โรงพยาบาลชุมชน</v>
          </cell>
          <cell r="G32" t="str">
            <v>30</v>
          </cell>
          <cell r="H32" t="str">
            <v>55</v>
          </cell>
          <cell r="I32" t="str">
            <v>จ.น่าน</v>
          </cell>
          <cell r="J32" t="str">
            <v>10</v>
          </cell>
          <cell r="K32" t="str">
            <v xml:space="preserve"> อ.นาหมื่น</v>
          </cell>
          <cell r="L32" t="str">
            <v>01</v>
          </cell>
          <cell r="M32" t="str">
            <v xml:space="preserve"> 'ต.นาทะนุง'</v>
          </cell>
          <cell r="N32" t="str">
            <v>14</v>
          </cell>
          <cell r="O32" t="str">
            <v xml:space="preserve"> หมู่ 14</v>
          </cell>
          <cell r="P32" t="str">
            <v>01</v>
          </cell>
          <cell r="Q32" t="str">
            <v>เปิดดำเนินการ</v>
          </cell>
          <cell r="R32" t="str">
            <v xml:space="preserve">เลขที่ 78  </v>
          </cell>
          <cell r="S32" t="str">
            <v>55180</v>
          </cell>
          <cell r="T32" t="str">
            <v>054787013</v>
          </cell>
          <cell r="V32" t="str">
            <v>22</v>
          </cell>
          <cell r="W32" t="str">
            <v>2.2 ทุติยภูมิระดับกลาง</v>
          </cell>
          <cell r="AH32" t="str">
            <v>11180</v>
          </cell>
        </row>
        <row r="33">
          <cell r="A33" t="str">
            <v>001126800</v>
          </cell>
          <cell r="B33" t="str">
            <v>โรงพยาบาลหนองไผ่</v>
          </cell>
          <cell r="C33" t="str">
            <v>21002</v>
          </cell>
          <cell r="D33" t="str">
            <v>กระทรวงสาธารณสุข สำนักงานปลัดกระทรวงสาธารณสุข</v>
          </cell>
          <cell r="E33" t="str">
            <v>07</v>
          </cell>
          <cell r="F33" t="str">
            <v>โรงพยาบาลชุมชน</v>
          </cell>
          <cell r="G33" t="str">
            <v>60</v>
          </cell>
          <cell r="H33" t="str">
            <v>67</v>
          </cell>
          <cell r="I33" t="str">
            <v>จ.เพชรบูรณ์</v>
          </cell>
          <cell r="J33" t="str">
            <v>07</v>
          </cell>
          <cell r="K33" t="str">
            <v xml:space="preserve"> อ.หนองไผ่</v>
          </cell>
          <cell r="L33" t="str">
            <v>10</v>
          </cell>
          <cell r="M33" t="str">
            <v xml:space="preserve"> 'ต.หนองไผ่'</v>
          </cell>
          <cell r="N33" t="str">
            <v>06</v>
          </cell>
          <cell r="O33" t="str">
            <v xml:space="preserve"> หมู่ 6</v>
          </cell>
          <cell r="P33" t="str">
            <v>01</v>
          </cell>
          <cell r="Q33" t="str">
            <v>เปิดดำเนินการ</v>
          </cell>
          <cell r="R33" t="str">
            <v xml:space="preserve">655 ม.6 ถ.สระบุรี-หล่มสัก </v>
          </cell>
          <cell r="S33" t="str">
            <v>67140</v>
          </cell>
          <cell r="V33" t="str">
            <v>21</v>
          </cell>
          <cell r="W33" t="str">
            <v>2.1 ทุติยภูมิระดับต้น</v>
          </cell>
          <cell r="AH33" t="str">
            <v>11268</v>
          </cell>
        </row>
        <row r="34">
          <cell r="A34" t="str">
            <v>001124700</v>
          </cell>
          <cell r="B34" t="str">
            <v>โรงพยาบาลศรีสัชนาลัย</v>
          </cell>
          <cell r="C34" t="str">
            <v>21002</v>
          </cell>
          <cell r="D34" t="str">
            <v>กระทรวงสาธารณสุข สำนักงานปลัดกระทรวงสาธารณสุข</v>
          </cell>
          <cell r="E34" t="str">
            <v>07</v>
          </cell>
          <cell r="F34" t="str">
            <v>โรงพยาบาลชุมชน</v>
          </cell>
          <cell r="G34" t="str">
            <v>60</v>
          </cell>
          <cell r="H34" t="str">
            <v>64</v>
          </cell>
          <cell r="I34" t="str">
            <v>จ.สุโขทัย</v>
          </cell>
          <cell r="J34" t="str">
            <v>05</v>
          </cell>
          <cell r="K34" t="str">
            <v xml:space="preserve"> อ.ศรีสัชนาลัย</v>
          </cell>
          <cell r="L34" t="str">
            <v>01</v>
          </cell>
          <cell r="M34" t="str">
            <v xml:space="preserve"> 'ต.หาดเสี้ยว'</v>
          </cell>
          <cell r="N34" t="str">
            <v>03</v>
          </cell>
          <cell r="O34" t="str">
            <v xml:space="preserve"> หมู่ 3</v>
          </cell>
          <cell r="P34" t="str">
            <v>01</v>
          </cell>
          <cell r="Q34" t="str">
            <v>เปิดดำเนินการ</v>
          </cell>
          <cell r="R34" t="str">
            <v>ถ.สุโขทัย-อุตรดิตถ์</v>
          </cell>
          <cell r="S34" t="str">
            <v>64130</v>
          </cell>
          <cell r="T34" t="str">
            <v>055671484</v>
          </cell>
          <cell r="U34" t="str">
            <v>055673137</v>
          </cell>
          <cell r="V34" t="str">
            <v>21</v>
          </cell>
          <cell r="W34" t="str">
            <v>2.1 ทุติยภูมิระดับต้น</v>
          </cell>
          <cell r="AH34" t="str">
            <v>11247</v>
          </cell>
        </row>
        <row r="35">
          <cell r="A35" t="str">
            <v>001116400</v>
          </cell>
          <cell r="B35" t="str">
            <v>โรงพยาบาลลับแล</v>
          </cell>
          <cell r="C35" t="str">
            <v>21002</v>
          </cell>
          <cell r="D35" t="str">
            <v>กระทรวงสาธารณสุข สำนักงานปลัดกระทรวงสาธารณสุข</v>
          </cell>
          <cell r="E35" t="str">
            <v>07</v>
          </cell>
          <cell r="F35" t="str">
            <v>โรงพยาบาลชุมชน</v>
          </cell>
          <cell r="G35" t="str">
            <v>30</v>
          </cell>
          <cell r="H35" t="str">
            <v>53</v>
          </cell>
          <cell r="I35" t="str">
            <v>จ.อุตรดิตถ์</v>
          </cell>
          <cell r="J35" t="str">
            <v>08</v>
          </cell>
          <cell r="K35" t="str">
            <v xml:space="preserve"> อ.ลับแล</v>
          </cell>
          <cell r="L35" t="str">
            <v>05</v>
          </cell>
          <cell r="M35" t="str">
            <v xml:space="preserve"> 'ต.ชัยจุมพล'</v>
          </cell>
          <cell r="N35" t="str">
            <v>01</v>
          </cell>
          <cell r="O35" t="str">
            <v xml:space="preserve"> หมู่ 1</v>
          </cell>
          <cell r="P35" t="str">
            <v>01</v>
          </cell>
          <cell r="Q35" t="str">
            <v>เปิดดำเนินการ</v>
          </cell>
          <cell r="R35" t="str">
            <v>163</v>
          </cell>
          <cell r="S35" t="str">
            <v>53130</v>
          </cell>
          <cell r="T35" t="str">
            <v>055431345</v>
          </cell>
          <cell r="U35" t="str">
            <v>055432104</v>
          </cell>
          <cell r="V35" t="str">
            <v>22</v>
          </cell>
          <cell r="W35" t="str">
            <v>2.2 ทุติยภูมิระดับกลาง</v>
          </cell>
          <cell r="AH35" t="str">
            <v>11164</v>
          </cell>
        </row>
        <row r="36">
          <cell r="A36" t="str">
            <v>001130400</v>
          </cell>
          <cell r="B36" t="str">
            <v>โรงพยาบาลกระทุ่มแบน</v>
          </cell>
          <cell r="C36" t="str">
            <v>21002</v>
          </cell>
          <cell r="D36" t="str">
            <v>กระทรวงสาธารณสุข สำนักงานปลัดกระทรวงสาธารณสุข</v>
          </cell>
          <cell r="E36" t="str">
            <v>06</v>
          </cell>
          <cell r="F36" t="str">
            <v>โรงพยาบาลทั่วไป</v>
          </cell>
          <cell r="G36" t="str">
            <v>120</v>
          </cell>
          <cell r="H36" t="str">
            <v>74</v>
          </cell>
          <cell r="I36" t="str">
            <v>จ.สมุทรสาคร</v>
          </cell>
          <cell r="J36" t="str">
            <v>02</v>
          </cell>
          <cell r="K36" t="str">
            <v xml:space="preserve"> อ.กระทุ่มแบน</v>
          </cell>
          <cell r="L36" t="str">
            <v>01</v>
          </cell>
          <cell r="M36" t="str">
            <v xml:space="preserve"> 'ต.ตลาดกระทุ่มแบน'</v>
          </cell>
          <cell r="N36" t="str">
            <v>00</v>
          </cell>
          <cell r="O36" t="str">
            <v xml:space="preserve"> หมู่ 0</v>
          </cell>
          <cell r="P36" t="str">
            <v>01</v>
          </cell>
          <cell r="Q36" t="str">
            <v>เปิดดำเนินการ</v>
          </cell>
          <cell r="R36" t="str">
            <v xml:space="preserve">450/4  </v>
          </cell>
          <cell r="S36" t="str">
            <v>74110</v>
          </cell>
          <cell r="T36" t="str">
            <v>034844430</v>
          </cell>
          <cell r="U36" t="str">
            <v>034470410</v>
          </cell>
          <cell r="V36" t="str">
            <v>22</v>
          </cell>
          <cell r="W36" t="str">
            <v>2.2 ทุติยภูมิระดับกลาง</v>
          </cell>
          <cell r="X36" t="str">
            <v>S</v>
          </cell>
          <cell r="Y36" t="str">
            <v xml:space="preserve">บริการ  </v>
          </cell>
          <cell r="Z36" t="str">
            <v>05</v>
          </cell>
          <cell r="AA36" t="str">
            <v>แก้ไข/เปลี่ยนแปลงประเภท</v>
          </cell>
          <cell r="AB36" t="str">
            <v>เปลี่ยนประเภทจากรพช เป็นรพท. รับแจ้งจากกลุ่มสบส. ที่สธ0201.032/914 วันที่ 25 มค.56</v>
          </cell>
          <cell r="AH36" t="str">
            <v>11304</v>
          </cell>
        </row>
        <row r="37">
          <cell r="A37" t="str">
            <v>001074100</v>
          </cell>
          <cell r="B37" t="str">
            <v>โรงพยาบาลวชิระภูเก็ต</v>
          </cell>
          <cell r="C37" t="str">
            <v>21002</v>
          </cell>
          <cell r="D37" t="str">
            <v>กระทรวงสาธารณสุข สำนักงานปลัดกระทรวงสาธารณสุข</v>
          </cell>
          <cell r="E37" t="str">
            <v>05</v>
          </cell>
          <cell r="F37" t="str">
            <v>โรงพยาบาลศูนย์</v>
          </cell>
          <cell r="G37" t="str">
            <v>503</v>
          </cell>
          <cell r="H37" t="str">
            <v>83</v>
          </cell>
          <cell r="I37" t="str">
            <v>จ.ภูเก็ต</v>
          </cell>
          <cell r="J37" t="str">
            <v>01</v>
          </cell>
          <cell r="K37" t="str">
            <v xml:space="preserve"> อ.เมืองภูเก็ต</v>
          </cell>
          <cell r="L37" t="str">
            <v>01</v>
          </cell>
          <cell r="M37" t="str">
            <v xml:space="preserve"> 'ต.ตลาดใหญ่'</v>
          </cell>
          <cell r="N37" t="str">
            <v>00</v>
          </cell>
          <cell r="O37" t="str">
            <v xml:space="preserve"> หมู่ 0</v>
          </cell>
          <cell r="P37" t="str">
            <v>01</v>
          </cell>
          <cell r="Q37" t="str">
            <v>เปิดดำเนินการ</v>
          </cell>
          <cell r="R37" t="str">
            <v xml:space="preserve">353 ถ.เยาวราช </v>
          </cell>
          <cell r="S37" t="str">
            <v>83000</v>
          </cell>
          <cell r="T37" t="str">
            <v>076361234</v>
          </cell>
          <cell r="V37" t="str">
            <v>31</v>
          </cell>
          <cell r="W37" t="str">
            <v>3.1 ตติยภูมิ</v>
          </cell>
          <cell r="Z37" t="str">
            <v>05</v>
          </cell>
          <cell r="AA37" t="str">
            <v>แก้ไข/เปลี่ยนแปลงประเภท</v>
          </cell>
          <cell r="AB37" t="str">
            <v>เปลี่ยนประเภทจาก รพท.เป็นรพศ. รับแจ้งจาก สบส. ที่สธ0201.032/914 วันที่ 25 มค.56</v>
          </cell>
          <cell r="AH37" t="str">
            <v>10741</v>
          </cell>
        </row>
        <row r="38">
          <cell r="A38" t="str">
            <v>002784000</v>
          </cell>
          <cell r="B38" t="str">
            <v>โรงพยาบาลสีดา</v>
          </cell>
          <cell r="C38" t="str">
            <v>21002</v>
          </cell>
          <cell r="D38" t="str">
            <v>กระทรวงสาธารณสุข สำนักงานปลัดกระทรวงสาธารณสุข</v>
          </cell>
          <cell r="E38" t="str">
            <v>07</v>
          </cell>
          <cell r="F38" t="str">
            <v>โรงพยาบาลชุมชน</v>
          </cell>
          <cell r="G38" t="str">
            <v>30</v>
          </cell>
          <cell r="H38" t="str">
            <v>30</v>
          </cell>
          <cell r="I38" t="str">
            <v>จ.นครราชสีมา</v>
          </cell>
          <cell r="J38" t="str">
            <v>31</v>
          </cell>
          <cell r="K38" t="str">
            <v xml:space="preserve"> อ.สีดา</v>
          </cell>
          <cell r="L38" t="str">
            <v>01</v>
          </cell>
          <cell r="M38" t="str">
            <v xml:space="preserve"> 'ต.สีดา'</v>
          </cell>
          <cell r="N38" t="str">
            <v>01</v>
          </cell>
          <cell r="O38" t="str">
            <v xml:space="preserve"> หมู่ 1</v>
          </cell>
          <cell r="P38" t="str">
            <v>01</v>
          </cell>
          <cell r="Q38" t="str">
            <v>เปิดดำเนินการ</v>
          </cell>
          <cell r="S38" t="str">
            <v>30430</v>
          </cell>
          <cell r="T38" t="str">
            <v>044329234</v>
          </cell>
          <cell r="U38" t="str">
            <v>044329234</v>
          </cell>
          <cell r="X38" t="str">
            <v>S</v>
          </cell>
          <cell r="Y38" t="str">
            <v xml:space="preserve">บริการ  </v>
          </cell>
          <cell r="Z38" t="str">
            <v>01</v>
          </cell>
          <cell r="AA38" t="str">
            <v>ตั้งใหม่</v>
          </cell>
          <cell r="AC38" t="str">
            <v>2013-03-04</v>
          </cell>
          <cell r="AE38" t="str">
            <v>2013-02-01</v>
          </cell>
          <cell r="AH38" t="str">
            <v>27840</v>
          </cell>
        </row>
        <row r="39">
          <cell r="A39" t="str">
            <v>002505800</v>
          </cell>
          <cell r="B39" t="str">
            <v>โรงพยาบาลกู่แก้ว</v>
          </cell>
          <cell r="C39" t="str">
            <v>21002</v>
          </cell>
          <cell r="D39" t="str">
            <v>กระทรวงสาธารณสุข สำนักงานปลัดกระทรวงสาธารณสุข</v>
          </cell>
          <cell r="E39" t="str">
            <v>07</v>
          </cell>
          <cell r="F39" t="str">
            <v>โรงพยาบาลชุมชน</v>
          </cell>
          <cell r="G39" t="str">
            <v>30</v>
          </cell>
          <cell r="H39" t="str">
            <v>41</v>
          </cell>
          <cell r="I39" t="str">
            <v>จ.อุดรธานี</v>
          </cell>
          <cell r="J39" t="str">
            <v>24</v>
          </cell>
          <cell r="K39" t="str">
            <v xml:space="preserve"> อ.กู่แก้ว</v>
          </cell>
          <cell r="L39" t="str">
            <v>01</v>
          </cell>
          <cell r="M39" t="str">
            <v xml:space="preserve"> 'ต.บ้านจีต'</v>
          </cell>
          <cell r="N39" t="str">
            <v>07</v>
          </cell>
          <cell r="O39" t="str">
            <v xml:space="preserve"> หมู่ 7</v>
          </cell>
          <cell r="P39" t="str">
            <v>01</v>
          </cell>
          <cell r="Q39" t="str">
            <v>เปิดดำเนินการ</v>
          </cell>
          <cell r="S39" t="str">
            <v>41130</v>
          </cell>
          <cell r="T39" t="str">
            <v>042256115</v>
          </cell>
          <cell r="U39" t="str">
            <v>042256115</v>
          </cell>
          <cell r="X39" t="str">
            <v>S</v>
          </cell>
          <cell r="Y39" t="str">
            <v xml:space="preserve">บริการ  </v>
          </cell>
          <cell r="Z39" t="str">
            <v>01</v>
          </cell>
          <cell r="AA39" t="str">
            <v>ตั้งใหม่</v>
          </cell>
          <cell r="AC39" t="str">
            <v>2013-02-04</v>
          </cell>
          <cell r="AE39" t="str">
            <v>2013-02-03</v>
          </cell>
          <cell r="AH39" t="str">
            <v>25058</v>
          </cell>
        </row>
        <row r="40">
          <cell r="A40" t="str">
            <v>002505900</v>
          </cell>
          <cell r="B40" t="str">
            <v>โรงพยาบาลประจักษ์ศิลปาคม</v>
          </cell>
          <cell r="C40" t="str">
            <v>21002</v>
          </cell>
          <cell r="D40" t="str">
            <v>กระทรวงสาธารณสุข สำนักงานปลัดกระทรวงสาธารณสุข</v>
          </cell>
          <cell r="E40" t="str">
            <v>07</v>
          </cell>
          <cell r="F40" t="str">
            <v>โรงพยาบาลชุมชน</v>
          </cell>
          <cell r="G40" t="str">
            <v>30</v>
          </cell>
          <cell r="H40" t="str">
            <v>41</v>
          </cell>
          <cell r="I40" t="str">
            <v>จ.อุดรธานี</v>
          </cell>
          <cell r="J40" t="str">
            <v>25</v>
          </cell>
          <cell r="K40" t="str">
            <v xml:space="preserve"> อ.ประจักษ์ศิลปาคม</v>
          </cell>
          <cell r="L40" t="str">
            <v>01</v>
          </cell>
          <cell r="M40" t="str">
            <v xml:space="preserve"> 'ต.นาม่วง'</v>
          </cell>
          <cell r="N40" t="str">
            <v>03</v>
          </cell>
          <cell r="O40" t="str">
            <v xml:space="preserve"> หมู่ 3</v>
          </cell>
          <cell r="P40" t="str">
            <v>01</v>
          </cell>
          <cell r="Q40" t="str">
            <v>เปิดดำเนินการ</v>
          </cell>
          <cell r="S40" t="str">
            <v>41110</v>
          </cell>
          <cell r="X40" t="str">
            <v>S</v>
          </cell>
          <cell r="Y40" t="str">
            <v xml:space="preserve">บริการ  </v>
          </cell>
          <cell r="Z40" t="str">
            <v>01</v>
          </cell>
          <cell r="AA40" t="str">
            <v>ตั้งใหม่</v>
          </cell>
          <cell r="AC40" t="str">
            <v>2013-02-04</v>
          </cell>
          <cell r="AE40" t="str">
            <v>2013-01-01</v>
          </cell>
          <cell r="AH40" t="str">
            <v>25059</v>
          </cell>
        </row>
        <row r="41">
          <cell r="A41" t="str">
            <v>002783900</v>
          </cell>
          <cell r="B41" t="str">
            <v>โรงพยาบาลบัวลาย</v>
          </cell>
          <cell r="C41" t="str">
            <v>21002</v>
          </cell>
          <cell r="D41" t="str">
            <v>กระทรวงสาธารณสุข สำนักงานปลัดกระทรวงสาธารณสุข</v>
          </cell>
          <cell r="E41" t="str">
            <v>07</v>
          </cell>
          <cell r="F41" t="str">
            <v>โรงพยาบาลชุมชน</v>
          </cell>
          <cell r="G41" t="str">
            <v>30</v>
          </cell>
          <cell r="H41" t="str">
            <v>30</v>
          </cell>
          <cell r="I41" t="str">
            <v>จ.นครราชสีมา</v>
          </cell>
          <cell r="J41" t="str">
            <v>30</v>
          </cell>
          <cell r="K41" t="str">
            <v xml:space="preserve"> อ.บัวลาย</v>
          </cell>
          <cell r="L41" t="str">
            <v>01</v>
          </cell>
          <cell r="M41" t="str">
            <v xml:space="preserve"> 'ต.เมืองพะไล'</v>
          </cell>
          <cell r="N41" t="str">
            <v>05</v>
          </cell>
          <cell r="O41" t="str">
            <v xml:space="preserve"> หมู่ 5</v>
          </cell>
          <cell r="P41" t="str">
            <v>01</v>
          </cell>
          <cell r="Q41" t="str">
            <v>เปิดดำเนินการ</v>
          </cell>
          <cell r="R41" t="str">
            <v>55</v>
          </cell>
          <cell r="S41" t="str">
            <v>30120</v>
          </cell>
          <cell r="T41" t="str">
            <v>044-495002</v>
          </cell>
          <cell r="U41" t="str">
            <v>044449201</v>
          </cell>
          <cell r="X41" t="str">
            <v>S</v>
          </cell>
          <cell r="Y41" t="str">
            <v xml:space="preserve">บริการ  </v>
          </cell>
          <cell r="Z41" t="str">
            <v>01</v>
          </cell>
          <cell r="AA41" t="str">
            <v>ตั้งใหม่</v>
          </cell>
          <cell r="AC41" t="str">
            <v>2013-03-04</v>
          </cell>
          <cell r="AE41" t="str">
            <v>2013-02-01</v>
          </cell>
          <cell r="AH41" t="str">
            <v>27839</v>
          </cell>
        </row>
        <row r="42">
          <cell r="A42" t="str">
            <v>002784100</v>
          </cell>
          <cell r="B42" t="str">
            <v>โรงพยาบาลเทพารักษ์</v>
          </cell>
          <cell r="C42" t="str">
            <v>21002</v>
          </cell>
          <cell r="D42" t="str">
            <v>กระทรวงสาธารณสุข สำนักงานปลัดกระทรวงสาธารณสุข</v>
          </cell>
          <cell r="E42" t="str">
            <v>07</v>
          </cell>
          <cell r="F42" t="str">
            <v>โรงพยาบาลชุมชน</v>
          </cell>
          <cell r="G42" t="str">
            <v>30</v>
          </cell>
          <cell r="H42" t="str">
            <v>30</v>
          </cell>
          <cell r="I42" t="str">
            <v>จ.นครราชสีมา</v>
          </cell>
          <cell r="J42" t="str">
            <v>26</v>
          </cell>
          <cell r="K42" t="str">
            <v xml:space="preserve"> อ.เทพารักษ์</v>
          </cell>
          <cell r="L42" t="str">
            <v>01</v>
          </cell>
          <cell r="M42" t="str">
            <v xml:space="preserve"> 'ต.สำนักตะคร้อ'</v>
          </cell>
          <cell r="N42" t="str">
            <v>14</v>
          </cell>
          <cell r="O42" t="str">
            <v xml:space="preserve"> หมู่ 14</v>
          </cell>
          <cell r="P42" t="str">
            <v>01</v>
          </cell>
          <cell r="Q42" t="str">
            <v>เปิดดำเนินการ</v>
          </cell>
          <cell r="R42" t="str">
            <v>222</v>
          </cell>
          <cell r="S42" t="str">
            <v>30210</v>
          </cell>
          <cell r="T42" t="str">
            <v>044-208208-10*201</v>
          </cell>
          <cell r="X42" t="str">
            <v>S</v>
          </cell>
          <cell r="Y42" t="str">
            <v xml:space="preserve">บริการ  </v>
          </cell>
          <cell r="Z42" t="str">
            <v>01</v>
          </cell>
          <cell r="AA42" t="str">
            <v>ตั้งใหม่</v>
          </cell>
          <cell r="AC42" t="str">
            <v>2013-03-04</v>
          </cell>
          <cell r="AE42" t="str">
            <v>2013-04-01</v>
          </cell>
          <cell r="AH42" t="str">
            <v>27841</v>
          </cell>
        </row>
        <row r="43">
          <cell r="A43" t="str">
            <v>002744300</v>
          </cell>
          <cell r="B43" t="str">
            <v>โรงพยาบาลวังเจ้า</v>
          </cell>
          <cell r="C43" t="str">
            <v>21002</v>
          </cell>
          <cell r="D43" t="str">
            <v>กระทรวงสาธารณสุข สำนักงานปลัดกระทรวงสาธารณสุข</v>
          </cell>
          <cell r="E43" t="str">
            <v>07</v>
          </cell>
          <cell r="F43" t="str">
            <v>โรงพยาบาลชุมชน</v>
          </cell>
          <cell r="G43" t="str">
            <v>30</v>
          </cell>
          <cell r="H43" t="str">
            <v>63</v>
          </cell>
          <cell r="I43" t="str">
            <v>จ.ตาก</v>
          </cell>
          <cell r="J43" t="str">
            <v>09</v>
          </cell>
          <cell r="K43" t="str">
            <v xml:space="preserve"> อ.วังเจ้า</v>
          </cell>
          <cell r="L43" t="str">
            <v>01</v>
          </cell>
          <cell r="M43" t="str">
            <v xml:space="preserve"> 'ต.เชียงทอง'</v>
          </cell>
          <cell r="N43" t="str">
            <v>02</v>
          </cell>
          <cell r="O43" t="str">
            <v xml:space="preserve"> หมู่ 2</v>
          </cell>
          <cell r="P43" t="str">
            <v>01</v>
          </cell>
          <cell r="Q43" t="str">
            <v>เปิดดำเนินการ</v>
          </cell>
          <cell r="R43" t="str">
            <v xml:space="preserve">บ้านสบยม </v>
          </cell>
          <cell r="S43" t="str">
            <v>63000</v>
          </cell>
          <cell r="T43" t="str">
            <v>0892980982</v>
          </cell>
          <cell r="V43" t="str">
            <v>23</v>
          </cell>
          <cell r="W43" t="str">
            <v>2.3 ทุติยภูมิระดับสูง</v>
          </cell>
          <cell r="X43" t="str">
            <v>S</v>
          </cell>
          <cell r="Y43" t="str">
            <v xml:space="preserve">บริการ  </v>
          </cell>
          <cell r="Z43" t="str">
            <v>01</v>
          </cell>
          <cell r="AA43" t="str">
            <v>ตั้งใหม่</v>
          </cell>
          <cell r="AC43" t="str">
            <v>2013-02-21</v>
          </cell>
          <cell r="AH43" t="str">
            <v>27443</v>
          </cell>
        </row>
        <row r="44">
          <cell r="A44" t="str">
            <v>001071000</v>
          </cell>
          <cell r="B44" t="str">
            <v>โรงพยาบาลสกลนคร</v>
          </cell>
          <cell r="C44" t="str">
            <v>21002</v>
          </cell>
          <cell r="D44" t="str">
            <v>กระทรวงสาธารณสุข สำนักงานปลัดกระทรวงสาธารณสุข</v>
          </cell>
          <cell r="E44" t="str">
            <v>05</v>
          </cell>
          <cell r="F44" t="str">
            <v>โรงพยาบาลศูนย์</v>
          </cell>
          <cell r="G44" t="str">
            <v>600</v>
          </cell>
          <cell r="H44" t="str">
            <v>47</v>
          </cell>
          <cell r="I44" t="str">
            <v>จ.สกลนคร</v>
          </cell>
          <cell r="J44" t="str">
            <v>01</v>
          </cell>
          <cell r="K44" t="str">
            <v xml:space="preserve"> อ.เมืองสกลนคร</v>
          </cell>
          <cell r="L44" t="str">
            <v>01</v>
          </cell>
          <cell r="M44" t="str">
            <v xml:space="preserve"> 'ต.ธาตุเชิงชุม'</v>
          </cell>
          <cell r="N44" t="str">
            <v>00</v>
          </cell>
          <cell r="O44" t="str">
            <v xml:space="preserve"> หมู่ 0</v>
          </cell>
          <cell r="P44" t="str">
            <v>01</v>
          </cell>
          <cell r="Q44" t="str">
            <v>เปิดดำเนินการ</v>
          </cell>
          <cell r="R44" t="str">
            <v xml:space="preserve">1041 ถ.เจริญเมือง  </v>
          </cell>
          <cell r="S44" t="str">
            <v>47000</v>
          </cell>
          <cell r="T44" t="str">
            <v>042711636</v>
          </cell>
          <cell r="U44" t="str">
            <v xml:space="preserve"> 042 711615'</v>
          </cell>
          <cell r="V44" t="str">
            <v>042711037</v>
          </cell>
          <cell r="W44" t="str">
            <v>31</v>
          </cell>
          <cell r="X44" t="str">
            <v>3.1 ตติยภูมิ</v>
          </cell>
          <cell r="Y44" t="str">
            <v>S</v>
          </cell>
          <cell r="Z44" t="str">
            <v xml:space="preserve">บริการ  </v>
          </cell>
          <cell r="AA44" t="str">
            <v>05</v>
          </cell>
          <cell r="AB44" t="str">
            <v>แก้ไข/เปลี่ยนแปลงประเภท</v>
          </cell>
          <cell r="AC44" t="str">
            <v>เปลี่ยนประเภทจาก รพท.เป็นรพศ. รับแจ้งจากกลุ่มสบส. ที่สธ0201.032/914 วันที่ 25 มค.56</v>
          </cell>
          <cell r="AH44" t="str">
            <v>10710</v>
          </cell>
        </row>
        <row r="45">
          <cell r="A45" t="str">
            <v>002784400</v>
          </cell>
          <cell r="B45" t="str">
            <v>โรงพยาบาลโนนนารายณ์</v>
          </cell>
          <cell r="C45" t="str">
            <v>21002</v>
          </cell>
          <cell r="D45" t="str">
            <v>กระทรวงสาธารณสุข สำนักงานปลัดกระทรวงสาธารณสุข</v>
          </cell>
          <cell r="E45" t="str">
            <v>07</v>
          </cell>
          <cell r="F45" t="str">
            <v>โรงพยาบาลชุมชน</v>
          </cell>
          <cell r="G45" t="str">
            <v>30</v>
          </cell>
          <cell r="H45" t="str">
            <v>32</v>
          </cell>
          <cell r="I45" t="str">
            <v>จ.สุรินทร์</v>
          </cell>
          <cell r="J45" t="str">
            <v>17</v>
          </cell>
          <cell r="K45" t="str">
            <v xml:space="preserve"> อ.โนนนารายณ์</v>
          </cell>
          <cell r="L45" t="str">
            <v>01</v>
          </cell>
          <cell r="M45" t="str">
            <v xml:space="preserve"> 'ต.หนองหลวง'</v>
          </cell>
          <cell r="N45" t="str">
            <v>06</v>
          </cell>
          <cell r="O45" t="str">
            <v xml:space="preserve"> หมู่ 6</v>
          </cell>
          <cell r="P45" t="str">
            <v>01</v>
          </cell>
          <cell r="Q45" t="str">
            <v>เปิดดำเนินการ</v>
          </cell>
          <cell r="R45" t="str">
            <v>บ้านโนนสั้น</v>
          </cell>
          <cell r="T45" t="str">
            <v>044-518402*108</v>
          </cell>
          <cell r="V45" t="str">
            <v>21</v>
          </cell>
          <cell r="W45" t="str">
            <v>2.1 ทุติยภูมิระดับต้น</v>
          </cell>
          <cell r="X45" t="str">
            <v>S</v>
          </cell>
          <cell r="Y45" t="str">
            <v xml:space="preserve">บริการ  </v>
          </cell>
          <cell r="Z45" t="str">
            <v>01</v>
          </cell>
          <cell r="AA45" t="str">
            <v>ตั้งใหม่</v>
          </cell>
          <cell r="AC45" t="str">
            <v>2013-03-05</v>
          </cell>
          <cell r="AE45" t="str">
            <v>2012-12-01</v>
          </cell>
          <cell r="AH45" t="str">
            <v>27844</v>
          </cell>
        </row>
        <row r="46">
          <cell r="A46" t="str">
            <v>002796800</v>
          </cell>
          <cell r="B46" t="str">
            <v>โรงพยาบาลน้ำขุ่น</v>
          </cell>
          <cell r="C46" t="str">
            <v>21002</v>
          </cell>
          <cell r="D46" t="str">
            <v>กระทรวงสาธารณสุข สำนักงานปลัดกระทรวงสาธารณสุข</v>
          </cell>
          <cell r="E46" t="str">
            <v>07</v>
          </cell>
          <cell r="F46" t="str">
            <v>โรงพยาบาลชุมชน</v>
          </cell>
          <cell r="G46" t="str">
            <v>30</v>
          </cell>
          <cell r="H46" t="str">
            <v>34</v>
          </cell>
          <cell r="I46" t="str">
            <v>จ.อุบลราชธานี</v>
          </cell>
          <cell r="J46" t="str">
            <v>33</v>
          </cell>
          <cell r="K46" t="str">
            <v xml:space="preserve"> อ.น้ำขุ่น</v>
          </cell>
          <cell r="L46" t="str">
            <v>03</v>
          </cell>
          <cell r="M46" t="str">
            <v xml:space="preserve"> 'ต.ขี้เหล็ก'</v>
          </cell>
          <cell r="N46" t="str">
            <v>05</v>
          </cell>
          <cell r="O46" t="str">
            <v xml:space="preserve"> หมู่ 5</v>
          </cell>
          <cell r="P46" t="str">
            <v>01</v>
          </cell>
          <cell r="Q46" t="str">
            <v>เปิดดำเนินการ</v>
          </cell>
          <cell r="R46" t="str">
            <v>บ้านตาโอง</v>
          </cell>
          <cell r="S46" t="str">
            <v>34260</v>
          </cell>
          <cell r="T46" t="str">
            <v>081-8782883</v>
          </cell>
          <cell r="V46" t="str">
            <v>21</v>
          </cell>
          <cell r="W46" t="str">
            <v>2.1 ทุติยภูมิระดับต้น</v>
          </cell>
          <cell r="X46" t="str">
            <v>S</v>
          </cell>
          <cell r="Y46" t="str">
            <v xml:space="preserve">บริการ  </v>
          </cell>
          <cell r="Z46" t="str">
            <v>01</v>
          </cell>
          <cell r="AA46" t="str">
            <v>ตั้งใหม่</v>
          </cell>
          <cell r="AC46" t="str">
            <v>2013-03-13</v>
          </cell>
          <cell r="AE46" t="str">
            <v>2013-04-01</v>
          </cell>
          <cell r="AH46" t="str">
            <v>27968</v>
          </cell>
        </row>
        <row r="47">
          <cell r="A47" t="str">
            <v>002784300</v>
          </cell>
          <cell r="B47" t="str">
            <v>โรงพยาบาลศรีณรงค์</v>
          </cell>
          <cell r="C47" t="str">
            <v>21002</v>
          </cell>
          <cell r="D47" t="str">
            <v>กระทรวงสาธารณสุข สำนักงานปลัดกระทรวงสาธารณสุข</v>
          </cell>
          <cell r="E47" t="str">
            <v>07</v>
          </cell>
          <cell r="F47" t="str">
            <v>โรงพยาบาลชุมชน</v>
          </cell>
          <cell r="G47" t="str">
            <v>30</v>
          </cell>
          <cell r="H47" t="str">
            <v>32</v>
          </cell>
          <cell r="I47" t="str">
            <v>จ.สุรินทร์</v>
          </cell>
          <cell r="J47" t="str">
            <v>15</v>
          </cell>
          <cell r="K47" t="str">
            <v xml:space="preserve"> อ.ศรีณรงค์</v>
          </cell>
          <cell r="L47" t="str">
            <v>01</v>
          </cell>
          <cell r="M47" t="str">
            <v xml:space="preserve"> 'ต.ณรงค์'</v>
          </cell>
          <cell r="N47" t="str">
            <v>02</v>
          </cell>
          <cell r="O47" t="str">
            <v xml:space="preserve"> หมู่ 2</v>
          </cell>
          <cell r="P47" t="str">
            <v>01</v>
          </cell>
          <cell r="Q47" t="str">
            <v>เปิดดำเนินการ</v>
          </cell>
          <cell r="R47" t="str">
            <v>บ้านพระโกฎิ</v>
          </cell>
          <cell r="S47" t="str">
            <v>13150</v>
          </cell>
          <cell r="T47" t="str">
            <v>044-518402*108</v>
          </cell>
          <cell r="V47" t="str">
            <v>21</v>
          </cell>
          <cell r="W47" t="str">
            <v>2.1 ทุติยภูมิระดับต้น</v>
          </cell>
          <cell r="Z47" t="str">
            <v>01</v>
          </cell>
          <cell r="AA47" t="str">
            <v>ตั้งใหม่</v>
          </cell>
          <cell r="AC47" t="str">
            <v>2013-03-05</v>
          </cell>
          <cell r="AE47" t="str">
            <v>2012-12-01</v>
          </cell>
          <cell r="AH47" t="str">
            <v>27843</v>
          </cell>
        </row>
        <row r="48">
          <cell r="A48" t="str">
            <v>002796700</v>
          </cell>
          <cell r="B48" t="str">
            <v>โรงพยาบาลสว่างวีระวงศ์</v>
          </cell>
          <cell r="C48" t="str">
            <v>21002</v>
          </cell>
          <cell r="D48" t="str">
            <v>กระทรวงสาธารณสุข สำนักงานปลัดกระทรวงสาธารณสุข</v>
          </cell>
          <cell r="E48" t="str">
            <v>07</v>
          </cell>
          <cell r="F48" t="str">
            <v>โรงพยาบาลชุมชน</v>
          </cell>
          <cell r="G48" t="str">
            <v>30</v>
          </cell>
          <cell r="H48" t="str">
            <v>34</v>
          </cell>
          <cell r="I48" t="str">
            <v>จ.อุบลราชธานี</v>
          </cell>
          <cell r="J48" t="str">
            <v>32</v>
          </cell>
          <cell r="K48" t="str">
            <v xml:space="preserve"> อ.สว่างวีระวงศ์</v>
          </cell>
          <cell r="L48" t="str">
            <v>04</v>
          </cell>
          <cell r="M48" t="str">
            <v xml:space="preserve"> 'ต.สว่าง'</v>
          </cell>
          <cell r="N48" t="str">
            <v>12</v>
          </cell>
          <cell r="O48" t="str">
            <v xml:space="preserve"> หมู่ 12</v>
          </cell>
          <cell r="P48" t="str">
            <v>01</v>
          </cell>
          <cell r="Q48" t="str">
            <v>เปิดดำเนินการ</v>
          </cell>
          <cell r="R48" t="str">
            <v>บ้านนิคมปลาหลาย</v>
          </cell>
          <cell r="S48" t="str">
            <v>34190</v>
          </cell>
          <cell r="T48" t="str">
            <v>081-8782883</v>
          </cell>
          <cell r="V48" t="str">
            <v>21</v>
          </cell>
          <cell r="W48" t="str">
            <v>2.1 ทุติยภูมิระดับต้น</v>
          </cell>
          <cell r="X48" t="str">
            <v>S</v>
          </cell>
          <cell r="Y48" t="str">
            <v xml:space="preserve">บริการ  </v>
          </cell>
          <cell r="Z48" t="str">
            <v>01</v>
          </cell>
          <cell r="AA48" t="str">
            <v>ตั้งใหม่</v>
          </cell>
          <cell r="AC48" t="str">
            <v>2013-03-13</v>
          </cell>
          <cell r="AE48" t="str">
            <v>2013-04-01</v>
          </cell>
          <cell r="AH48" t="str">
            <v>27967</v>
          </cell>
        </row>
        <row r="49">
          <cell r="A49" t="str">
            <v>002784200</v>
          </cell>
          <cell r="B49" t="str">
            <v>โรงพยาบาลเขวาสินรินทร์</v>
          </cell>
          <cell r="C49" t="str">
            <v>21002</v>
          </cell>
          <cell r="D49" t="str">
            <v>กระทรวงสาธารณสุข สำนักงานปลัดกระทรวงสาธารณสุข</v>
          </cell>
          <cell r="E49" t="str">
            <v>07</v>
          </cell>
          <cell r="F49" t="str">
            <v>โรงพยาบาลชุมชน</v>
          </cell>
          <cell r="G49" t="str">
            <v>30</v>
          </cell>
          <cell r="H49" t="str">
            <v>32</v>
          </cell>
          <cell r="I49" t="str">
            <v>จ.สุรินทร์</v>
          </cell>
          <cell r="J49" t="str">
            <v>16</v>
          </cell>
          <cell r="K49" t="str">
            <v xml:space="preserve"> อ.วาสินรินทร์</v>
          </cell>
          <cell r="L49" t="str">
            <v>01</v>
          </cell>
          <cell r="M49" t="str">
            <v xml:space="preserve"> 'ต.เขวาสินรินทร์'</v>
          </cell>
          <cell r="N49" t="str">
            <v>06</v>
          </cell>
          <cell r="O49" t="str">
            <v xml:space="preserve"> หมู่ 6</v>
          </cell>
          <cell r="P49" t="str">
            <v>01</v>
          </cell>
          <cell r="Q49" t="str">
            <v>เปิดดำเนินการ</v>
          </cell>
          <cell r="R49" t="str">
            <v>บ้านสดอ</v>
          </cell>
          <cell r="S49" t="str">
            <v>32000</v>
          </cell>
          <cell r="T49" t="str">
            <v>044-582400</v>
          </cell>
          <cell r="U49" t="str">
            <v>044582402</v>
          </cell>
          <cell r="V49" t="str">
            <v>21</v>
          </cell>
          <cell r="W49" t="str">
            <v>2.1 ทุติยภูมิระดับต้น</v>
          </cell>
          <cell r="X49" t="str">
            <v>S</v>
          </cell>
          <cell r="Y49" t="str">
            <v xml:space="preserve">บริการ  </v>
          </cell>
          <cell r="Z49" t="str">
            <v>01</v>
          </cell>
          <cell r="AA49" t="str">
            <v>ตั้งใหม่</v>
          </cell>
          <cell r="AC49" t="str">
            <v>2013-03-05</v>
          </cell>
          <cell r="AE49" t="str">
            <v>2012-12-01</v>
          </cell>
          <cell r="AH49" t="str">
            <v>27842</v>
          </cell>
        </row>
        <row r="50">
          <cell r="A50" t="str">
            <v>001071300</v>
          </cell>
          <cell r="B50" t="str">
            <v>โรงพยาบาลนครพิงค์</v>
          </cell>
          <cell r="C50" t="str">
            <v>21002</v>
          </cell>
          <cell r="D50" t="str">
            <v>กระทรวงสาธารณสุข สำนักงานปลัดกระทรวงสาธารณสุข</v>
          </cell>
          <cell r="E50" t="str">
            <v>05</v>
          </cell>
          <cell r="F50" t="str">
            <v>โรงพยาบาลศูนย์</v>
          </cell>
          <cell r="G50" t="str">
            <v>673</v>
          </cell>
          <cell r="H50" t="str">
            <v>50</v>
          </cell>
          <cell r="I50" t="str">
            <v>จ.เชียงใหม่</v>
          </cell>
          <cell r="J50" t="str">
            <v>07</v>
          </cell>
          <cell r="K50" t="str">
            <v xml:space="preserve"> อ.แม่ริม</v>
          </cell>
          <cell r="L50" t="str">
            <v>09</v>
          </cell>
          <cell r="M50" t="str">
            <v xml:space="preserve"> 'ต.แม่สา'</v>
          </cell>
          <cell r="N50" t="str">
            <v>04</v>
          </cell>
          <cell r="O50" t="str">
            <v xml:space="preserve"> หมู่ 4</v>
          </cell>
          <cell r="P50" t="str">
            <v>01</v>
          </cell>
          <cell r="Q50" t="str">
            <v>เปิดดำเนินการ</v>
          </cell>
          <cell r="R50" t="str">
            <v xml:space="preserve">159 ม.4 ถ.โชตินา </v>
          </cell>
          <cell r="S50" t="str">
            <v>50000</v>
          </cell>
          <cell r="T50" t="str">
            <v>053-999200</v>
          </cell>
          <cell r="V50" t="str">
            <v>31</v>
          </cell>
          <cell r="W50" t="str">
            <v>3.1 ตติยภูมิ</v>
          </cell>
          <cell r="X50" t="str">
            <v>S</v>
          </cell>
          <cell r="Y50" t="str">
            <v xml:space="preserve">บริการ  </v>
          </cell>
          <cell r="Z50" t="str">
            <v>04</v>
          </cell>
          <cell r="AA50" t="str">
            <v>แก้ไข/เปลี่ยนแปลงที่ตั้ง</v>
          </cell>
          <cell r="AB50" t="str">
            <v xml:space="preserve">เพิ่มเตียง เดิม 665 เป็น 673 จากมติของ อ.ก.พ. สป. </v>
          </cell>
          <cell r="AH50" t="str">
            <v>10713</v>
          </cell>
        </row>
        <row r="51">
          <cell r="A51" t="str">
            <v>002797400</v>
          </cell>
          <cell r="B51" t="str">
            <v>โรงพยาบาลหนองมะโมง</v>
          </cell>
          <cell r="C51" t="str">
            <v>21002</v>
          </cell>
          <cell r="D51" t="str">
            <v>กระทรวงสาธารณสุข สำนักงานปลัดกระทรวงสาธารณสุข</v>
          </cell>
          <cell r="E51" t="str">
            <v>07</v>
          </cell>
          <cell r="F51" t="str">
            <v>โรงพยาบาลชุมชน</v>
          </cell>
          <cell r="G51" t="str">
            <v>30</v>
          </cell>
          <cell r="H51" t="str">
            <v>18</v>
          </cell>
          <cell r="I51" t="str">
            <v>จ.ชัยนาท</v>
          </cell>
          <cell r="J51" t="str">
            <v>07</v>
          </cell>
          <cell r="K51" t="str">
            <v xml:space="preserve"> อ.หนองมะโมง</v>
          </cell>
          <cell r="L51" t="str">
            <v>01</v>
          </cell>
          <cell r="M51" t="str">
            <v xml:space="preserve"> 'ต.หนองมะโมง'</v>
          </cell>
          <cell r="N51" t="str">
            <v>01</v>
          </cell>
          <cell r="O51" t="str">
            <v xml:space="preserve"> หมู่ 1</v>
          </cell>
          <cell r="P51" t="str">
            <v>01</v>
          </cell>
          <cell r="Q51" t="str">
            <v>เปิดดำเนินการ</v>
          </cell>
          <cell r="S51" t="str">
            <v>17120</v>
          </cell>
          <cell r="T51" t="str">
            <v>0812814302</v>
          </cell>
          <cell r="X51" t="str">
            <v>S</v>
          </cell>
          <cell r="Y51" t="str">
            <v xml:space="preserve">บริการ  </v>
          </cell>
          <cell r="Z51" t="str">
            <v>01</v>
          </cell>
          <cell r="AA51" t="str">
            <v>ตั้งใหม่</v>
          </cell>
          <cell r="AC51" t="str">
            <v>2013-03-28</v>
          </cell>
          <cell r="AE51" t="str">
            <v>2013-10-01</v>
          </cell>
          <cell r="AH51" t="str">
            <v>27974</v>
          </cell>
        </row>
        <row r="52">
          <cell r="A52" t="str">
            <v>002797500</v>
          </cell>
          <cell r="B52" t="str">
            <v>โรงพยาบาลเนินขาม</v>
          </cell>
          <cell r="C52" t="str">
            <v>21002</v>
          </cell>
          <cell r="D52" t="str">
            <v>กระทรวงสาธารณสุข สำนักงานปลัดกระทรวงสาธารณสุข</v>
          </cell>
          <cell r="E52" t="str">
            <v>07</v>
          </cell>
          <cell r="F52" t="str">
            <v>โรงพยาบาลชุมชน</v>
          </cell>
          <cell r="G52" t="str">
            <v>30</v>
          </cell>
          <cell r="H52" t="str">
            <v>18</v>
          </cell>
          <cell r="I52" t="str">
            <v>จ.ชัยนาท</v>
          </cell>
          <cell r="J52" t="str">
            <v>08</v>
          </cell>
          <cell r="K52" t="str">
            <v xml:space="preserve"> อ.เนินขาม</v>
          </cell>
          <cell r="L52" t="str">
            <v>01</v>
          </cell>
          <cell r="M52" t="str">
            <v xml:space="preserve"> 'ต.เนินขาม'</v>
          </cell>
          <cell r="N52" t="str">
            <v>14</v>
          </cell>
          <cell r="O52" t="str">
            <v xml:space="preserve"> หมู่ 14</v>
          </cell>
          <cell r="P52" t="str">
            <v>01</v>
          </cell>
          <cell r="Q52" t="str">
            <v>เปิดดำเนินการ</v>
          </cell>
          <cell r="S52" t="str">
            <v>17120</v>
          </cell>
          <cell r="T52" t="str">
            <v>0812824203</v>
          </cell>
          <cell r="Z52" t="str">
            <v>01</v>
          </cell>
          <cell r="AA52" t="str">
            <v>ตั้งใหม่</v>
          </cell>
          <cell r="AC52" t="str">
            <v>2013-03-28</v>
          </cell>
          <cell r="AH52" t="str">
            <v>27975</v>
          </cell>
        </row>
        <row r="53">
          <cell r="A53" t="str">
            <v>002797600</v>
          </cell>
          <cell r="B53" t="str">
            <v>โรงพยาบาลเหล่าเสือโก้ก</v>
          </cell>
          <cell r="C53" t="str">
            <v>21002</v>
          </cell>
          <cell r="D53" t="str">
            <v>กระทรวงสาธารณสุข สำนักงานปลัดกระทรวงสาธารณสุข</v>
          </cell>
          <cell r="E53" t="str">
            <v>07</v>
          </cell>
          <cell r="F53" t="str">
            <v>โรงพยาบาลชุมชน</v>
          </cell>
          <cell r="G53" t="str">
            <v>30</v>
          </cell>
          <cell r="H53" t="str">
            <v>34</v>
          </cell>
          <cell r="I53" t="str">
            <v>จ.อุบลราชธานี</v>
          </cell>
          <cell r="J53" t="str">
            <v>31</v>
          </cell>
          <cell r="K53" t="str">
            <v xml:space="preserve"> อ.เหล่าเสือโก้ก</v>
          </cell>
          <cell r="L53" t="str">
            <v>01</v>
          </cell>
          <cell r="M53" t="str">
            <v xml:space="preserve"> 'ต.เหล่าเสือโก้ก'</v>
          </cell>
          <cell r="N53" t="str">
            <v>06</v>
          </cell>
          <cell r="O53" t="str">
            <v xml:space="preserve"> หมู่ 6</v>
          </cell>
          <cell r="P53" t="str">
            <v>01</v>
          </cell>
          <cell r="Q53" t="str">
            <v>เปิดดำเนินการ</v>
          </cell>
          <cell r="R53" t="str">
            <v>บ้านเหล่าเสือโก้ก</v>
          </cell>
          <cell r="S53" t="str">
            <v>34000</v>
          </cell>
          <cell r="T53" t="str">
            <v>081 8782883</v>
          </cell>
          <cell r="X53" t="str">
            <v>S</v>
          </cell>
          <cell r="Y53" t="str">
            <v xml:space="preserve">บริการ  </v>
          </cell>
          <cell r="Z53" t="str">
            <v>01</v>
          </cell>
          <cell r="AA53" t="str">
            <v>ตั้งใหม่</v>
          </cell>
          <cell r="AC53" t="str">
            <v>2013-04-01</v>
          </cell>
          <cell r="AE53" t="str">
            <v>2013-04-01</v>
          </cell>
          <cell r="AH53" t="str">
            <v>27976</v>
          </cell>
        </row>
        <row r="54">
          <cell r="A54" t="str">
            <v>002797800</v>
          </cell>
          <cell r="B54" t="str">
            <v>โรงพยาบาลสากเหล็ก</v>
          </cell>
          <cell r="C54" t="str">
            <v>21002</v>
          </cell>
          <cell r="D54" t="str">
            <v>กระทรวงสาธารณสุข สำนักงานปลัดกระทรวงสาธารณสุข</v>
          </cell>
          <cell r="E54" t="str">
            <v>07</v>
          </cell>
          <cell r="F54" t="str">
            <v>โรงพยาบาลชุมชน</v>
          </cell>
          <cell r="G54" t="str">
            <v>30</v>
          </cell>
          <cell r="H54" t="str">
            <v>66</v>
          </cell>
          <cell r="I54" t="str">
            <v>จ.พิจิตร</v>
          </cell>
          <cell r="J54" t="str">
            <v>09</v>
          </cell>
          <cell r="K54" t="str">
            <v xml:space="preserve"> อ.สากเหล็ก</v>
          </cell>
          <cell r="L54" t="str">
            <v>01</v>
          </cell>
          <cell r="M54" t="str">
            <v xml:space="preserve"> 'ต.สากเหล็ก'</v>
          </cell>
          <cell r="N54" t="str">
            <v>12</v>
          </cell>
          <cell r="O54" t="str">
            <v xml:space="preserve"> หมู่ 12</v>
          </cell>
          <cell r="P54" t="str">
            <v>01</v>
          </cell>
          <cell r="Q54" t="str">
            <v>เปิดดำเนินการ</v>
          </cell>
          <cell r="S54" t="str">
            <v>66160</v>
          </cell>
          <cell r="T54" t="str">
            <v>056990354</v>
          </cell>
          <cell r="X54" t="str">
            <v>S</v>
          </cell>
          <cell r="Y54" t="str">
            <v xml:space="preserve">บริการ  </v>
          </cell>
          <cell r="Z54" t="str">
            <v>01</v>
          </cell>
          <cell r="AA54" t="str">
            <v>ตั้งใหม่</v>
          </cell>
          <cell r="AC54" t="str">
            <v>2013-04-03</v>
          </cell>
          <cell r="AE54" t="str">
            <v>2013-06-01</v>
          </cell>
          <cell r="AH54" t="str">
            <v>27978</v>
          </cell>
        </row>
        <row r="55">
          <cell r="A55" t="str">
            <v>002797900</v>
          </cell>
          <cell r="B55" t="str">
            <v>โรงพยาบาลบึงนาราง</v>
          </cell>
          <cell r="C55" t="str">
            <v>21002</v>
          </cell>
          <cell r="D55" t="str">
            <v>กระทรวงสาธารณสุข สำนักงานปลัดกระทรวงสาธารณสุข</v>
          </cell>
          <cell r="E55" t="str">
            <v>07</v>
          </cell>
          <cell r="F55" t="str">
            <v>โรงพยาบาลชุมชน</v>
          </cell>
          <cell r="G55" t="str">
            <v>30</v>
          </cell>
          <cell r="H55" t="str">
            <v>66</v>
          </cell>
          <cell r="I55" t="str">
            <v>จ.พิจิตร</v>
          </cell>
          <cell r="J55" t="str">
            <v>10</v>
          </cell>
          <cell r="K55" t="str">
            <v xml:space="preserve"> อ.บึงนาราง</v>
          </cell>
          <cell r="L55" t="str">
            <v>05</v>
          </cell>
          <cell r="M55" t="str">
            <v xml:space="preserve"> 'ต.บึงนาราง'</v>
          </cell>
          <cell r="N55" t="str">
            <v>02</v>
          </cell>
          <cell r="O55" t="str">
            <v xml:space="preserve"> หมู่ 2</v>
          </cell>
          <cell r="P55" t="str">
            <v>01</v>
          </cell>
          <cell r="Q55" t="str">
            <v>เปิดดำเนินการ</v>
          </cell>
          <cell r="S55" t="str">
            <v>66130</v>
          </cell>
          <cell r="T55" t="str">
            <v>056990354</v>
          </cell>
          <cell r="Z55" t="str">
            <v>01</v>
          </cell>
          <cell r="AA55" t="str">
            <v>ตั้งใหม่</v>
          </cell>
          <cell r="AC55" t="str">
            <v>2013-04-03</v>
          </cell>
          <cell r="AE55" t="str">
            <v>2013-06-01</v>
          </cell>
          <cell r="AH55" t="str">
            <v>27979</v>
          </cell>
        </row>
        <row r="56">
          <cell r="A56" t="str">
            <v>002798000</v>
          </cell>
          <cell r="B56" t="str">
            <v>โรงพยาบาลดงเจริญ</v>
          </cell>
          <cell r="C56" t="str">
            <v>21002</v>
          </cell>
          <cell r="D56" t="str">
            <v>กระทรวงสาธารณสุข สำนักงานปลัดกระทรวงสาธารณสุข</v>
          </cell>
          <cell r="E56" t="str">
            <v>07</v>
          </cell>
          <cell r="F56" t="str">
            <v>โรงพยาบาลชุมชน</v>
          </cell>
          <cell r="G56" t="str">
            <v>30</v>
          </cell>
          <cell r="H56" t="str">
            <v>66</v>
          </cell>
          <cell r="I56" t="str">
            <v>จ.พิจิตร</v>
          </cell>
          <cell r="J56" t="str">
            <v>11</v>
          </cell>
          <cell r="K56" t="str">
            <v xml:space="preserve"> อ.ดงเจริญ</v>
          </cell>
          <cell r="L56" t="str">
            <v>05</v>
          </cell>
          <cell r="M56" t="str">
            <v xml:space="preserve"> 'ต.สำนักขุนเณร'</v>
          </cell>
          <cell r="N56" t="str">
            <v>02</v>
          </cell>
          <cell r="O56" t="str">
            <v xml:space="preserve"> หมู่ 2</v>
          </cell>
          <cell r="P56" t="str">
            <v>01</v>
          </cell>
          <cell r="Q56" t="str">
            <v>เปิดดำเนินการ</v>
          </cell>
          <cell r="R56" t="str">
            <v>111</v>
          </cell>
          <cell r="S56" t="str">
            <v>66210</v>
          </cell>
          <cell r="T56" t="str">
            <v>056990354</v>
          </cell>
          <cell r="X56" t="str">
            <v>S</v>
          </cell>
          <cell r="Y56" t="str">
            <v xml:space="preserve">บริการ  </v>
          </cell>
          <cell r="Z56" t="str">
            <v>01</v>
          </cell>
          <cell r="AA56" t="str">
            <v>ตั้งใหม่</v>
          </cell>
          <cell r="AC56" t="str">
            <v>2013-04-03</v>
          </cell>
          <cell r="AE56" t="str">
            <v>2013-06-01</v>
          </cell>
          <cell r="AH56" t="str">
            <v>27980</v>
          </cell>
        </row>
        <row r="57">
          <cell r="A57" t="str">
            <v>002798800</v>
          </cell>
          <cell r="B57" t="str">
            <v>โรงพยาบาลทุ่งเขาหลวง</v>
          </cell>
          <cell r="C57" t="str">
            <v>21002</v>
          </cell>
          <cell r="D57" t="str">
            <v>กระทรวงสาธารณสุข สำนักงานปลัดกระทรวงสาธารณสุข</v>
          </cell>
          <cell r="E57" t="str">
            <v>07</v>
          </cell>
          <cell r="F57" t="str">
            <v>โรงพยาบาลชุมชน</v>
          </cell>
          <cell r="G57" t="str">
            <v>10</v>
          </cell>
          <cell r="H57" t="str">
            <v>45</v>
          </cell>
          <cell r="I57" t="str">
            <v>จ.ร้อยเอ็ด</v>
          </cell>
          <cell r="J57" t="str">
            <v>20</v>
          </cell>
          <cell r="K57" t="str">
            <v xml:space="preserve"> อ.ทุ่งเขาหลวง</v>
          </cell>
          <cell r="L57" t="str">
            <v>01</v>
          </cell>
          <cell r="M57" t="str">
            <v xml:space="preserve"> 'ต.ทุ่งเขาหลวง'</v>
          </cell>
          <cell r="N57" t="str">
            <v>07</v>
          </cell>
          <cell r="O57" t="str">
            <v xml:space="preserve"> หมู่ 7</v>
          </cell>
          <cell r="P57" t="str">
            <v>01</v>
          </cell>
          <cell r="Q57" t="str">
            <v>เปิดดำเนินการ</v>
          </cell>
          <cell r="R57" t="str">
            <v>201</v>
          </cell>
          <cell r="S57" t="str">
            <v>45170</v>
          </cell>
          <cell r="T57" t="str">
            <v>043557126</v>
          </cell>
          <cell r="X57" t="str">
            <v>S</v>
          </cell>
          <cell r="Y57" t="str">
            <v xml:space="preserve">บริการ  </v>
          </cell>
          <cell r="Z57" t="str">
            <v>01</v>
          </cell>
          <cell r="AA57" t="str">
            <v>ตั้งใหม่</v>
          </cell>
          <cell r="AC57" t="str">
            <v>2013-04-22</v>
          </cell>
          <cell r="AE57" t="str">
            <v>2013-05-01</v>
          </cell>
          <cell r="AH57" t="str">
            <v>27988</v>
          </cell>
        </row>
        <row r="58">
          <cell r="A58" t="str">
            <v>002798900</v>
          </cell>
          <cell r="B58" t="str">
            <v>โรงพยาบาลเชียงขวัญ</v>
          </cell>
          <cell r="C58" t="str">
            <v>21002</v>
          </cell>
          <cell r="D58" t="str">
            <v>กระทรวงสาธารณสุข สำนักงานปลัดกระทรวงสาธารณสุข</v>
          </cell>
          <cell r="E58" t="str">
            <v>07</v>
          </cell>
          <cell r="F58" t="str">
            <v>โรงพยาบาลชุมชน</v>
          </cell>
          <cell r="G58" t="str">
            <v>10</v>
          </cell>
          <cell r="H58" t="str">
            <v>45</v>
          </cell>
          <cell r="I58" t="str">
            <v>จ.ร้อยเอ็ด</v>
          </cell>
          <cell r="J58" t="str">
            <v>18</v>
          </cell>
          <cell r="K58" t="str">
            <v xml:space="preserve"> อ.เชียงขวัญ</v>
          </cell>
          <cell r="L58" t="str">
            <v>03</v>
          </cell>
          <cell r="M58" t="str">
            <v xml:space="preserve"> 'ต.พระธาตุ'</v>
          </cell>
          <cell r="N58" t="str">
            <v>02</v>
          </cell>
          <cell r="O58" t="str">
            <v xml:space="preserve"> หมู่ 2</v>
          </cell>
          <cell r="P58" t="str">
            <v>01</v>
          </cell>
          <cell r="Q58" t="str">
            <v>เปิดดำเนินการ</v>
          </cell>
          <cell r="R58" t="str">
            <v>199</v>
          </cell>
          <cell r="S58" t="str">
            <v>45000</v>
          </cell>
          <cell r="X58" t="str">
            <v>S</v>
          </cell>
          <cell r="Y58" t="str">
            <v xml:space="preserve">บริการ  </v>
          </cell>
          <cell r="Z58" t="str">
            <v>01</v>
          </cell>
          <cell r="AA58" t="str">
            <v>ตั้งใหม่</v>
          </cell>
          <cell r="AC58" t="str">
            <v>2013-04-22</v>
          </cell>
          <cell r="AE58" t="str">
            <v>2013-05-01</v>
          </cell>
          <cell r="AH58" t="str">
            <v>27989</v>
          </cell>
        </row>
        <row r="59">
          <cell r="A59" t="str">
            <v>002799000</v>
          </cell>
          <cell r="B59" t="str">
            <v>โรงพยาบาลหนองฮี</v>
          </cell>
          <cell r="C59" t="str">
            <v>21002</v>
          </cell>
          <cell r="D59" t="str">
            <v>กระทรวงสาธารณสุข สำนักงานปลัดกระทรวงสาธารณสุข</v>
          </cell>
          <cell r="E59" t="str">
            <v>07</v>
          </cell>
          <cell r="F59" t="str">
            <v>โรงพยาบาลชุมชน</v>
          </cell>
          <cell r="G59" t="str">
            <v>10</v>
          </cell>
          <cell r="H59" t="str">
            <v>45</v>
          </cell>
          <cell r="I59" t="str">
            <v>จ.ร้อยเอ็ด</v>
          </cell>
          <cell r="J59" t="str">
            <v>19</v>
          </cell>
          <cell r="K59" t="str">
            <v xml:space="preserve"> อ.หนองฮี</v>
          </cell>
          <cell r="L59" t="str">
            <v>01</v>
          </cell>
          <cell r="M59" t="str">
            <v xml:space="preserve"> 'ต.หนองฮี'</v>
          </cell>
          <cell r="N59" t="str">
            <v>10</v>
          </cell>
          <cell r="O59" t="str">
            <v xml:space="preserve"> หมู่ 10</v>
          </cell>
          <cell r="P59" t="str">
            <v>01</v>
          </cell>
          <cell r="Q59" t="str">
            <v>เปิดดำเนินการ</v>
          </cell>
          <cell r="R59" t="str">
            <v>120</v>
          </cell>
          <cell r="S59" t="str">
            <v>45140</v>
          </cell>
          <cell r="T59" t="str">
            <v>0435066167</v>
          </cell>
          <cell r="U59" t="str">
            <v>0435066167</v>
          </cell>
          <cell r="X59" t="str">
            <v>S</v>
          </cell>
          <cell r="Y59" t="str">
            <v xml:space="preserve">บริการ  </v>
          </cell>
          <cell r="Z59" t="str">
            <v>01</v>
          </cell>
          <cell r="AA59" t="str">
            <v>ตั้งใหม่</v>
          </cell>
          <cell r="AC59" t="str">
            <v>2013-04-22</v>
          </cell>
          <cell r="AE59" t="str">
            <v>2013-05-01</v>
          </cell>
          <cell r="AH59" t="str">
            <v>27990</v>
          </cell>
        </row>
        <row r="60">
          <cell r="A60" t="str">
            <v>002403200</v>
          </cell>
          <cell r="B60" t="str">
            <v>โรงพยาบาลนาตาล</v>
          </cell>
          <cell r="C60" t="str">
            <v>21002</v>
          </cell>
          <cell r="D60" t="str">
            <v>กระทรวงสาธารณสุข สำนักงานปลัดกระทรวงสาธารณสุข</v>
          </cell>
          <cell r="E60" t="str">
            <v>07</v>
          </cell>
          <cell r="F60" t="str">
            <v>โรงพยาบาลชุมชน</v>
          </cell>
          <cell r="G60" t="str">
            <v>10</v>
          </cell>
          <cell r="H60" t="str">
            <v>34</v>
          </cell>
          <cell r="I60" t="str">
            <v>จ.อุบลราชธานี</v>
          </cell>
          <cell r="J60" t="str">
            <v>30</v>
          </cell>
          <cell r="K60" t="str">
            <v xml:space="preserve"> อ.นาตาล</v>
          </cell>
          <cell r="L60" t="str">
            <v>01</v>
          </cell>
          <cell r="M60" t="str">
            <v xml:space="preserve"> 'ต.นาตาล'</v>
          </cell>
          <cell r="N60" t="str">
            <v>05</v>
          </cell>
          <cell r="O60" t="str">
            <v xml:space="preserve"> หมู่ 5</v>
          </cell>
          <cell r="P60" t="str">
            <v>01</v>
          </cell>
          <cell r="Q60" t="str">
            <v>เปิดดำเนินการ</v>
          </cell>
          <cell r="R60" t="str">
            <v>ที่ตั้ง 169</v>
          </cell>
          <cell r="S60" t="str">
            <v>24170</v>
          </cell>
          <cell r="V60" t="str">
            <v>21</v>
          </cell>
          <cell r="W60" t="str">
            <v>2.1 ทุติยภูมิระดับต้น</v>
          </cell>
          <cell r="X60" t="str">
            <v>S</v>
          </cell>
          <cell r="Y60" t="str">
            <v xml:space="preserve">บริการ  </v>
          </cell>
          <cell r="AB60" t="str">
            <v xml:space="preserve">เป็นรพช.ที่เปิดให้บริการเฉพาะ OPD ก่อน จำนวนเตียงตามกรอบเป็น 30 </v>
          </cell>
          <cell r="AC60" t="str">
            <v>2010-01-18</v>
          </cell>
          <cell r="AE60" t="str">
            <v>2010-01-18</v>
          </cell>
          <cell r="AH60" t="str">
            <v>24032</v>
          </cell>
        </row>
        <row r="61">
          <cell r="A61" t="str">
            <v>002800600</v>
          </cell>
          <cell r="B61" t="str">
            <v>โรงพยาบาลเกาะจันทร์</v>
          </cell>
          <cell r="C61" t="str">
            <v>21002</v>
          </cell>
          <cell r="D61" t="str">
            <v>กระทรวงสาธารณสุข สำนักงานปลัดกระทรวงสาธารณสุข</v>
          </cell>
          <cell r="E61" t="str">
            <v>07</v>
          </cell>
          <cell r="F61" t="str">
            <v>โรงพยาบาลชุมชน</v>
          </cell>
          <cell r="G61" t="str">
            <v>30</v>
          </cell>
          <cell r="H61" t="str">
            <v>20</v>
          </cell>
          <cell r="I61" t="str">
            <v>จ.ชลบุรี</v>
          </cell>
          <cell r="J61" t="str">
            <v>11</v>
          </cell>
          <cell r="K61" t="str">
            <v xml:space="preserve"> อ.เกาะจันทร์</v>
          </cell>
          <cell r="L61" t="str">
            <v>01</v>
          </cell>
          <cell r="M61" t="str">
            <v xml:space="preserve"> 'ต.เกาะจันทร์'</v>
          </cell>
          <cell r="N61" t="str">
            <v>14</v>
          </cell>
          <cell r="O61" t="str">
            <v xml:space="preserve"> หมู่ 14</v>
          </cell>
          <cell r="P61" t="str">
            <v>01</v>
          </cell>
          <cell r="Q61" t="str">
            <v>เปิดดำเนินการ</v>
          </cell>
          <cell r="R61" t="str">
            <v>เลขที่ 1</v>
          </cell>
          <cell r="S61" t="str">
            <v>20240</v>
          </cell>
          <cell r="X61" t="str">
            <v>S</v>
          </cell>
          <cell r="Y61" t="str">
            <v xml:space="preserve">บริการ  </v>
          </cell>
          <cell r="Z61" t="str">
            <v>01</v>
          </cell>
          <cell r="AA61" t="str">
            <v>ตั้งใหม่</v>
          </cell>
          <cell r="AC61" t="str">
            <v>2013-06-13</v>
          </cell>
          <cell r="AH61" t="str">
            <v>28006</v>
          </cell>
        </row>
        <row r="62">
          <cell r="A62" t="str">
            <v>002801000</v>
          </cell>
          <cell r="B62" t="str">
            <v>โรงพยาบาลโกสัมพีนคร</v>
          </cell>
          <cell r="C62" t="str">
            <v>21002</v>
          </cell>
          <cell r="D62" t="str">
            <v>กระทรวงสาธารณสุข สำนักงานปลัดกระทรวงสาธารณสุข</v>
          </cell>
          <cell r="E62" t="str">
            <v>07</v>
          </cell>
          <cell r="F62" t="str">
            <v>โรงพยาบาลชุมชน</v>
          </cell>
          <cell r="G62" t="str">
            <v>30</v>
          </cell>
          <cell r="H62" t="str">
            <v>62</v>
          </cell>
          <cell r="I62" t="str">
            <v>จ.กำแพงเพชร</v>
          </cell>
          <cell r="J62" t="str">
            <v>11</v>
          </cell>
          <cell r="K62" t="str">
            <v xml:space="preserve"> อ.โกสัมพีนคร</v>
          </cell>
          <cell r="L62" t="str">
            <v>01</v>
          </cell>
          <cell r="M62" t="str">
            <v xml:space="preserve"> 'ต.โกสัมพี'</v>
          </cell>
          <cell r="N62" t="str">
            <v>03</v>
          </cell>
          <cell r="O62" t="str">
            <v xml:space="preserve"> หมู่ 3</v>
          </cell>
          <cell r="P62" t="str">
            <v>01</v>
          </cell>
          <cell r="Q62" t="str">
            <v>เปิดดำเนินการ</v>
          </cell>
          <cell r="R62" t="str">
            <v>บ้านคลองเมือง</v>
          </cell>
          <cell r="S62" t="str">
            <v>62000</v>
          </cell>
          <cell r="X62" t="str">
            <v>S</v>
          </cell>
          <cell r="Y62" t="str">
            <v xml:space="preserve">บริการ  </v>
          </cell>
          <cell r="Z62" t="str">
            <v>01</v>
          </cell>
          <cell r="AA62" t="str">
            <v>ตั้งใหม่</v>
          </cell>
          <cell r="AC62" t="str">
            <v>2013-07-01</v>
          </cell>
          <cell r="AE62" t="str">
            <v>2013-08-15</v>
          </cell>
          <cell r="AH62" t="str">
            <v>28010</v>
          </cell>
        </row>
        <row r="63">
          <cell r="A63" t="str">
            <v>001128200</v>
          </cell>
          <cell r="B63" t="str">
            <v>โรงพยาบาลสมเด็จพระสังฆราชองค์ที่ ๑๙</v>
          </cell>
          <cell r="C63" t="str">
            <v>21002</v>
          </cell>
          <cell r="D63" t="str">
            <v>กระทรวงสาธารณสุข สำนักงานปลัดกระทรวงสาธารณสุข</v>
          </cell>
          <cell r="E63" t="str">
            <v>07</v>
          </cell>
          <cell r="F63" t="str">
            <v>โรงพยาบาลชุมชน</v>
          </cell>
          <cell r="G63" t="str">
            <v>120</v>
          </cell>
          <cell r="H63" t="str">
            <v>71</v>
          </cell>
          <cell r="I63" t="str">
            <v>จ.กาญจนบุรี</v>
          </cell>
          <cell r="J63" t="str">
            <v>06</v>
          </cell>
          <cell r="K63" t="str">
            <v xml:space="preserve"> อ.ท่าม่วง</v>
          </cell>
          <cell r="L63" t="str">
            <v>01</v>
          </cell>
          <cell r="M63" t="str">
            <v xml:space="preserve"> 'ต.ท่าม่วง'</v>
          </cell>
          <cell r="N63" t="str">
            <v>01</v>
          </cell>
          <cell r="O63" t="str">
            <v xml:space="preserve"> หมู่ 1</v>
          </cell>
          <cell r="P63" t="str">
            <v>01</v>
          </cell>
          <cell r="Q63" t="str">
            <v>เปิดดำเนินการ</v>
          </cell>
          <cell r="R63" t="str">
            <v>978/1</v>
          </cell>
          <cell r="S63" t="str">
            <v>71110</v>
          </cell>
          <cell r="T63" t="str">
            <v>034611033</v>
          </cell>
          <cell r="U63" t="str">
            <v>034613489</v>
          </cell>
          <cell r="V63" t="str">
            <v>22</v>
          </cell>
          <cell r="W63" t="str">
            <v>2.2 ทุติยภูมิระดับกลาง</v>
          </cell>
          <cell r="X63" t="str">
            <v>S</v>
          </cell>
          <cell r="Y63" t="str">
            <v xml:space="preserve">บริการ  </v>
          </cell>
          <cell r="Z63" t="str">
            <v>02</v>
          </cell>
          <cell r="AA63" t="str">
            <v>แก้ไขชื่อ</v>
          </cell>
          <cell r="AB63" t="str">
            <v>แก้ไขชื่อจาก รพ.ท่าม่วง เป็นรพ.สมเด็จพระสังฆราชองค์ที่ ๑๙ ตามหนังสือ สำนักเลขานุการสมเด็จพระสังหราช วัดบวรฯที่ พ ๐๕๖๙/๒๕๕๖</v>
          </cell>
          <cell r="AH63" t="str">
            <v>11282</v>
          </cell>
        </row>
        <row r="64">
          <cell r="A64" t="str">
            <v>000400700</v>
          </cell>
          <cell r="B64" t="str">
            <v>โรงพยาบาลซับใหญ่</v>
          </cell>
          <cell r="C64" t="str">
            <v>21002</v>
          </cell>
          <cell r="D64" t="str">
            <v>กระทรวงสาธารณสุข สำนักงานปลัดกระทรวงสาธารณสุข</v>
          </cell>
          <cell r="E64" t="str">
            <v>07</v>
          </cell>
          <cell r="F64" t="str">
            <v>โรงพยาบาลชุมชน</v>
          </cell>
          <cell r="G64" t="str">
            <v>30</v>
          </cell>
          <cell r="H64" t="str">
            <v>36</v>
          </cell>
          <cell r="I64" t="str">
            <v>จ.ชัยภูมิ</v>
          </cell>
          <cell r="J64" t="str">
            <v>16</v>
          </cell>
          <cell r="K64" t="str">
            <v xml:space="preserve"> อ.อำเภอซับใหญ่</v>
          </cell>
          <cell r="L64" t="str">
            <v>01</v>
          </cell>
          <cell r="M64" t="str">
            <v xml:space="preserve"> 'ต.ซับใหญ่'</v>
          </cell>
          <cell r="N64" t="str">
            <v>01</v>
          </cell>
          <cell r="O64" t="str">
            <v xml:space="preserve"> หมู่ 1</v>
          </cell>
          <cell r="P64" t="str">
            <v>01</v>
          </cell>
          <cell r="Q64" t="str">
            <v>เปิดดำเนินการ</v>
          </cell>
          <cell r="R64" t="str">
            <v>บ้านซับใหญ่</v>
          </cell>
          <cell r="S64" t="str">
            <v>36130</v>
          </cell>
          <cell r="T64" t="str">
            <v>044731044</v>
          </cell>
          <cell r="AB64" t="str">
            <v>ยกฐานะรพ.สต.ซับใหญ่ รหัส 04007 เป็น  รพช.ซับใหญ่ รหัสเดิม 04007</v>
          </cell>
          <cell r="AH64" t="str">
            <v>04007</v>
          </cell>
        </row>
        <row r="65">
          <cell r="A65" t="str">
            <v>002801500</v>
          </cell>
          <cell r="B65" t="str">
            <v>โรงพยาบาลโพธิ์ศรีสุวรรณ</v>
          </cell>
          <cell r="C65" t="str">
            <v>21002</v>
          </cell>
          <cell r="D65" t="str">
            <v>กระทรวงสาธารณสุข สำนักงานปลัดกระทรวงสาธารณสุข</v>
          </cell>
          <cell r="E65" t="str">
            <v>07</v>
          </cell>
          <cell r="F65" t="str">
            <v>โรงพยาบาลชุมชน</v>
          </cell>
          <cell r="G65" t="str">
            <v>30</v>
          </cell>
          <cell r="H65" t="str">
            <v>33</v>
          </cell>
          <cell r="I65" t="str">
            <v>จ.ศรีสะเกษ</v>
          </cell>
          <cell r="J65" t="str">
            <v>21</v>
          </cell>
          <cell r="K65" t="str">
            <v xml:space="preserve"> อ.ศรีสุวรรณ</v>
          </cell>
          <cell r="L65" t="str">
            <v>02</v>
          </cell>
          <cell r="M65" t="str">
            <v xml:space="preserve"> 'ต.เสียว'</v>
          </cell>
          <cell r="N65" t="str">
            <v>05</v>
          </cell>
          <cell r="O65" t="str">
            <v xml:space="preserve"> หมู่ 5</v>
          </cell>
          <cell r="P65" t="str">
            <v>01</v>
          </cell>
          <cell r="Q65" t="str">
            <v>เปิดดำเนินการ</v>
          </cell>
          <cell r="R65" t="str">
            <v>58 บ้านหนองแคน</v>
          </cell>
          <cell r="S65" t="str">
            <v>33120</v>
          </cell>
          <cell r="T65" t="str">
            <v>045604053</v>
          </cell>
          <cell r="U65" t="str">
            <v>045604121</v>
          </cell>
          <cell r="X65" t="str">
            <v>S</v>
          </cell>
          <cell r="Y65" t="str">
            <v xml:space="preserve">บริการ  </v>
          </cell>
          <cell r="Z65" t="str">
            <v>01</v>
          </cell>
          <cell r="AA65" t="str">
            <v>ตั้งใหม่</v>
          </cell>
          <cell r="AC65" t="str">
            <v>2013-07-09</v>
          </cell>
          <cell r="AE65" t="str">
            <v>2013-10-01</v>
          </cell>
          <cell r="AH65" t="str">
            <v>28015</v>
          </cell>
        </row>
        <row r="66">
          <cell r="A66" t="str">
            <v>002801600</v>
          </cell>
          <cell r="B66" t="str">
            <v>โรงพยาบาลศิลาลาด</v>
          </cell>
          <cell r="C66" t="str">
            <v>21002</v>
          </cell>
          <cell r="D66" t="str">
            <v>กระทรวงสาธารณสุข สำนักงานปลัดกระทรวงสาธารณสุข</v>
          </cell>
          <cell r="E66" t="str">
            <v>07</v>
          </cell>
          <cell r="F66" t="str">
            <v>โรงพยาบาลชุมชน</v>
          </cell>
          <cell r="G66" t="str">
            <v>30</v>
          </cell>
          <cell r="H66" t="str">
            <v>33</v>
          </cell>
          <cell r="I66" t="str">
            <v>จ.ศรีสะเกษ</v>
          </cell>
          <cell r="J66" t="str">
            <v>22</v>
          </cell>
          <cell r="K66" t="str">
            <v xml:space="preserve"> อ.ศิลาลาด</v>
          </cell>
          <cell r="L66" t="str">
            <v>01</v>
          </cell>
          <cell r="M66" t="str">
            <v xml:space="preserve"> 'ต.กุง'</v>
          </cell>
          <cell r="N66" t="str">
            <v>05</v>
          </cell>
          <cell r="O66" t="str">
            <v xml:space="preserve"> หมู่ 5</v>
          </cell>
          <cell r="P66" t="str">
            <v>01</v>
          </cell>
          <cell r="Q66" t="str">
            <v>เปิดดำเนินการ</v>
          </cell>
          <cell r="R66" t="str">
            <v>108 บ้านสงยาง</v>
          </cell>
          <cell r="S66" t="str">
            <v>33160</v>
          </cell>
          <cell r="T66" t="str">
            <v>045668123</v>
          </cell>
          <cell r="U66" t="str">
            <v>045668123</v>
          </cell>
          <cell r="X66" t="str">
            <v>S</v>
          </cell>
          <cell r="Y66" t="str">
            <v xml:space="preserve">บริการ  </v>
          </cell>
          <cell r="Z66" t="str">
            <v>01</v>
          </cell>
          <cell r="AA66" t="str">
            <v>ตั้งใหม่</v>
          </cell>
          <cell r="AC66" t="str">
            <v>2013-07-09</v>
          </cell>
          <cell r="AE66" t="str">
            <v>2013-10-01</v>
          </cell>
          <cell r="AH66" t="str">
            <v>28016</v>
          </cell>
        </row>
        <row r="67">
          <cell r="A67" t="str">
            <v>002801700</v>
          </cell>
          <cell r="B67" t="str">
            <v>โรงพยาบาลนาคู</v>
          </cell>
          <cell r="C67" t="str">
            <v>21002</v>
          </cell>
          <cell r="D67" t="str">
            <v>กระทรวงสาธารณสุข สำนักงานปลัดกระทรวงสาธารณสุข</v>
          </cell>
          <cell r="E67" t="str">
            <v>07</v>
          </cell>
          <cell r="F67" t="str">
            <v>โรงพยาบาลชุมชน</v>
          </cell>
          <cell r="G67" t="str">
            <v>30</v>
          </cell>
          <cell r="H67" t="str">
            <v>46</v>
          </cell>
          <cell r="I67" t="str">
            <v>จ.กาฬสินธุ์</v>
          </cell>
          <cell r="J67" t="str">
            <v>16</v>
          </cell>
          <cell r="K67" t="str">
            <v xml:space="preserve"> อ.นาคู</v>
          </cell>
          <cell r="L67" t="str">
            <v>01</v>
          </cell>
          <cell r="M67" t="str">
            <v xml:space="preserve"> 'ต.นาคู'</v>
          </cell>
          <cell r="N67" t="str">
            <v>09</v>
          </cell>
          <cell r="O67" t="str">
            <v xml:space="preserve"> หมู่ 9</v>
          </cell>
          <cell r="P67" t="str">
            <v>01</v>
          </cell>
          <cell r="Q67" t="str">
            <v>เปิดดำเนินการ</v>
          </cell>
          <cell r="R67" t="str">
            <v>319</v>
          </cell>
          <cell r="S67" t="str">
            <v>46160</v>
          </cell>
          <cell r="T67" t="str">
            <v>0873748222</v>
          </cell>
          <cell r="X67" t="str">
            <v>S</v>
          </cell>
          <cell r="Y67" t="str">
            <v xml:space="preserve">บริการ  </v>
          </cell>
          <cell r="Z67" t="str">
            <v>01</v>
          </cell>
          <cell r="AA67" t="str">
            <v>ตั้งใหม่</v>
          </cell>
          <cell r="AC67" t="str">
            <v>2013-07-12</v>
          </cell>
          <cell r="AE67" t="str">
            <v>2013-06-03</v>
          </cell>
          <cell r="AH67" t="str">
            <v>28017</v>
          </cell>
        </row>
        <row r="68">
          <cell r="A68" t="str">
            <v>001124300</v>
          </cell>
          <cell r="B68" t="str">
            <v>โรงพยาบาลอุ้มผาง</v>
          </cell>
          <cell r="C68" t="str">
            <v>21002</v>
          </cell>
          <cell r="D68" t="str">
            <v>กระทรวงสาธารณสุข สำนักงานปลัดกระทรวงสาธารณสุข</v>
          </cell>
          <cell r="E68" t="str">
            <v>07</v>
          </cell>
          <cell r="F68" t="str">
            <v>โรงพยาบาลชุมชน</v>
          </cell>
          <cell r="G68" t="str">
            <v>60</v>
          </cell>
          <cell r="H68" t="str">
            <v>63</v>
          </cell>
          <cell r="I68" t="str">
            <v>จ.ตาก</v>
          </cell>
          <cell r="J68" t="str">
            <v>08</v>
          </cell>
          <cell r="K68" t="str">
            <v xml:space="preserve"> อ.อุ้มผาง</v>
          </cell>
          <cell r="L68" t="str">
            <v>01</v>
          </cell>
          <cell r="M68" t="str">
            <v xml:space="preserve"> 'ต.อุ้มผาง'</v>
          </cell>
          <cell r="N68" t="str">
            <v>01</v>
          </cell>
          <cell r="O68" t="str">
            <v xml:space="preserve"> หมู่ 1</v>
          </cell>
          <cell r="P68" t="str">
            <v>01</v>
          </cell>
          <cell r="Q68" t="str">
            <v>เปิดดำเนินการ</v>
          </cell>
          <cell r="R68" t="str">
            <v>159 บ้านอุ้มผาง ประเวศไพรวัลย์</v>
          </cell>
          <cell r="S68" t="str">
            <v>63170</v>
          </cell>
          <cell r="T68" t="str">
            <v>055561270</v>
          </cell>
          <cell r="U68" t="str">
            <v>055561016</v>
          </cell>
          <cell r="V68" t="str">
            <v>21</v>
          </cell>
          <cell r="W68" t="str">
            <v>2.1 ทุติยภูมิระดับต้น</v>
          </cell>
          <cell r="Z68" t="str">
            <v>06</v>
          </cell>
          <cell r="AA68" t="str">
            <v>แก้ไข/เปลี่ยนแปลงจำนวนเตียง</v>
          </cell>
          <cell r="AB68" t="str">
            <v>ปรับจำนวนเตียง 30 เป็น 60</v>
          </cell>
          <cell r="AH68" t="str">
            <v>11243</v>
          </cell>
        </row>
        <row r="69">
          <cell r="A69" t="str">
            <v>002802000</v>
          </cell>
          <cell r="B69" t="str">
            <v>โรงพยาบาลบ้านด่าน</v>
          </cell>
          <cell r="C69" t="str">
            <v>21002</v>
          </cell>
          <cell r="D69" t="str">
            <v>กระทรวงสาธารณสุข สำนักงานปลัดกระทรวงสาธารณสุข</v>
          </cell>
          <cell r="E69" t="str">
            <v>07</v>
          </cell>
          <cell r="F69" t="str">
            <v>โรงพยาบาลชุมชน</v>
          </cell>
          <cell r="G69" t="str">
            <v>10</v>
          </cell>
          <cell r="H69" t="str">
            <v>31</v>
          </cell>
          <cell r="I69" t="str">
            <v>จ.บุรีรัมย์</v>
          </cell>
          <cell r="J69" t="str">
            <v>21</v>
          </cell>
          <cell r="K69" t="str">
            <v xml:space="preserve"> อ.บ้านด่าน</v>
          </cell>
          <cell r="L69" t="str">
            <v>01</v>
          </cell>
          <cell r="M69" t="str">
            <v xml:space="preserve"> 'ต.บ้านด่าน'</v>
          </cell>
          <cell r="N69" t="str">
            <v>09</v>
          </cell>
          <cell r="O69" t="str">
            <v xml:space="preserve"> หมู่ 9</v>
          </cell>
          <cell r="P69" t="str">
            <v>01</v>
          </cell>
          <cell r="Q69" t="str">
            <v>เปิดดำเนินการ</v>
          </cell>
          <cell r="R69" t="str">
            <v>192</v>
          </cell>
          <cell r="S69" t="str">
            <v>31000</v>
          </cell>
          <cell r="T69" t="str">
            <v>044664005</v>
          </cell>
          <cell r="X69" t="str">
            <v>S</v>
          </cell>
          <cell r="Y69" t="str">
            <v xml:space="preserve">บริการ  </v>
          </cell>
          <cell r="Z69" t="str">
            <v>01</v>
          </cell>
          <cell r="AA69" t="str">
            <v>ตั้งใหม่</v>
          </cell>
          <cell r="AC69" t="str">
            <v>2013-07-24</v>
          </cell>
          <cell r="AE69" t="str">
            <v>2013-04-01</v>
          </cell>
          <cell r="AH69" t="str">
            <v>28020</v>
          </cell>
        </row>
        <row r="70">
          <cell r="A70" t="str">
            <v>001074500</v>
          </cell>
          <cell r="B70" t="str">
            <v>โรงพยาบาลสงขลา</v>
          </cell>
          <cell r="C70" t="str">
            <v>21002</v>
          </cell>
          <cell r="D70" t="str">
            <v>กระทรวงสาธารณสุข สำนักงานปลัดกระทรวงสาธารณสุข</v>
          </cell>
          <cell r="E70" t="str">
            <v>06</v>
          </cell>
          <cell r="F70" t="str">
            <v>โรงพยาบาลทั่วไป</v>
          </cell>
          <cell r="G70" t="str">
            <v>508</v>
          </cell>
          <cell r="H70" t="str">
            <v>90</v>
          </cell>
          <cell r="I70" t="str">
            <v>จ.สงขลา</v>
          </cell>
          <cell r="J70" t="str">
            <v>01</v>
          </cell>
          <cell r="K70" t="str">
            <v xml:space="preserve"> อ.เมืองสงขลา</v>
          </cell>
          <cell r="L70" t="str">
            <v>03</v>
          </cell>
          <cell r="M70" t="str">
            <v xml:space="preserve"> 'ต.เกาะแต้ว'</v>
          </cell>
          <cell r="N70" t="str">
            <v>00</v>
          </cell>
          <cell r="O70" t="str">
            <v xml:space="preserve"> หมู่ 0</v>
          </cell>
          <cell r="P70" t="str">
            <v>01</v>
          </cell>
          <cell r="Q70" t="str">
            <v>เปิดดำเนินการ</v>
          </cell>
          <cell r="R70" t="str">
            <v xml:space="preserve"> 666 ถ.สงขลา-ระโนด</v>
          </cell>
          <cell r="S70" t="str">
            <v>90100</v>
          </cell>
          <cell r="T70" t="str">
            <v>074338100</v>
          </cell>
          <cell r="U70" t="str">
            <v>074480058</v>
          </cell>
          <cell r="V70" t="str">
            <v>23</v>
          </cell>
          <cell r="W70" t="str">
            <v>2.3 ทุติยภูมิระดับสูง</v>
          </cell>
          <cell r="X70" t="str">
            <v>S</v>
          </cell>
          <cell r="Y70" t="str">
            <v xml:space="preserve">บริการ  </v>
          </cell>
          <cell r="Z70" t="str">
            <v>04</v>
          </cell>
          <cell r="AA70" t="str">
            <v>แก้ไข/เปลี่ยนแปลงที่ตั้ง</v>
          </cell>
          <cell r="AB70" t="str">
            <v>แก้ไขที่ตั้ง  และเปลี่ยนจำนวนเตียง จาก 480 เป็น 508 ตามหนังสือที่สข 0032.002/4039 ลงวันที่ 29 กค 56</v>
          </cell>
          <cell r="AH70" t="str">
            <v>10745</v>
          </cell>
        </row>
        <row r="71">
          <cell r="A71" t="str">
            <v>002877800</v>
          </cell>
          <cell r="B71" t="str">
            <v>โรงพยาบาลโพธิ์ตาก</v>
          </cell>
          <cell r="C71" t="str">
            <v>21002</v>
          </cell>
          <cell r="D71" t="str">
            <v>กระทรวงสาธารณสุข สำนักงานปลัดกระทรวงสาธารณสุข</v>
          </cell>
          <cell r="E71" t="str">
            <v>07</v>
          </cell>
          <cell r="F71" t="str">
            <v>โรงพยาบาลชุมชน</v>
          </cell>
          <cell r="G71" t="str">
            <v>10</v>
          </cell>
          <cell r="H71" t="str">
            <v>43</v>
          </cell>
          <cell r="I71" t="str">
            <v>จ.หนองคาย</v>
          </cell>
          <cell r="J71" t="str">
            <v>17</v>
          </cell>
          <cell r="K71" t="str">
            <v xml:space="preserve"> อ.โพธิ์ตาก</v>
          </cell>
          <cell r="L71" t="str">
            <v>01</v>
          </cell>
          <cell r="M71" t="str">
            <v xml:space="preserve"> 'ต.โพธิ์ตาก'</v>
          </cell>
          <cell r="N71" t="str">
            <v>07</v>
          </cell>
          <cell r="O71" t="str">
            <v xml:space="preserve"> หมู่ 7</v>
          </cell>
          <cell r="P71" t="str">
            <v>01</v>
          </cell>
          <cell r="Q71" t="str">
            <v>เปิดดำเนินการ</v>
          </cell>
          <cell r="R71" t="str">
            <v>90</v>
          </cell>
          <cell r="S71" t="str">
            <v>43130</v>
          </cell>
          <cell r="V71" t="str">
            <v>10</v>
          </cell>
          <cell r="W71" t="str">
            <v>1 ปฐมภูมิ</v>
          </cell>
          <cell r="X71" t="str">
            <v>S</v>
          </cell>
          <cell r="Y71" t="str">
            <v xml:space="preserve">บริการ  </v>
          </cell>
          <cell r="Z71" t="str">
            <v>01</v>
          </cell>
          <cell r="AA71" t="str">
            <v>ตั้งใหม่</v>
          </cell>
          <cell r="AC71" t="str">
            <v>2013-08-21</v>
          </cell>
          <cell r="AH71" t="str">
            <v>28778</v>
          </cell>
        </row>
        <row r="72">
          <cell r="A72" t="str">
            <v>002801400</v>
          </cell>
          <cell r="B72" t="str">
            <v>โรงพยาบาลพยุห์</v>
          </cell>
          <cell r="C72" t="str">
            <v>21002</v>
          </cell>
          <cell r="D72" t="str">
            <v>กระทรวงสาธารณสุข สำนักงานปลัดกระทรวงสาธารณสุข</v>
          </cell>
          <cell r="E72" t="str">
            <v>07</v>
          </cell>
          <cell r="F72" t="str">
            <v>โรงพยาบาลชุมชน</v>
          </cell>
          <cell r="G72" t="str">
            <v>30</v>
          </cell>
          <cell r="H72" t="str">
            <v>33</v>
          </cell>
          <cell r="I72" t="str">
            <v>จ.ศรีสะเกษ</v>
          </cell>
          <cell r="J72" t="str">
            <v>20</v>
          </cell>
          <cell r="K72" t="str">
            <v xml:space="preserve"> อ.พยุห์</v>
          </cell>
          <cell r="L72" t="str">
            <v>01</v>
          </cell>
          <cell r="M72" t="str">
            <v xml:space="preserve"> 'ต.พยุห์'</v>
          </cell>
          <cell r="N72" t="str">
            <v>02</v>
          </cell>
          <cell r="O72" t="str">
            <v xml:space="preserve"> หมู่ 2</v>
          </cell>
          <cell r="P72" t="str">
            <v>01</v>
          </cell>
          <cell r="Q72" t="str">
            <v>เปิดดำเนินการ</v>
          </cell>
          <cell r="R72" t="str">
            <v>209 บ้านหนองหว้า</v>
          </cell>
          <cell r="S72" t="str">
            <v>33230</v>
          </cell>
          <cell r="T72" t="str">
            <v>045607121</v>
          </cell>
          <cell r="U72" t="str">
            <v>045607121</v>
          </cell>
          <cell r="X72" t="str">
            <v>S</v>
          </cell>
          <cell r="Y72" t="str">
            <v xml:space="preserve">บริการ  </v>
          </cell>
          <cell r="Z72" t="str">
            <v>01</v>
          </cell>
          <cell r="AA72" t="str">
            <v>ตั้งใหม่</v>
          </cell>
          <cell r="AC72" t="str">
            <v>2013-07-09</v>
          </cell>
          <cell r="AE72" t="str">
            <v>2013-10-01</v>
          </cell>
          <cell r="AH72" t="str">
            <v>28014</v>
          </cell>
        </row>
        <row r="73">
          <cell r="A73" t="str">
            <v>002878500</v>
          </cell>
          <cell r="B73" t="str">
            <v>โรงพยาบาลบางเสาธง</v>
          </cell>
          <cell r="C73" t="str">
            <v>21002</v>
          </cell>
          <cell r="D73" t="str">
            <v>กระทรวงสาธารณสุข สำนักงานปลัดกระทรวงสาธารณสุข</v>
          </cell>
          <cell r="E73" t="str">
            <v>07</v>
          </cell>
          <cell r="F73" t="str">
            <v>โรงพยาบาลชุมชน</v>
          </cell>
          <cell r="G73" t="str">
            <v>30</v>
          </cell>
          <cell r="H73" t="str">
            <v>11</v>
          </cell>
          <cell r="I73" t="str">
            <v>จ.สมุทรปราการ</v>
          </cell>
          <cell r="J73" t="str">
            <v>06</v>
          </cell>
          <cell r="K73" t="str">
            <v xml:space="preserve"> อ.บางเสาธง</v>
          </cell>
          <cell r="L73" t="str">
            <v>01</v>
          </cell>
          <cell r="M73" t="str">
            <v xml:space="preserve"> 'ต.บางเสาธง'</v>
          </cell>
          <cell r="N73" t="str">
            <v>12</v>
          </cell>
          <cell r="O73" t="str">
            <v xml:space="preserve"> หมู่ 12</v>
          </cell>
          <cell r="P73" t="str">
            <v>01</v>
          </cell>
          <cell r="Q73" t="str">
            <v>เปิดดำเนินการ</v>
          </cell>
          <cell r="S73" t="str">
            <v>10540</v>
          </cell>
          <cell r="T73" t="str">
            <v>023895980</v>
          </cell>
          <cell r="V73" t="str">
            <v>10</v>
          </cell>
          <cell r="W73" t="str">
            <v>1 ปฐมภูมิ</v>
          </cell>
          <cell r="X73" t="str">
            <v>S</v>
          </cell>
          <cell r="Y73" t="str">
            <v xml:space="preserve">บริการ  </v>
          </cell>
          <cell r="Z73" t="str">
            <v>01</v>
          </cell>
          <cell r="AA73" t="str">
            <v>ตั้งใหม่</v>
          </cell>
          <cell r="AC73" t="str">
            <v>2013-09-05</v>
          </cell>
          <cell r="AE73" t="str">
            <v>2015-01-01</v>
          </cell>
          <cell r="AH73" t="str">
            <v>28785</v>
          </cell>
        </row>
        <row r="74">
          <cell r="A74" t="str">
            <v>002878600</v>
          </cell>
          <cell r="B74" t="str">
            <v>โรงพยาบาลมะนัง</v>
          </cell>
          <cell r="C74" t="str">
            <v>21002</v>
          </cell>
          <cell r="D74" t="str">
            <v>กระทรวงสาธารณสุข สำนักงานปลัดกระทรวงสาธารณสุข</v>
          </cell>
          <cell r="E74" t="str">
            <v>07</v>
          </cell>
          <cell r="F74" t="str">
            <v>โรงพยาบาลชุมชน</v>
          </cell>
          <cell r="G74" t="str">
            <v>30</v>
          </cell>
          <cell r="H74" t="str">
            <v>91</v>
          </cell>
          <cell r="I74" t="str">
            <v>จ.สตูล</v>
          </cell>
          <cell r="J74" t="str">
            <v>07</v>
          </cell>
          <cell r="K74" t="str">
            <v xml:space="preserve"> อ.มะนัง</v>
          </cell>
          <cell r="L74" t="str">
            <v>01</v>
          </cell>
          <cell r="M74" t="str">
            <v xml:space="preserve"> 'ต.ปาล์มพัฒนา'</v>
          </cell>
          <cell r="N74" t="str">
            <v>01</v>
          </cell>
          <cell r="O74" t="str">
            <v xml:space="preserve"> หมู่ 1</v>
          </cell>
          <cell r="P74" t="str">
            <v>01</v>
          </cell>
          <cell r="Q74" t="str">
            <v>เปิดดำเนินการ</v>
          </cell>
          <cell r="S74" t="str">
            <v>91130</v>
          </cell>
          <cell r="X74" t="str">
            <v>S</v>
          </cell>
          <cell r="Y74" t="str">
            <v xml:space="preserve">บริการ  </v>
          </cell>
          <cell r="Z74" t="str">
            <v>01</v>
          </cell>
          <cell r="AA74" t="str">
            <v>ตั้งใหม่</v>
          </cell>
          <cell r="AC74" t="str">
            <v>2013-09-05</v>
          </cell>
          <cell r="AE74" t="str">
            <v>2013-10-01</v>
          </cell>
          <cell r="AH74" t="str">
            <v>28786</v>
          </cell>
        </row>
        <row r="75">
          <cell r="A75" t="str">
            <v>002878900</v>
          </cell>
          <cell r="B75" t="str">
            <v>โรงพยาบาลฆ้องชัย</v>
          </cell>
          <cell r="C75" t="str">
            <v>21002</v>
          </cell>
          <cell r="D75" t="str">
            <v>กระทรวงสาธารณสุข สำนักงานปลัดกระทรวงสาธารณสุข</v>
          </cell>
          <cell r="E75" t="str">
            <v>07</v>
          </cell>
          <cell r="F75" t="str">
            <v>โรงพยาบาลชุมชน</v>
          </cell>
          <cell r="G75" t="str">
            <v>30</v>
          </cell>
          <cell r="H75" t="str">
            <v>46</v>
          </cell>
          <cell r="I75" t="str">
            <v>จ.กาฬสินธุ์</v>
          </cell>
          <cell r="J75" t="str">
            <v>18</v>
          </cell>
          <cell r="K75" t="str">
            <v xml:space="preserve"> อ.ฆ้องชัย</v>
          </cell>
          <cell r="L75" t="str">
            <v>01</v>
          </cell>
          <cell r="M75" t="str">
            <v xml:space="preserve"> 'ต.ฆ้องชัยพัฒนา'</v>
          </cell>
          <cell r="N75" t="str">
            <v>11</v>
          </cell>
          <cell r="O75" t="str">
            <v xml:space="preserve"> หมู่ 11</v>
          </cell>
          <cell r="P75" t="str">
            <v>01</v>
          </cell>
          <cell r="Q75" t="str">
            <v>เปิดดำเนินการ</v>
          </cell>
          <cell r="S75" t="str">
            <v>46130</v>
          </cell>
          <cell r="X75" t="str">
            <v>S</v>
          </cell>
          <cell r="Y75" t="str">
            <v xml:space="preserve">บริการ  </v>
          </cell>
          <cell r="Z75" t="str">
            <v>01</v>
          </cell>
          <cell r="AA75" t="str">
            <v>ตั้งใหม่</v>
          </cell>
          <cell r="AC75" t="str">
            <v>2013-09-10</v>
          </cell>
          <cell r="AE75" t="str">
            <v>2013-08-15</v>
          </cell>
          <cell r="AH75" t="str">
            <v>28789</v>
          </cell>
        </row>
        <row r="76">
          <cell r="A76" t="str">
            <v>002879000</v>
          </cell>
          <cell r="B76" t="str">
            <v>โรงพยาบาลดอนจาน</v>
          </cell>
          <cell r="C76" t="str">
            <v>21002</v>
          </cell>
          <cell r="D76" t="str">
            <v>กระทรวงสาธารณสุข สำนักงานปลัดกระทรวงสาธารณสุข</v>
          </cell>
          <cell r="E76" t="str">
            <v>07</v>
          </cell>
          <cell r="F76" t="str">
            <v>โรงพยาบาลชุมชน</v>
          </cell>
          <cell r="G76" t="str">
            <v>30</v>
          </cell>
          <cell r="H76" t="str">
            <v>46</v>
          </cell>
          <cell r="I76" t="str">
            <v>จ.กาฬสินธุ์</v>
          </cell>
          <cell r="J76" t="str">
            <v>17</v>
          </cell>
          <cell r="K76" t="str">
            <v xml:space="preserve"> อ.ดอนจาน</v>
          </cell>
          <cell r="L76" t="str">
            <v>02</v>
          </cell>
          <cell r="M76" t="str">
            <v xml:space="preserve"> 'ต.สะอาดไชยศรี'</v>
          </cell>
          <cell r="N76" t="str">
            <v>06</v>
          </cell>
          <cell r="O76" t="str">
            <v xml:space="preserve"> หมู่ 6</v>
          </cell>
          <cell r="P76" t="str">
            <v>01</v>
          </cell>
          <cell r="Q76" t="str">
            <v>เปิดดำเนินการ</v>
          </cell>
          <cell r="S76" t="str">
            <v>46000</v>
          </cell>
          <cell r="X76" t="str">
            <v>S</v>
          </cell>
          <cell r="Y76" t="str">
            <v xml:space="preserve">บริการ  </v>
          </cell>
          <cell r="AC76" t="str">
            <v>2013-09-10</v>
          </cell>
          <cell r="AE76" t="str">
            <v>2013-08-15</v>
          </cell>
          <cell r="AH76" t="str">
            <v>28790</v>
          </cell>
        </row>
        <row r="77">
          <cell r="A77" t="str">
            <v>002879100</v>
          </cell>
          <cell r="B77" t="str">
            <v>โรงพยาบาลสามชัย</v>
          </cell>
          <cell r="C77" t="str">
            <v>21002</v>
          </cell>
          <cell r="D77" t="str">
            <v>กระทรวงสาธารณสุข สำนักงานปลัดกระทรวงสาธารณสุข</v>
          </cell>
          <cell r="E77" t="str">
            <v>07</v>
          </cell>
          <cell r="F77" t="str">
            <v>โรงพยาบาลชุมชน</v>
          </cell>
          <cell r="G77" t="str">
            <v>30</v>
          </cell>
          <cell r="H77" t="str">
            <v>46</v>
          </cell>
          <cell r="I77" t="str">
            <v>จ.กาฬสินธุ์</v>
          </cell>
          <cell r="J77" t="str">
            <v>15</v>
          </cell>
          <cell r="K77" t="str">
            <v xml:space="preserve"> อ.สามชัย</v>
          </cell>
          <cell r="L77" t="str">
            <v>01</v>
          </cell>
          <cell r="M77" t="str">
            <v xml:space="preserve"> 'ต.สำราญ'</v>
          </cell>
          <cell r="N77" t="str">
            <v>04</v>
          </cell>
          <cell r="O77" t="str">
            <v xml:space="preserve"> หมู่ 4</v>
          </cell>
          <cell r="P77" t="str">
            <v>01</v>
          </cell>
          <cell r="Q77" t="str">
            <v>เปิดดำเนินการ</v>
          </cell>
          <cell r="X77" t="str">
            <v>S</v>
          </cell>
          <cell r="Y77" t="str">
            <v xml:space="preserve">บริการ  </v>
          </cell>
          <cell r="Z77" t="str">
            <v>01</v>
          </cell>
          <cell r="AA77" t="str">
            <v>ตั้งใหม่</v>
          </cell>
          <cell r="AC77" t="str">
            <v>2013-09-10</v>
          </cell>
          <cell r="AE77" t="str">
            <v>2013-09-02</v>
          </cell>
          <cell r="AH77" t="str">
            <v>28791</v>
          </cell>
        </row>
        <row r="78">
          <cell r="A78" t="str">
            <v>002881100</v>
          </cell>
          <cell r="B78" t="str">
            <v>โรงพยาบาลเฝ้าไร่</v>
          </cell>
          <cell r="C78" t="str">
            <v>21002</v>
          </cell>
          <cell r="D78" t="str">
            <v>กระทรวงสาธารณสุข สำนักงานปลัดกระทรวงสาธารณสุข</v>
          </cell>
          <cell r="E78" t="str">
            <v>07</v>
          </cell>
          <cell r="F78" t="str">
            <v>โรงพยาบาลชุมชน</v>
          </cell>
          <cell r="G78" t="str">
            <v>10</v>
          </cell>
          <cell r="H78" t="str">
            <v>43</v>
          </cell>
          <cell r="I78" t="str">
            <v>จ.หนองคาย</v>
          </cell>
          <cell r="J78" t="str">
            <v>15</v>
          </cell>
          <cell r="K78" t="str">
            <v xml:space="preserve"> อ.เฝ้าไร่</v>
          </cell>
          <cell r="L78" t="str">
            <v>01</v>
          </cell>
          <cell r="M78" t="str">
            <v xml:space="preserve"> 'ต.เฝ้าไร่'</v>
          </cell>
          <cell r="N78" t="str">
            <v>11</v>
          </cell>
          <cell r="O78" t="str">
            <v xml:space="preserve"> หมู่ 11</v>
          </cell>
          <cell r="P78" t="str">
            <v>01</v>
          </cell>
          <cell r="Q78" t="str">
            <v>เปิดดำเนินการ</v>
          </cell>
          <cell r="R78" t="str">
            <v>331</v>
          </cell>
          <cell r="S78" t="str">
            <v>43120</v>
          </cell>
          <cell r="T78" t="str">
            <v>042414826</v>
          </cell>
          <cell r="U78" t="str">
            <v>042414827</v>
          </cell>
          <cell r="X78" t="str">
            <v>S</v>
          </cell>
          <cell r="Y78" t="str">
            <v xml:space="preserve">บริการ  </v>
          </cell>
          <cell r="Z78" t="str">
            <v>01</v>
          </cell>
          <cell r="AA78" t="str">
            <v>ตั้งใหม่</v>
          </cell>
          <cell r="AC78" t="str">
            <v>2013-10-01</v>
          </cell>
          <cell r="AE78" t="str">
            <v>2013-09-16</v>
          </cell>
          <cell r="AH78" t="str">
            <v>28811</v>
          </cell>
        </row>
        <row r="79">
          <cell r="A79" t="str">
            <v>001066600</v>
          </cell>
          <cell r="B79" t="str">
            <v>โรงพยาบาลหาราชนครราชสีมา</v>
          </cell>
          <cell r="C79" t="str">
            <v>21002</v>
          </cell>
          <cell r="D79" t="str">
            <v>กระทรวงสาธารณสุข สำนักงานปลัดกระทรวงสาธารณสุข</v>
          </cell>
          <cell r="E79" t="str">
            <v>05</v>
          </cell>
          <cell r="F79" t="str">
            <v>โรงพยาบาลศูนย์</v>
          </cell>
          <cell r="G79" t="str">
            <v>1300</v>
          </cell>
          <cell r="H79" t="str">
            <v>30</v>
          </cell>
          <cell r="I79" t="str">
            <v>จ.นครราชสีมา</v>
          </cell>
          <cell r="J79" t="str">
            <v>01</v>
          </cell>
          <cell r="K79" t="str">
            <v xml:space="preserve"> อ.เมืองนครราชสีมา</v>
          </cell>
          <cell r="L79" t="str">
            <v>01</v>
          </cell>
          <cell r="M79" t="str">
            <v xml:space="preserve"> 'ต.ในเมือง'</v>
          </cell>
          <cell r="N79" t="str">
            <v>00</v>
          </cell>
          <cell r="O79" t="str">
            <v xml:space="preserve"> หมู่ 0</v>
          </cell>
          <cell r="P79" t="str">
            <v>01</v>
          </cell>
          <cell r="Q79" t="str">
            <v>เปิดดำเนินการ</v>
          </cell>
          <cell r="R79" t="str">
            <v xml:space="preserve">49 ถ.ช้างเผือก </v>
          </cell>
          <cell r="S79" t="str">
            <v>30000</v>
          </cell>
          <cell r="T79" t="str">
            <v>044-235830</v>
          </cell>
          <cell r="V79" t="str">
            <v>31</v>
          </cell>
          <cell r="W79" t="str">
            <v>3.1 ตติยภูมิ</v>
          </cell>
          <cell r="X79" t="str">
            <v>S</v>
          </cell>
          <cell r="Y79" t="str">
            <v xml:space="preserve">บริการ  </v>
          </cell>
          <cell r="Z79" t="str">
            <v>06</v>
          </cell>
          <cell r="AA79" t="str">
            <v>แก้ไข/เปลี่ยนแปลงจำนวนเตียง</v>
          </cell>
          <cell r="AB79" t="str">
            <v xml:space="preserve">เพิ่มเตียง เดิม 1019 เป็น 1300 จากมติของ อ.ก.พ. สป. </v>
          </cell>
          <cell r="AH79" t="str">
            <v>10666</v>
          </cell>
        </row>
        <row r="80">
          <cell r="A80" t="str">
            <v>002881500</v>
          </cell>
          <cell r="B80" t="str">
            <v>โรงพยาบาลรัตนวาปี</v>
          </cell>
          <cell r="C80" t="str">
            <v>21002</v>
          </cell>
          <cell r="D80" t="str">
            <v>กระทรวงสาธารณสุข สำนักงานปลัดกระทรวงสาธารณสุข</v>
          </cell>
          <cell r="E80" t="str">
            <v>07</v>
          </cell>
          <cell r="F80" t="str">
            <v>โรงพยาบาลชุมชน</v>
          </cell>
          <cell r="G80" t="str">
            <v>10</v>
          </cell>
          <cell r="H80" t="str">
            <v>43</v>
          </cell>
          <cell r="I80" t="str">
            <v>จ.หนองคาย</v>
          </cell>
          <cell r="J80" t="str">
            <v>16</v>
          </cell>
          <cell r="K80" t="str">
            <v xml:space="preserve"> อ.รัตนวาปี</v>
          </cell>
          <cell r="L80" t="str">
            <v>01</v>
          </cell>
          <cell r="M80" t="str">
            <v xml:space="preserve"> 'ต.รัตนวาปี'</v>
          </cell>
          <cell r="N80" t="str">
            <v>11</v>
          </cell>
          <cell r="O80" t="str">
            <v xml:space="preserve"> หมู่ 11</v>
          </cell>
          <cell r="P80" t="str">
            <v>01</v>
          </cell>
          <cell r="Q80" t="str">
            <v>เปิดดำเนินการ</v>
          </cell>
          <cell r="R80" t="str">
            <v>317</v>
          </cell>
          <cell r="S80" t="str">
            <v>43120</v>
          </cell>
          <cell r="T80" t="str">
            <v>042414824-5</v>
          </cell>
          <cell r="X80" t="str">
            <v>S</v>
          </cell>
          <cell r="Y80" t="str">
            <v xml:space="preserve">บริการ  </v>
          </cell>
          <cell r="Z80" t="str">
            <v>01</v>
          </cell>
          <cell r="AA80" t="str">
            <v>ตั้งใหม่</v>
          </cell>
          <cell r="AC80" t="str">
            <v>2013-10-03</v>
          </cell>
          <cell r="AE80" t="str">
            <v>2013-09-02</v>
          </cell>
          <cell r="AH80" t="str">
            <v>28815</v>
          </cell>
        </row>
        <row r="81">
          <cell r="A81" t="str">
            <v>002881700</v>
          </cell>
          <cell r="B81" t="str">
            <v>โรงพยาบาลหาดสำราญเฉลิมพระเกียรติ 80 พรรษา</v>
          </cell>
          <cell r="C81" t="str">
            <v>21002</v>
          </cell>
          <cell r="D81" t="str">
            <v>กระทรวงสาธารณสุข สำนักงานปลัดกระทรวงสาธารณสุข</v>
          </cell>
          <cell r="E81" t="str">
            <v>07</v>
          </cell>
          <cell r="F81" t="str">
            <v>โรงพยาบาลชุมชน</v>
          </cell>
          <cell r="G81" t="str">
            <v>30</v>
          </cell>
          <cell r="H81" t="str">
            <v>92</v>
          </cell>
          <cell r="I81" t="str">
            <v>จ.ตรัง</v>
          </cell>
          <cell r="J81" t="str">
            <v>10</v>
          </cell>
          <cell r="K81" t="str">
            <v xml:space="preserve"> อ.หาดสำราญ</v>
          </cell>
          <cell r="L81" t="str">
            <v>01</v>
          </cell>
          <cell r="M81" t="str">
            <v xml:space="preserve"> 'ต.หาดสำราญ'</v>
          </cell>
          <cell r="N81" t="str">
            <v>09</v>
          </cell>
          <cell r="O81" t="str">
            <v xml:space="preserve"> หมู่ 9</v>
          </cell>
          <cell r="P81" t="str">
            <v>01</v>
          </cell>
          <cell r="Q81" t="str">
            <v>เปิดดำเนินการ</v>
          </cell>
          <cell r="R81" t="str">
            <v xml:space="preserve">98 </v>
          </cell>
          <cell r="S81" t="str">
            <v>92120</v>
          </cell>
          <cell r="X81" t="str">
            <v>S</v>
          </cell>
          <cell r="Y81" t="str">
            <v xml:space="preserve">บริการ  </v>
          </cell>
          <cell r="Z81" t="str">
            <v>01</v>
          </cell>
          <cell r="AA81" t="str">
            <v>ตั้งใหม่</v>
          </cell>
          <cell r="AC81" t="str">
            <v>2013-10-08</v>
          </cell>
          <cell r="AE81" t="str">
            <v>2013-12-02</v>
          </cell>
          <cell r="AH81" t="str">
            <v>28817</v>
          </cell>
        </row>
        <row r="82">
          <cell r="A82" t="str">
            <v>002882300</v>
          </cell>
          <cell r="B82" t="str">
            <v>โรงพยาบาลดอยหลวง</v>
          </cell>
          <cell r="C82" t="str">
            <v>21002</v>
          </cell>
          <cell r="D82" t="str">
            <v>กระทรวงสาธารณสุข สำนักงานปลัดกระทรวงสาธารณสุข</v>
          </cell>
          <cell r="E82" t="str">
            <v>07</v>
          </cell>
          <cell r="F82" t="str">
            <v>โรงพยาบาลชุมชน</v>
          </cell>
          <cell r="H82" t="str">
            <v>57</v>
          </cell>
          <cell r="I82" t="str">
            <v>จ.เชียงราย</v>
          </cell>
          <cell r="J82" t="str">
            <v>18</v>
          </cell>
          <cell r="K82" t="str">
            <v xml:space="preserve"> อ.ดอยหลวง</v>
          </cell>
          <cell r="L82" t="str">
            <v>01</v>
          </cell>
          <cell r="M82" t="str">
            <v xml:space="preserve"> 'ต.ปงน้อย'</v>
          </cell>
          <cell r="N82" t="str">
            <v>08</v>
          </cell>
          <cell r="O82" t="str">
            <v xml:space="preserve"> หมู่ 8</v>
          </cell>
          <cell r="P82" t="str">
            <v>01</v>
          </cell>
          <cell r="Q82" t="str">
            <v>เปิดดำเนินการ</v>
          </cell>
          <cell r="S82" t="str">
            <v>57110</v>
          </cell>
          <cell r="T82" t="str">
            <v>053777035</v>
          </cell>
          <cell r="X82" t="str">
            <v>S</v>
          </cell>
          <cell r="Y82" t="str">
            <v xml:space="preserve">บริการ  </v>
          </cell>
          <cell r="Z82" t="str">
            <v>01</v>
          </cell>
          <cell r="AA82" t="str">
            <v>ตั้งใหม่</v>
          </cell>
          <cell r="AB82" t="str">
            <v>ตามโครงสร้างโรงพยาบาลชุมชน แต่คณะนี้ให้บริการเฉพาะ ผ.ป.นอกก่อน อนาคตจะต้องปรับสถานะ</v>
          </cell>
          <cell r="AC82" t="str">
            <v>2013-10-15</v>
          </cell>
          <cell r="AE82" t="str">
            <v>2013-10-15</v>
          </cell>
          <cell r="AH82" t="str">
            <v>28823</v>
          </cell>
        </row>
        <row r="83">
          <cell r="A83" t="str">
            <v>002884300</v>
          </cell>
          <cell r="B83" t="str">
            <v>โรงพยาบาลชื่นชม</v>
          </cell>
          <cell r="C83" t="str">
            <v>21002</v>
          </cell>
          <cell r="D83" t="str">
            <v>กระทรวงสาธารณสุข สำนักงานปลัดกระทรวงสาธารณสุข</v>
          </cell>
          <cell r="E83" t="str">
            <v>07</v>
          </cell>
          <cell r="F83" t="str">
            <v>โรงพยาบาลชุมชน</v>
          </cell>
          <cell r="H83" t="str">
            <v>44</v>
          </cell>
          <cell r="I83" t="str">
            <v>จ.มหาสารคาม</v>
          </cell>
          <cell r="J83" t="str">
            <v>13</v>
          </cell>
          <cell r="K83" t="str">
            <v xml:space="preserve"> อ.ชื่นชม</v>
          </cell>
          <cell r="L83" t="str">
            <v>01</v>
          </cell>
          <cell r="M83" t="str">
            <v xml:space="preserve"> 'ต.ชื่นชม'</v>
          </cell>
          <cell r="N83" t="str">
            <v>03</v>
          </cell>
          <cell r="O83" t="str">
            <v xml:space="preserve"> หมู่ 3</v>
          </cell>
          <cell r="P83" t="str">
            <v>01</v>
          </cell>
          <cell r="Q83" t="str">
            <v>เปิดดำเนินการ</v>
          </cell>
          <cell r="R83" t="str">
            <v>เลขที่ 253</v>
          </cell>
          <cell r="S83" t="str">
            <v>44160</v>
          </cell>
          <cell r="X83" t="str">
            <v>S</v>
          </cell>
          <cell r="Y83" t="str">
            <v xml:space="preserve">บริการ  </v>
          </cell>
          <cell r="Z83" t="str">
            <v>01</v>
          </cell>
          <cell r="AA83" t="str">
            <v>ตั้งใหม่</v>
          </cell>
          <cell r="AB83" t="str">
            <v>เปิดให้บริการเฉพาะผู้ป่วยนอก ยังไม่มีจำนวนเตียง (ตามกรอบจริง 30 เตียง)</v>
          </cell>
          <cell r="AC83" t="str">
            <v>2013-11-13</v>
          </cell>
          <cell r="AE83" t="str">
            <v>2013-06-14</v>
          </cell>
          <cell r="AH83" t="str">
            <v>28843</v>
          </cell>
        </row>
        <row r="84">
          <cell r="A84" t="str">
            <v>002885000</v>
          </cell>
          <cell r="B84" t="str">
            <v>โรงพยาบาลโคกสูง</v>
          </cell>
          <cell r="C84" t="str">
            <v>21002</v>
          </cell>
          <cell r="D84" t="str">
            <v>กระทรวงสาธารณสุข สำนักงานปลัดกระทรวงสาธารณสุข</v>
          </cell>
          <cell r="E84" t="str">
            <v>07</v>
          </cell>
          <cell r="F84" t="str">
            <v>โรงพยาบาลชุมชน</v>
          </cell>
          <cell r="H84" t="str">
            <v>27</v>
          </cell>
          <cell r="I84" t="str">
            <v>จ.สระแก้ว</v>
          </cell>
          <cell r="J84" t="str">
            <v>08</v>
          </cell>
          <cell r="K84" t="str">
            <v xml:space="preserve"> อ.โคกสูง</v>
          </cell>
          <cell r="L84" t="str">
            <v>01</v>
          </cell>
          <cell r="M84" t="str">
            <v xml:space="preserve"> 'ต.โคกสูง'</v>
          </cell>
          <cell r="N84" t="str">
            <v>08</v>
          </cell>
          <cell r="O84" t="str">
            <v xml:space="preserve"> หมู่ 8</v>
          </cell>
          <cell r="P84" t="str">
            <v>01</v>
          </cell>
          <cell r="Q84" t="str">
            <v>เปิดดำเนินการ</v>
          </cell>
          <cell r="S84" t="str">
            <v>27120</v>
          </cell>
          <cell r="X84" t="str">
            <v>S</v>
          </cell>
          <cell r="Y84" t="str">
            <v xml:space="preserve">บริการ  </v>
          </cell>
          <cell r="Z84" t="str">
            <v>01</v>
          </cell>
          <cell r="AA84" t="str">
            <v>ตั้งใหม่</v>
          </cell>
          <cell r="AB84" t="str">
            <v>จำนวนเตียงตามอนุมัติสร้าง 30 เตียง</v>
          </cell>
          <cell r="AC84" t="str">
            <v>2013-12-11</v>
          </cell>
          <cell r="AE84" t="str">
            <v>2013-03-21</v>
          </cell>
          <cell r="AH84" t="str">
            <v>28850</v>
          </cell>
        </row>
        <row r="85">
          <cell r="A85" t="str">
            <v>002884900</v>
          </cell>
          <cell r="B85" t="str">
            <v>โรงพยาบาลวังสมบูรณ์</v>
          </cell>
          <cell r="C85" t="str">
            <v>21002</v>
          </cell>
          <cell r="D85" t="str">
            <v>กระทรวงสาธารณสุข สำนักงานปลัดกระทรวงสาธารณสุข</v>
          </cell>
          <cell r="E85" t="str">
            <v>07</v>
          </cell>
          <cell r="F85" t="str">
            <v>โรงพยาบาลชุมชน</v>
          </cell>
          <cell r="H85" t="str">
            <v>27</v>
          </cell>
          <cell r="I85" t="str">
            <v>จ.สระแก้ว</v>
          </cell>
          <cell r="J85" t="str">
            <v>09</v>
          </cell>
          <cell r="K85" t="str">
            <v xml:space="preserve"> อ.วังสมบูรณ์</v>
          </cell>
          <cell r="L85" t="str">
            <v>01</v>
          </cell>
          <cell r="M85" t="str">
            <v xml:space="preserve"> 'ต.วังสมบูรณ์'</v>
          </cell>
          <cell r="N85" t="str">
            <v>04</v>
          </cell>
          <cell r="O85" t="str">
            <v xml:space="preserve"> หมู่ 4</v>
          </cell>
          <cell r="P85" t="str">
            <v>01</v>
          </cell>
          <cell r="Q85" t="str">
            <v>เปิดดำเนินการ</v>
          </cell>
          <cell r="S85" t="str">
            <v>27250</v>
          </cell>
          <cell r="T85" t="str">
            <v>037449776</v>
          </cell>
          <cell r="X85" t="str">
            <v>S</v>
          </cell>
          <cell r="Y85" t="str">
            <v xml:space="preserve">บริการ  </v>
          </cell>
          <cell r="Z85" t="str">
            <v>01</v>
          </cell>
          <cell r="AA85" t="str">
            <v>ตั้งใหม่</v>
          </cell>
          <cell r="AB85" t="str">
            <v>จำนวนเตียงตามอนุมัติสร้าง 30 เตียง</v>
          </cell>
          <cell r="AC85" t="str">
            <v>2013-12-11</v>
          </cell>
          <cell r="AE85" t="str">
            <v>2013-03-01</v>
          </cell>
          <cell r="AH85" t="str">
            <v>28849</v>
          </cell>
        </row>
        <row r="86">
          <cell r="A86" t="str">
            <v>002886100</v>
          </cell>
          <cell r="B86" t="str">
            <v>โรงพยาบาลหนองหิน</v>
          </cell>
          <cell r="C86" t="str">
            <v>21002</v>
          </cell>
          <cell r="D86" t="str">
            <v>กระทรวงสาธารณสุข สำนักงานปลัดกระทรวงสาธารณสุข</v>
          </cell>
          <cell r="E86" t="str">
            <v>07</v>
          </cell>
          <cell r="F86" t="str">
            <v>โรงพยาบาลชุมชน</v>
          </cell>
          <cell r="G86" t="str">
            <v>30</v>
          </cell>
          <cell r="H86" t="str">
            <v>42</v>
          </cell>
          <cell r="I86" t="str">
            <v>จ.เลย</v>
          </cell>
          <cell r="J86" t="str">
            <v>14</v>
          </cell>
          <cell r="K86" t="str">
            <v xml:space="preserve"> อ.หนองหิน</v>
          </cell>
          <cell r="L86" t="str">
            <v>01</v>
          </cell>
          <cell r="M86" t="str">
            <v xml:space="preserve"> 'ต.หนองหิน'</v>
          </cell>
          <cell r="N86" t="str">
            <v>00</v>
          </cell>
          <cell r="P86" t="str">
            <v>01</v>
          </cell>
          <cell r="Q86" t="str">
            <v>เปิดดำเนินการ</v>
          </cell>
          <cell r="S86" t="str">
            <v>42190</v>
          </cell>
          <cell r="X86" t="str">
            <v>S</v>
          </cell>
          <cell r="Y86" t="str">
            <v xml:space="preserve">บริการ  </v>
          </cell>
          <cell r="Z86" t="str">
            <v>01</v>
          </cell>
          <cell r="AA86" t="str">
            <v>ตั้งใหม่</v>
          </cell>
          <cell r="AC86" t="str">
            <v>2014-01-02</v>
          </cell>
          <cell r="AE86" t="str">
            <v>2014-05-02</v>
          </cell>
          <cell r="AH86" t="str">
            <v>28861</v>
          </cell>
        </row>
        <row r="87">
          <cell r="A87" t="str">
            <v>002885800</v>
          </cell>
          <cell r="B87" t="str">
            <v>โรงพยาบาลบ้านคา</v>
          </cell>
          <cell r="C87" t="str">
            <v>21002</v>
          </cell>
          <cell r="D87" t="str">
            <v>กระทรวงสาธารณสุข สำนักงานปลัดกระทรวงสาธารณสุข</v>
          </cell>
          <cell r="E87" t="str">
            <v>07</v>
          </cell>
          <cell r="F87" t="str">
            <v>โรงพยาบาลชุมชน</v>
          </cell>
          <cell r="G87" t="str">
            <v>30</v>
          </cell>
          <cell r="H87" t="str">
            <v>70</v>
          </cell>
          <cell r="I87" t="str">
            <v>จ.ราชบุรี</v>
          </cell>
          <cell r="J87" t="str">
            <v>10</v>
          </cell>
          <cell r="K87" t="str">
            <v xml:space="preserve"> อ.บ้านคา</v>
          </cell>
          <cell r="L87" t="str">
            <v>01</v>
          </cell>
          <cell r="M87" t="str">
            <v xml:space="preserve"> 'ต.บ้านคา'</v>
          </cell>
          <cell r="N87" t="str">
            <v>03</v>
          </cell>
          <cell r="O87" t="str">
            <v xml:space="preserve"> หมู่ 3</v>
          </cell>
          <cell r="P87" t="str">
            <v>01</v>
          </cell>
          <cell r="Q87" t="str">
            <v>เปิดดำเนินการ</v>
          </cell>
          <cell r="S87" t="str">
            <v>70180</v>
          </cell>
          <cell r="T87" t="str">
            <v>032364496-8</v>
          </cell>
          <cell r="X87" t="str">
            <v>S</v>
          </cell>
          <cell r="Y87" t="str">
            <v xml:space="preserve">บริการ  </v>
          </cell>
          <cell r="Z87" t="str">
            <v>04</v>
          </cell>
          <cell r="AA87" t="str">
            <v>แก้ไข/เปลี่ยนแปลงที่ตั้ง</v>
          </cell>
          <cell r="AC87" t="str">
            <v>2013-12-20</v>
          </cell>
          <cell r="AE87" t="str">
            <v>2013-12-27</v>
          </cell>
          <cell r="AH87" t="str">
            <v>28858</v>
          </cell>
        </row>
        <row r="88">
          <cell r="A88" t="str">
            <v>002887500</v>
          </cell>
          <cell r="B88" t="str">
            <v>โรงพยาบาลบางบัวทอง ๒</v>
          </cell>
          <cell r="C88" t="str">
            <v>21002</v>
          </cell>
          <cell r="D88" t="str">
            <v>กระทรวงสาธารณสุข สำนักงานปลัดกระทรวงสาธารณสุข</v>
          </cell>
          <cell r="E88" t="str">
            <v>07</v>
          </cell>
          <cell r="F88" t="str">
            <v>โรงพยาบาลชุมชน</v>
          </cell>
          <cell r="G88" t="str">
            <v>30</v>
          </cell>
          <cell r="H88" t="str">
            <v>12</v>
          </cell>
          <cell r="I88" t="str">
            <v>จ.นนทบุรี</v>
          </cell>
          <cell r="J88" t="str">
            <v>04</v>
          </cell>
          <cell r="K88" t="str">
            <v xml:space="preserve"> อ.บางบัวทอง</v>
          </cell>
          <cell r="L88" t="str">
            <v>07</v>
          </cell>
          <cell r="M88" t="str">
            <v xml:space="preserve"> 'ต.พิมลราช'</v>
          </cell>
          <cell r="N88" t="str">
            <v>08</v>
          </cell>
          <cell r="O88" t="str">
            <v xml:space="preserve"> หมู่ 8</v>
          </cell>
          <cell r="P88" t="str">
            <v>01</v>
          </cell>
          <cell r="Q88" t="str">
            <v>เปิดดำเนินการ</v>
          </cell>
          <cell r="R88" t="str">
            <v>ถ.เลียบคลองตาชม</v>
          </cell>
          <cell r="S88" t="str">
            <v>11110</v>
          </cell>
          <cell r="X88" t="str">
            <v>S</v>
          </cell>
          <cell r="Y88" t="str">
            <v xml:space="preserve">บริการ  </v>
          </cell>
          <cell r="Z88" t="str">
            <v>01</v>
          </cell>
          <cell r="AA88" t="str">
            <v>ตั้งใหม่</v>
          </cell>
          <cell r="AC88" t="str">
            <v>2014-02-19</v>
          </cell>
          <cell r="AE88" t="str">
            <v>2013-11-21</v>
          </cell>
          <cell r="AH88" t="str">
            <v>28875</v>
          </cell>
        </row>
        <row r="89">
          <cell r="A89" t="str">
            <v>001067600</v>
          </cell>
          <cell r="B89" t="str">
            <v>โรงพยาบาลพุทธชินราช</v>
          </cell>
          <cell r="C89" t="str">
            <v>21002</v>
          </cell>
          <cell r="D89" t="str">
            <v>กระทรวงสาธารณสุข สำนักงานปลัดกระทรวงสาธารณสุข</v>
          </cell>
          <cell r="E89" t="str">
            <v>05</v>
          </cell>
          <cell r="F89" t="str">
            <v>โรงพยาบาลศูนย์</v>
          </cell>
          <cell r="G89" t="str">
            <v>1035</v>
          </cell>
          <cell r="H89" t="str">
            <v>65</v>
          </cell>
          <cell r="I89" t="str">
            <v>จ.พิษณุโลก</v>
          </cell>
          <cell r="J89" t="str">
            <v>01</v>
          </cell>
          <cell r="K89" t="str">
            <v xml:space="preserve"> อ.เมืองพิษณุโลก</v>
          </cell>
          <cell r="L89" t="str">
            <v>01</v>
          </cell>
          <cell r="M89" t="str">
            <v xml:space="preserve"> 'ต.ในเมือง'</v>
          </cell>
          <cell r="N89" t="str">
            <v>00</v>
          </cell>
          <cell r="O89" t="str">
            <v xml:space="preserve"> หมู่ 0</v>
          </cell>
          <cell r="P89" t="str">
            <v>01</v>
          </cell>
          <cell r="Q89" t="str">
            <v>เปิดดำเนินการ</v>
          </cell>
          <cell r="R89" t="str">
            <v xml:space="preserve">90 ถ.ศรีธรรมไตรปิฎก </v>
          </cell>
          <cell r="S89" t="str">
            <v>65000</v>
          </cell>
          <cell r="T89" t="str">
            <v>055-270300</v>
          </cell>
          <cell r="V89" t="str">
            <v>31</v>
          </cell>
          <cell r="W89" t="str">
            <v>3.1 ตติยภูมิ</v>
          </cell>
          <cell r="Z89" t="str">
            <v>06</v>
          </cell>
          <cell r="AA89" t="str">
            <v>แก้ไข/เปลี่ยนแปลงจำนวนเตียง</v>
          </cell>
          <cell r="AB89" t="str">
            <v>แก้ไขจำนวนเตียง จาก 878 เป็น 1035 เตียง จากหนังสือที่ พล 0032.125/11332 ลงวันที่ 21 พย.56</v>
          </cell>
          <cell r="AH89" t="str">
            <v>10676</v>
          </cell>
        </row>
        <row r="90">
          <cell r="A90" t="str">
            <v>001068800</v>
          </cell>
          <cell r="B90" t="str">
            <v>โรงพยาบาลเสนา</v>
          </cell>
          <cell r="C90" t="str">
            <v>21002</v>
          </cell>
          <cell r="D90" t="str">
            <v>กระทรวงสาธารณสุข สำนักงานปลัดกระทรวงสาธารณสุข</v>
          </cell>
          <cell r="E90" t="str">
            <v>06</v>
          </cell>
          <cell r="F90" t="str">
            <v>โรงพยาบาลทั่วไป</v>
          </cell>
          <cell r="G90" t="str">
            <v>202</v>
          </cell>
          <cell r="H90" t="str">
            <v>14</v>
          </cell>
          <cell r="I90" t="str">
            <v>จ.พระนครศรีอยุธยา</v>
          </cell>
          <cell r="J90" t="str">
            <v>12</v>
          </cell>
          <cell r="K90" t="str">
            <v xml:space="preserve"> อ.เสนา</v>
          </cell>
          <cell r="L90" t="str">
            <v>01</v>
          </cell>
          <cell r="M90" t="str">
            <v xml:space="preserve"> 'ต.เสนา'</v>
          </cell>
          <cell r="N90" t="str">
            <v>01</v>
          </cell>
          <cell r="O90" t="str">
            <v xml:space="preserve"> หมู่ 1</v>
          </cell>
          <cell r="P90" t="str">
            <v>01</v>
          </cell>
          <cell r="Q90" t="str">
            <v>เปิดดำเนินการ</v>
          </cell>
          <cell r="R90" t="str">
            <v xml:space="preserve">51 ม.1 ถ.สุขาภิบาลเจ้าเจ็ด &lt;br /&gt; </v>
          </cell>
          <cell r="S90" t="str">
            <v>13110</v>
          </cell>
          <cell r="T90" t="str">
            <v>035217118*417</v>
          </cell>
          <cell r="U90" t="str">
            <v>437'</v>
          </cell>
          <cell r="V90" t="str">
            <v>03520 1739</v>
          </cell>
          <cell r="W90" t="str">
            <v>23</v>
          </cell>
          <cell r="X90" t="str">
            <v>2.3 ทุติยภูมิระดับสูง</v>
          </cell>
          <cell r="Y90" t="str">
            <v>S</v>
          </cell>
          <cell r="Z90" t="str">
            <v xml:space="preserve">บริการ  </v>
          </cell>
          <cell r="AC90" t="str">
            <v>ปรับจำนวนเตียง จาก180 เป็น 202 ตามหนังสือที่ อย 0032.201.3/2283</v>
          </cell>
          <cell r="AH90" t="str">
            <v>10688</v>
          </cell>
        </row>
        <row r="91">
          <cell r="A91" t="str">
            <v>001138800</v>
          </cell>
          <cell r="B91" t="str">
            <v>โรงพยาบาลสมเด็จพระบรมราชินีนาถ ณ  อำเภอนาทวี</v>
          </cell>
          <cell r="C91" t="str">
            <v>21002</v>
          </cell>
          <cell r="D91" t="str">
            <v>กระทรวงสาธารณสุข สำนักงานปลัดกระทรวงสาธารณสุข</v>
          </cell>
          <cell r="E91" t="str">
            <v>07</v>
          </cell>
          <cell r="F91" t="str">
            <v>โรงพยาบาลชุมชน</v>
          </cell>
          <cell r="G91" t="str">
            <v>90</v>
          </cell>
          <cell r="H91" t="str">
            <v>90</v>
          </cell>
          <cell r="I91" t="str">
            <v>จ.สงขลา</v>
          </cell>
          <cell r="J91" t="str">
            <v>04</v>
          </cell>
          <cell r="K91" t="str">
            <v xml:space="preserve"> อ.นาทวี</v>
          </cell>
          <cell r="L91" t="str">
            <v>01</v>
          </cell>
          <cell r="M91" t="str">
            <v xml:space="preserve"> 'ต.นาทวี'</v>
          </cell>
          <cell r="N91" t="str">
            <v>00</v>
          </cell>
          <cell r="O91" t="str">
            <v xml:space="preserve"> หมู่ 0</v>
          </cell>
          <cell r="P91" t="str">
            <v>01</v>
          </cell>
          <cell r="Q91" t="str">
            <v>เปิดดำเนินการ</v>
          </cell>
          <cell r="R91" t="str">
            <v xml:space="preserve">20 ถ.นาทวี-ประกอบ </v>
          </cell>
          <cell r="S91" t="str">
            <v>90160</v>
          </cell>
          <cell r="T91" t="str">
            <v>074373080</v>
          </cell>
          <cell r="U91" t="str">
            <v>074371333</v>
          </cell>
          <cell r="V91" t="str">
            <v>23</v>
          </cell>
          <cell r="W91" t="str">
            <v>2.3 ทุติยภูมิระดับสูง</v>
          </cell>
          <cell r="X91" t="str">
            <v>S</v>
          </cell>
          <cell r="Y91" t="str">
            <v xml:space="preserve">บริการ  </v>
          </cell>
          <cell r="Z91" t="str">
            <v>06</v>
          </cell>
          <cell r="AA91" t="str">
            <v>แก้ไข/เปลี่ยนแปลงจำนวนเตียง</v>
          </cell>
          <cell r="AB91" t="str">
            <v>เพิ่มเตียง จาก 60 เป้น 90 และระดับจาก 2.2 เป็น 2.3 ตามหนังสือ สสจ.แจ้ง ที่ สข0032.002/1236</v>
          </cell>
          <cell r="AH91" t="str">
            <v>11388</v>
          </cell>
        </row>
        <row r="92">
          <cell r="A92" t="str">
            <v>002194800</v>
          </cell>
          <cell r="B92" t="str">
            <v>โรงพยาบาลห้วยกระเจา เฉลิมพระเกียรติ 80 พรรษา</v>
          </cell>
          <cell r="C92" t="str">
            <v>21002</v>
          </cell>
          <cell r="D92" t="str">
            <v>กระทรวงสาธารณสุข สำนักงานปลัดกระทรวงสาธารณสุข</v>
          </cell>
          <cell r="E92" t="str">
            <v>07</v>
          </cell>
          <cell r="F92" t="str">
            <v>โรงพยาบาลชุมชน</v>
          </cell>
          <cell r="G92" t="str">
            <v>30</v>
          </cell>
          <cell r="H92" t="str">
            <v>71</v>
          </cell>
          <cell r="I92" t="str">
            <v>จ.กาญจนบุรี</v>
          </cell>
          <cell r="J92" t="str">
            <v>13</v>
          </cell>
          <cell r="K92" t="str">
            <v xml:space="preserve"> อ.ห้วยกระเจา</v>
          </cell>
          <cell r="L92" t="str">
            <v>01</v>
          </cell>
          <cell r="M92" t="str">
            <v xml:space="preserve"> 'ต.ห้วยกระเจา'</v>
          </cell>
          <cell r="N92" t="str">
            <v>06</v>
          </cell>
          <cell r="O92" t="str">
            <v xml:space="preserve"> หมู่ 6</v>
          </cell>
          <cell r="P92" t="str">
            <v>01</v>
          </cell>
          <cell r="Q92" t="str">
            <v>เปิดดำเนินการ</v>
          </cell>
          <cell r="R92" t="str">
            <v>439</v>
          </cell>
          <cell r="S92" t="str">
            <v>71170</v>
          </cell>
          <cell r="T92" t="str">
            <v>034677300</v>
          </cell>
          <cell r="U92" t="str">
            <v>034650051</v>
          </cell>
          <cell r="V92" t="str">
            <v>21</v>
          </cell>
          <cell r="W92" t="str">
            <v>2.1 ทุติยภูมิระดับต้น</v>
          </cell>
          <cell r="X92" t="str">
            <v>S</v>
          </cell>
          <cell r="Y92" t="str">
            <v xml:space="preserve">บริการ  </v>
          </cell>
          <cell r="AH92" t="str">
            <v>21948</v>
          </cell>
        </row>
        <row r="93">
          <cell r="A93" t="str">
            <v>002245600</v>
          </cell>
          <cell r="B93" t="str">
            <v>โรงพยาบาลพระทองคำ เฉลิมพระเกียรติ 80 พรรษา</v>
          </cell>
          <cell r="C93" t="str">
            <v>21002</v>
          </cell>
          <cell r="D93" t="str">
            <v>กระทรวงสาธารณสุข สำนักงานปลัดกระทรวงสาธารณสุข</v>
          </cell>
          <cell r="E93" t="str">
            <v>07</v>
          </cell>
          <cell r="F93" t="str">
            <v>โรงพยาบาลชุมชน</v>
          </cell>
          <cell r="G93" t="str">
            <v>30</v>
          </cell>
          <cell r="H93" t="str">
            <v>30</v>
          </cell>
          <cell r="I93" t="str">
            <v>จ.นครราชสีมา</v>
          </cell>
          <cell r="J93" t="str">
            <v>28</v>
          </cell>
          <cell r="K93" t="str">
            <v xml:space="preserve"> อ.พระทองคำ</v>
          </cell>
          <cell r="L93" t="str">
            <v>03</v>
          </cell>
          <cell r="M93" t="str">
            <v xml:space="preserve"> 'ต.พังเทียม'</v>
          </cell>
          <cell r="N93" t="str">
            <v>05</v>
          </cell>
          <cell r="O93" t="str">
            <v xml:space="preserve"> หมู่ 5</v>
          </cell>
          <cell r="P93" t="str">
            <v>01</v>
          </cell>
          <cell r="Q93" t="str">
            <v>เปิดดำเนินการ</v>
          </cell>
          <cell r="R93" t="str">
            <v>99</v>
          </cell>
          <cell r="V93" t="str">
            <v>21</v>
          </cell>
          <cell r="W93" t="str">
            <v>2.1 ทุติยภูมิระดับต้น</v>
          </cell>
          <cell r="AH93" t="str">
            <v>22456</v>
          </cell>
        </row>
        <row r="94">
          <cell r="A94" t="str">
            <v>002336700</v>
          </cell>
          <cell r="B94" t="str">
            <v>โรงพยาบาลนาวัง เฉลิมพระเกียรติ 80 พรรษา</v>
          </cell>
          <cell r="C94" t="str">
            <v>21002</v>
          </cell>
          <cell r="D94" t="str">
            <v>กระทรวงสาธารณสุข สำนักงานปลัดกระทรวงสาธารณสุข</v>
          </cell>
          <cell r="E94" t="str">
            <v>07</v>
          </cell>
          <cell r="F94" t="str">
            <v>โรงพยาบาลชุมชน</v>
          </cell>
          <cell r="G94" t="str">
            <v>30</v>
          </cell>
          <cell r="H94" t="str">
            <v>39</v>
          </cell>
          <cell r="I94" t="str">
            <v>จ.หนองบัวลำภู</v>
          </cell>
          <cell r="J94" t="str">
            <v>06</v>
          </cell>
          <cell r="K94" t="str">
            <v xml:space="preserve"> อ.นาวัง</v>
          </cell>
          <cell r="L94" t="str">
            <v>01</v>
          </cell>
          <cell r="M94" t="str">
            <v xml:space="preserve"> 'ต.นาเหล่า'</v>
          </cell>
          <cell r="N94" t="str">
            <v>00</v>
          </cell>
          <cell r="O94" t="str">
            <v xml:space="preserve"> หมู่ 0</v>
          </cell>
          <cell r="P94" t="str">
            <v>01</v>
          </cell>
          <cell r="Q94" t="str">
            <v>เปิดดำเนินการ</v>
          </cell>
          <cell r="R94" t="str">
            <v>ตำบลนาเห</v>
          </cell>
          <cell r="V94" t="str">
            <v>21</v>
          </cell>
          <cell r="W94" t="str">
            <v>2.1 ทุติยภูมิระดับต้น</v>
          </cell>
          <cell r="AH94" t="str">
            <v>23367</v>
          </cell>
        </row>
        <row r="95">
          <cell r="A95" t="str">
            <v>002230200</v>
          </cell>
          <cell r="B95" t="str">
            <v>โรงพยาบาลพนมดงรัก เฉลิมพระเกียรติ 80 พรรษา</v>
          </cell>
          <cell r="C95" t="str">
            <v>21002</v>
          </cell>
          <cell r="D95" t="str">
            <v>กระทรวงสาธารณสุข สำนักงานปลัดกระทรวงสาธารณสุข</v>
          </cell>
          <cell r="E95" t="str">
            <v>07</v>
          </cell>
          <cell r="F95" t="str">
            <v>โรงพยาบาลชุมชน</v>
          </cell>
          <cell r="G95" t="str">
            <v>30</v>
          </cell>
          <cell r="H95" t="str">
            <v>32</v>
          </cell>
          <cell r="I95" t="str">
            <v>จ.สุรินทร์</v>
          </cell>
          <cell r="J95" t="str">
            <v>14</v>
          </cell>
          <cell r="K95" t="str">
            <v xml:space="preserve"> อ.พนมดงรัก</v>
          </cell>
          <cell r="L95" t="str">
            <v>01</v>
          </cell>
          <cell r="M95" t="str">
            <v xml:space="preserve"> 'ต.บักได'</v>
          </cell>
          <cell r="N95" t="str">
            <v>18</v>
          </cell>
          <cell r="O95" t="str">
            <v xml:space="preserve"> หมู่ 18</v>
          </cell>
          <cell r="P95" t="str">
            <v>01</v>
          </cell>
          <cell r="Q95" t="str">
            <v>เปิดดำเนินการ</v>
          </cell>
          <cell r="R95" t="str">
            <v xml:space="preserve">ม. 18 บ้านพนมดงรัก </v>
          </cell>
          <cell r="S95" t="str">
            <v>32140</v>
          </cell>
          <cell r="V95" t="str">
            <v>21</v>
          </cell>
          <cell r="W95" t="str">
            <v>2.1 ทุติยภูมิระดับต้น</v>
          </cell>
          <cell r="AH95" t="str">
            <v>22302</v>
          </cell>
        </row>
        <row r="96">
          <cell r="A96" t="str">
            <v>002312500</v>
          </cell>
          <cell r="B96" t="str">
            <v>โรงพยาบาลเบญจลักษ์เฉลิมพระเกียรติ 80 พรรษา</v>
          </cell>
          <cell r="C96" t="str">
            <v>21002</v>
          </cell>
          <cell r="D96" t="str">
            <v>กระทรวงสาธารณสุข สำนักงานปลัดกระทรวงสาธารณสุข</v>
          </cell>
          <cell r="E96" t="str">
            <v>07</v>
          </cell>
          <cell r="F96" t="str">
            <v>โรงพยาบาลชุมชน</v>
          </cell>
          <cell r="G96" t="str">
            <v>30</v>
          </cell>
          <cell r="H96" t="str">
            <v>33</v>
          </cell>
          <cell r="I96" t="str">
            <v>จ.ศรีสะเกษ</v>
          </cell>
          <cell r="J96" t="str">
            <v>19</v>
          </cell>
          <cell r="K96" t="str">
            <v xml:space="preserve"> อ.เบญจลักษ์</v>
          </cell>
          <cell r="L96" t="str">
            <v>01</v>
          </cell>
          <cell r="M96" t="str">
            <v xml:space="preserve"> 'ต.เสียว'</v>
          </cell>
          <cell r="N96" t="str">
            <v>07</v>
          </cell>
          <cell r="O96" t="str">
            <v xml:space="preserve"> หมู่ 7</v>
          </cell>
          <cell r="P96" t="str">
            <v>01</v>
          </cell>
          <cell r="Q96" t="str">
            <v>เปิดดำเนินการ</v>
          </cell>
          <cell r="S96" t="str">
            <v>33110</v>
          </cell>
          <cell r="T96" t="str">
            <v>045605390-2</v>
          </cell>
          <cell r="U96" t="str">
            <v>045605392</v>
          </cell>
          <cell r="V96" t="str">
            <v>21</v>
          </cell>
          <cell r="W96" t="str">
            <v>2.1 ทุติยภูมิระดับต้น</v>
          </cell>
          <cell r="AH96" t="str">
            <v>23125</v>
          </cell>
        </row>
        <row r="97">
          <cell r="A97" t="str">
            <v>001086500</v>
          </cell>
          <cell r="B97" t="str">
            <v>โรงพยาบาลองครักษ์</v>
          </cell>
          <cell r="C97" t="str">
            <v>21002</v>
          </cell>
          <cell r="D97" t="str">
            <v>กระทรวงสาธารณสุข สำนักงานปลัดกระทรวงสาธารณสุข</v>
          </cell>
          <cell r="E97" t="str">
            <v>07</v>
          </cell>
          <cell r="F97" t="str">
            <v>โรงพยาบาลชุมชน</v>
          </cell>
          <cell r="G97" t="str">
            <v>40</v>
          </cell>
          <cell r="H97" t="str">
            <v>26</v>
          </cell>
          <cell r="I97" t="str">
            <v>จ.นครนายก</v>
          </cell>
          <cell r="J97" t="str">
            <v>04</v>
          </cell>
          <cell r="K97" t="str">
            <v xml:space="preserve"> อ.องครักษ์</v>
          </cell>
          <cell r="L97" t="str">
            <v>09</v>
          </cell>
          <cell r="M97" t="str">
            <v xml:space="preserve"> 'ต.องครักษ์'</v>
          </cell>
          <cell r="N97" t="str">
            <v>04</v>
          </cell>
          <cell r="O97" t="str">
            <v xml:space="preserve"> หมู่ 4</v>
          </cell>
          <cell r="P97" t="str">
            <v>01</v>
          </cell>
          <cell r="Q97" t="str">
            <v>เปิดดำเนินการ</v>
          </cell>
          <cell r="V97" t="str">
            <v>22</v>
          </cell>
          <cell r="W97" t="str">
            <v>2.2 ทุติยภูมิระดับกลาง</v>
          </cell>
          <cell r="AH97" t="str">
            <v>10865</v>
          </cell>
        </row>
        <row r="98">
          <cell r="A98" t="str">
            <v>001068700</v>
          </cell>
          <cell r="B98" t="str">
            <v>โรงพยาบาลปทุมธานี</v>
          </cell>
          <cell r="C98" t="str">
            <v>21002</v>
          </cell>
          <cell r="D98" t="str">
            <v>กระทรวงสาธารณสุข สำนักงานปลัดกระทรวงสาธารณสุข</v>
          </cell>
          <cell r="E98" t="str">
            <v>06</v>
          </cell>
          <cell r="F98" t="str">
            <v>โรงพยาบาลทั่วไป</v>
          </cell>
          <cell r="G98" t="str">
            <v>312</v>
          </cell>
          <cell r="H98" t="str">
            <v>13</v>
          </cell>
          <cell r="I98" t="str">
            <v>จ.ปทุมธานี</v>
          </cell>
          <cell r="J98" t="str">
            <v>01</v>
          </cell>
          <cell r="K98" t="str">
            <v xml:space="preserve"> อ.เมืองปทุมธานี</v>
          </cell>
          <cell r="L98" t="str">
            <v>01</v>
          </cell>
          <cell r="M98" t="str">
            <v xml:space="preserve"> 'ต.บางปรอก'</v>
          </cell>
          <cell r="N98" t="str">
            <v>05</v>
          </cell>
          <cell r="O98" t="str">
            <v xml:space="preserve"> หมู่ 5</v>
          </cell>
          <cell r="P98" t="str">
            <v>01</v>
          </cell>
          <cell r="Q98" t="str">
            <v>เปิดดำเนินการ</v>
          </cell>
          <cell r="R98" t="str">
            <v xml:space="preserve">7 ถ.ปทุมธานี-ลาดหลุมแก้ว </v>
          </cell>
          <cell r="S98" t="str">
            <v>12000</v>
          </cell>
          <cell r="T98" t="str">
            <v>025816414</v>
          </cell>
          <cell r="U98" t="str">
            <v>025814136</v>
          </cell>
          <cell r="V98" t="str">
            <v>31</v>
          </cell>
          <cell r="W98" t="str">
            <v>3.1 ตติยภูมิ</v>
          </cell>
          <cell r="AH98" t="str">
            <v>10687</v>
          </cell>
        </row>
        <row r="99">
          <cell r="A99" t="str">
            <v>001127300</v>
          </cell>
          <cell r="B99" t="str">
            <v>โรงพยาบาลสวนผึ้ง</v>
          </cell>
          <cell r="C99" t="str">
            <v>21002</v>
          </cell>
          <cell r="D99" t="str">
            <v>กระทรวงสาธารณสุข สำนักงานปลัดกระทรวงสาธารณสุข</v>
          </cell>
          <cell r="E99" t="str">
            <v>07</v>
          </cell>
          <cell r="F99" t="str">
            <v>โรงพยาบาลชุมชน</v>
          </cell>
          <cell r="G99" t="str">
            <v>30</v>
          </cell>
          <cell r="H99" t="str">
            <v>70</v>
          </cell>
          <cell r="I99" t="str">
            <v>จ.ราชบุรี</v>
          </cell>
          <cell r="J99" t="str">
            <v>03</v>
          </cell>
          <cell r="K99" t="str">
            <v xml:space="preserve"> อ.สวนผึ้ง</v>
          </cell>
          <cell r="L99" t="str">
            <v>04</v>
          </cell>
          <cell r="M99" t="str">
            <v xml:space="preserve"> 'ต.ท่าเคย'</v>
          </cell>
          <cell r="N99" t="str">
            <v>05</v>
          </cell>
          <cell r="O99" t="str">
            <v xml:space="preserve"> หมู่ 5</v>
          </cell>
          <cell r="P99" t="str">
            <v>01</v>
          </cell>
          <cell r="Q99" t="str">
            <v>เปิดดำเนินการ</v>
          </cell>
          <cell r="R99" t="str">
            <v xml:space="preserve">152 </v>
          </cell>
          <cell r="V99" t="str">
            <v>21</v>
          </cell>
          <cell r="W99" t="str">
            <v>2.1 ทุติยภูมิระดับต้น</v>
          </cell>
          <cell r="AH99" t="str">
            <v>11273</v>
          </cell>
        </row>
        <row r="100">
          <cell r="A100" t="str">
            <v>001072300</v>
          </cell>
          <cell r="B100" t="str">
            <v>โรงพยาบาลแม่สอด</v>
          </cell>
          <cell r="C100" t="str">
            <v>21002</v>
          </cell>
          <cell r="D100" t="str">
            <v>กระทรวงสาธารณสุข สำนักงานปลัดกระทรวงสาธารณสุข</v>
          </cell>
          <cell r="E100" t="str">
            <v>06</v>
          </cell>
          <cell r="F100" t="str">
            <v>โรงพยาบาลทั่วไป</v>
          </cell>
          <cell r="G100" t="str">
            <v>420</v>
          </cell>
          <cell r="H100" t="str">
            <v>63</v>
          </cell>
          <cell r="I100" t="str">
            <v>จ.ตาก</v>
          </cell>
          <cell r="J100" t="str">
            <v>06</v>
          </cell>
          <cell r="K100" t="str">
            <v xml:space="preserve"> อ.แม่สอด</v>
          </cell>
          <cell r="L100" t="str">
            <v>01</v>
          </cell>
          <cell r="M100" t="str">
            <v xml:space="preserve"> 'ต.แม่สอด'</v>
          </cell>
          <cell r="N100" t="str">
            <v>00</v>
          </cell>
          <cell r="O100" t="str">
            <v xml:space="preserve"> หมู่ 0</v>
          </cell>
          <cell r="P100" t="str">
            <v>01</v>
          </cell>
          <cell r="Q100" t="str">
            <v>เปิดดำเนินการ</v>
          </cell>
          <cell r="R100" t="str">
            <v xml:space="preserve">ถนนศรีพานิช </v>
          </cell>
          <cell r="S100" t="str">
            <v>63000</v>
          </cell>
          <cell r="T100" t="str">
            <v>055531224</v>
          </cell>
          <cell r="V100" t="str">
            <v>23</v>
          </cell>
          <cell r="W100" t="str">
            <v>2.3 ทุติยภูมิระดับสูง</v>
          </cell>
          <cell r="Z100" t="str">
            <v>06</v>
          </cell>
          <cell r="AA100" t="str">
            <v>แก้ไข/เปลี่ยนแปลงจำนวนเตียง</v>
          </cell>
          <cell r="AB100" t="str">
            <v>ปรับจำนวนเตียง 310 เป็น 420</v>
          </cell>
          <cell r="AH100" t="str">
            <v>10723</v>
          </cell>
        </row>
        <row r="101">
          <cell r="A101" t="str">
            <v>001069100</v>
          </cell>
          <cell r="B101" t="str">
            <v>โรงพยาบาลบ้านหมี่</v>
          </cell>
          <cell r="C101" t="str">
            <v>21002</v>
          </cell>
          <cell r="D101" t="str">
            <v>กระทรวงสาธารณสุข สำนักงานปลัดกระทรวงสาธารณสุข</v>
          </cell>
          <cell r="E101" t="str">
            <v>06</v>
          </cell>
          <cell r="F101" t="str">
            <v>โรงพยาบาลทั่วไป</v>
          </cell>
          <cell r="G101" t="str">
            <v>258</v>
          </cell>
          <cell r="H101" t="str">
            <v>16</v>
          </cell>
          <cell r="I101" t="str">
            <v>จ.ลพบุรี</v>
          </cell>
          <cell r="J101" t="str">
            <v>06</v>
          </cell>
          <cell r="K101" t="str">
            <v xml:space="preserve"> อ.บ้านหมี่</v>
          </cell>
          <cell r="L101" t="str">
            <v>19</v>
          </cell>
          <cell r="M101" t="str">
            <v xml:space="preserve"> 'ต.บ้านหมี่'</v>
          </cell>
          <cell r="N101" t="str">
            <v>02</v>
          </cell>
          <cell r="O101" t="str">
            <v xml:space="preserve"> หมู่ 2</v>
          </cell>
          <cell r="P101" t="str">
            <v>01</v>
          </cell>
          <cell r="Q101" t="str">
            <v>เปิดดำเนินการ</v>
          </cell>
          <cell r="R101" t="str">
            <v xml:space="preserve">139  ชุมชนอนามัยพัฒนา เทศบาลเมืองบ้านหมี่ ถ.ประชาอุทิศ </v>
          </cell>
          <cell r="S101" t="str">
            <v>15110</v>
          </cell>
          <cell r="T101" t="str">
            <v>036-472051-6</v>
          </cell>
          <cell r="U101" t="str">
            <v>036-471580</v>
          </cell>
          <cell r="V101" t="str">
            <v>23</v>
          </cell>
          <cell r="W101" t="str">
            <v>2.3 ทุติยภูมิระดับสูง</v>
          </cell>
          <cell r="X101" t="str">
            <v>S</v>
          </cell>
          <cell r="Y101" t="str">
            <v xml:space="preserve">บริการ  </v>
          </cell>
          <cell r="Z101" t="str">
            <v>01</v>
          </cell>
          <cell r="AA101" t="str">
            <v>ตั้งใหม่</v>
          </cell>
          <cell r="AH101" t="str">
            <v>10691</v>
          </cell>
        </row>
        <row r="102">
          <cell r="A102" t="str">
            <v>002373600</v>
          </cell>
          <cell r="B102" t="str">
            <v>วัดจันทร์ เฉลิมพระเกียรติ 80 พรรษา</v>
          </cell>
          <cell r="C102" t="str">
            <v>21002</v>
          </cell>
          <cell r="D102" t="str">
            <v>กระทรวงสาธารณสุข สำนักงานปลัดกระทรวงสาธารณสุข</v>
          </cell>
          <cell r="E102" t="str">
            <v>07</v>
          </cell>
          <cell r="F102" t="str">
            <v>โรงพยาบาลชุมชน</v>
          </cell>
          <cell r="G102" t="str">
            <v>10</v>
          </cell>
          <cell r="H102" t="str">
            <v>50</v>
          </cell>
          <cell r="I102" t="str">
            <v>จ.เชียงใหม่</v>
          </cell>
          <cell r="J102" t="str">
            <v>25</v>
          </cell>
          <cell r="K102" t="str">
            <v xml:space="preserve"> อ.กัลยาณิวัฒนา</v>
          </cell>
          <cell r="L102" t="str">
            <v>01</v>
          </cell>
          <cell r="M102" t="str">
            <v xml:space="preserve"> 'ต.บ้านจันทร์'</v>
          </cell>
          <cell r="N102" t="str">
            <v>03</v>
          </cell>
          <cell r="O102" t="str">
            <v xml:space="preserve"> หมู่ 3</v>
          </cell>
          <cell r="P102" t="str">
            <v>01</v>
          </cell>
          <cell r="Q102" t="str">
            <v>เปิดดำเนินการ</v>
          </cell>
          <cell r="X102" t="str">
            <v>S</v>
          </cell>
          <cell r="Y102" t="str">
            <v xml:space="preserve">บริการ  </v>
          </cell>
          <cell r="Z102" t="str">
            <v>01</v>
          </cell>
          <cell r="AA102" t="str">
            <v>ตั้งใหม่</v>
          </cell>
          <cell r="AH102" t="str">
            <v>23736</v>
          </cell>
        </row>
        <row r="103">
          <cell r="A103" t="str">
            <v>001130600</v>
          </cell>
          <cell r="B103" t="str">
            <v>โรงพยาบาลนภาลัย</v>
          </cell>
          <cell r="C103" t="str">
            <v>21002</v>
          </cell>
          <cell r="D103" t="str">
            <v>กระทรวงสาธารณสุข สำนักงานปลัดกระทรวงสาธารณสุข</v>
          </cell>
          <cell r="E103" t="str">
            <v>07</v>
          </cell>
          <cell r="F103" t="str">
            <v>โรงพยาบาลชุมชน</v>
          </cell>
          <cell r="G103" t="str">
            <v>90</v>
          </cell>
          <cell r="H103" t="str">
            <v>75</v>
          </cell>
          <cell r="I103" t="str">
            <v>จ.สมุทรสงคราม</v>
          </cell>
          <cell r="J103" t="str">
            <v>02</v>
          </cell>
          <cell r="K103" t="str">
            <v xml:space="preserve"> อ.บางคนที</v>
          </cell>
          <cell r="L103" t="str">
            <v>01</v>
          </cell>
          <cell r="M103" t="str">
            <v xml:space="preserve"> 'ต.กระดังงา'</v>
          </cell>
          <cell r="N103" t="str">
            <v>06</v>
          </cell>
          <cell r="O103" t="str">
            <v xml:space="preserve"> หมู่ 6</v>
          </cell>
          <cell r="P103" t="str">
            <v>01</v>
          </cell>
          <cell r="Q103" t="str">
            <v>เปิดดำเนินการ</v>
          </cell>
          <cell r="R103" t="str">
            <v xml:space="preserve">34 ม.6 ถ.อัมพวา-บางนกแขวก </v>
          </cell>
          <cell r="S103" t="str">
            <v>75120</v>
          </cell>
          <cell r="V103" t="str">
            <v>22</v>
          </cell>
          <cell r="W103" t="str">
            <v>2.2 ทุติยภูมิระดับกลาง</v>
          </cell>
          <cell r="AH103" t="str">
            <v>11306</v>
          </cell>
        </row>
        <row r="104">
          <cell r="A104" t="str">
            <v>001083900</v>
          </cell>
          <cell r="B104" t="str">
            <v>โรงพยาบาลมะขาม</v>
          </cell>
          <cell r="C104" t="str">
            <v>21002</v>
          </cell>
          <cell r="D104" t="str">
            <v>กระทรวงสาธารณสุข สำนักงานปลัดกระทรวงสาธารณสุข</v>
          </cell>
          <cell r="E104" t="str">
            <v>07</v>
          </cell>
          <cell r="F104" t="str">
            <v>โรงพยาบาลชุมชน</v>
          </cell>
          <cell r="G104" t="str">
            <v>10</v>
          </cell>
          <cell r="H104" t="str">
            <v>22</v>
          </cell>
          <cell r="I104" t="str">
            <v>จ.จันทบุรี</v>
          </cell>
          <cell r="J104" t="str">
            <v>05</v>
          </cell>
          <cell r="K104" t="str">
            <v xml:space="preserve"> อ.มะขาม</v>
          </cell>
          <cell r="L104" t="str">
            <v>01</v>
          </cell>
          <cell r="M104" t="str">
            <v xml:space="preserve"> 'ต.มะขาม'</v>
          </cell>
          <cell r="N104" t="str">
            <v>01</v>
          </cell>
          <cell r="O104" t="str">
            <v xml:space="preserve"> หมู่ 1</v>
          </cell>
          <cell r="P104" t="str">
            <v>01</v>
          </cell>
          <cell r="Q104" t="str">
            <v>เปิดดำเนินการ</v>
          </cell>
          <cell r="R104" t="str">
            <v xml:space="preserve">253 </v>
          </cell>
          <cell r="V104" t="str">
            <v>22</v>
          </cell>
          <cell r="W104" t="str">
            <v>2.2 ทุติยภูมิระดับกลาง</v>
          </cell>
          <cell r="AH104" t="str">
            <v>10839</v>
          </cell>
        </row>
        <row r="105">
          <cell r="A105" t="str">
            <v>001072100</v>
          </cell>
          <cell r="B105" t="str">
            <v>โรงพยาบาลกำแพงเพชร</v>
          </cell>
          <cell r="C105" t="str">
            <v>21002</v>
          </cell>
          <cell r="D105" t="str">
            <v>กระทรวงสาธารณสุข สำนักงานปลัดกระทรวงสาธารณสุข</v>
          </cell>
          <cell r="E105" t="str">
            <v>06</v>
          </cell>
          <cell r="F105" t="str">
            <v>โรงพยาบาลทั่วไป</v>
          </cell>
          <cell r="G105" t="str">
            <v>334</v>
          </cell>
          <cell r="H105" t="str">
            <v>62</v>
          </cell>
          <cell r="I105" t="str">
            <v>จ.กำแพงเพชร</v>
          </cell>
          <cell r="J105" t="str">
            <v>01</v>
          </cell>
          <cell r="K105" t="str">
            <v xml:space="preserve"> อ.เมืองกำแพงเพชร</v>
          </cell>
          <cell r="L105" t="str">
            <v>01</v>
          </cell>
          <cell r="M105" t="str">
            <v xml:space="preserve"> 'ต.ในเมือง'</v>
          </cell>
          <cell r="N105" t="str">
            <v>00</v>
          </cell>
          <cell r="O105" t="str">
            <v xml:space="preserve"> หมู่ 0</v>
          </cell>
          <cell r="P105" t="str">
            <v>01</v>
          </cell>
          <cell r="Q105" t="str">
            <v>เปิดดำเนินการ</v>
          </cell>
          <cell r="R105" t="str">
            <v xml:space="preserve">382 ถ.ราชดำเนิน </v>
          </cell>
          <cell r="S105" t="str">
            <v>62000</v>
          </cell>
          <cell r="T105" t="str">
            <v>055-714223-5</v>
          </cell>
          <cell r="V105" t="str">
            <v>23</v>
          </cell>
          <cell r="W105" t="str">
            <v>2.3 ทุติยภูมิระดับสูง</v>
          </cell>
          <cell r="AH105" t="str">
            <v>10721</v>
          </cell>
        </row>
        <row r="106">
          <cell r="A106" t="str">
            <v>001075100</v>
          </cell>
          <cell r="B106" t="str">
            <v>โรงพยาบาลสุไหงโก-ลก</v>
          </cell>
          <cell r="C106" t="str">
            <v>21002</v>
          </cell>
          <cell r="D106" t="str">
            <v>กระทรวงสาธารณสุข สำนักงานปลัดกระทรวงสาธารณสุข</v>
          </cell>
          <cell r="E106" t="str">
            <v>06</v>
          </cell>
          <cell r="F106" t="str">
            <v>โรงพยาบาลทั่วไป</v>
          </cell>
          <cell r="G106" t="str">
            <v>160</v>
          </cell>
          <cell r="H106" t="str">
            <v>96</v>
          </cell>
          <cell r="I106" t="str">
            <v>จ.นราธิวาส</v>
          </cell>
          <cell r="J106" t="str">
            <v>10</v>
          </cell>
          <cell r="K106" t="str">
            <v xml:space="preserve"> อ.สุไหงโก-ลก</v>
          </cell>
          <cell r="L106" t="str">
            <v>01</v>
          </cell>
          <cell r="M106" t="str">
            <v xml:space="preserve"> 'ต.สุไหงโก-ลก'</v>
          </cell>
          <cell r="N106" t="str">
            <v>00</v>
          </cell>
          <cell r="O106" t="str">
            <v xml:space="preserve"> หมู่ 0</v>
          </cell>
          <cell r="P106" t="str">
            <v>01</v>
          </cell>
          <cell r="Q106" t="str">
            <v>เปิดดำเนินการ</v>
          </cell>
          <cell r="R106" t="str">
            <v>1 ถ.ทรายทอง 5</v>
          </cell>
          <cell r="V106" t="str">
            <v>23</v>
          </cell>
          <cell r="W106" t="str">
            <v>2.3 ทุติยภูมิระดับสูง</v>
          </cell>
          <cell r="AH106" t="str">
            <v>10751</v>
          </cell>
        </row>
        <row r="107">
          <cell r="A107" t="str">
            <v>001066000</v>
          </cell>
          <cell r="B107" t="str">
            <v>โรงพยาบาลพระนครศรีอยุธยา</v>
          </cell>
          <cell r="C107" t="str">
            <v>21002</v>
          </cell>
          <cell r="D107" t="str">
            <v>กระทรวงสาธารณสุข สำนักงานปลัดกระทรวงสาธารณสุข</v>
          </cell>
          <cell r="E107" t="str">
            <v>05</v>
          </cell>
          <cell r="F107" t="str">
            <v>โรงพยาบาลศูนย์</v>
          </cell>
          <cell r="G107" t="str">
            <v>522</v>
          </cell>
          <cell r="H107" t="str">
            <v>14</v>
          </cell>
          <cell r="I107" t="str">
            <v>จ.พระนครศรีอยุธยา</v>
          </cell>
          <cell r="J107" t="str">
            <v>01</v>
          </cell>
          <cell r="K107" t="str">
            <v xml:space="preserve"> อ.พระนครศรีอยุธยา</v>
          </cell>
          <cell r="L107" t="str">
            <v>01</v>
          </cell>
          <cell r="M107" t="str">
            <v xml:space="preserve"> 'ต.ประตูชัย'</v>
          </cell>
          <cell r="N107" t="str">
            <v>04</v>
          </cell>
          <cell r="O107" t="str">
            <v xml:space="preserve"> หมู่ 4</v>
          </cell>
          <cell r="P107" t="str">
            <v>01</v>
          </cell>
          <cell r="Q107" t="str">
            <v>เปิดดำเนินการ</v>
          </cell>
          <cell r="R107" t="str">
            <v xml:space="preserve">46/1 </v>
          </cell>
          <cell r="S107" t="str">
            <v>13000</v>
          </cell>
          <cell r="T107" t="str">
            <v>035322555</v>
          </cell>
          <cell r="U107" t="str">
            <v>241027</v>
          </cell>
          <cell r="V107" t="str">
            <v xml:space="preserve"> 241728'</v>
          </cell>
          <cell r="X107" t="str">
            <v>31</v>
          </cell>
          <cell r="Y107" t="str">
            <v>3.1 ตติยภูมิ</v>
          </cell>
          <cell r="Z107" t="str">
            <v>S</v>
          </cell>
          <cell r="AA107" t="str">
            <v xml:space="preserve">บริการ  </v>
          </cell>
          <cell r="AH107" t="str">
            <v>10660</v>
          </cell>
        </row>
        <row r="108">
          <cell r="A108" t="str">
            <v>001090400</v>
          </cell>
          <cell r="B108" t="str">
            <v>โรงพยาบาลลำปลายมาศ</v>
          </cell>
          <cell r="C108" t="str">
            <v>21002</v>
          </cell>
          <cell r="D108" t="str">
            <v>กระทรวงสาธารณสุข สำนักงานปลัดกระทรวงสาธารณสุข</v>
          </cell>
          <cell r="E108" t="str">
            <v>07</v>
          </cell>
          <cell r="F108" t="str">
            <v>โรงพยาบาลชุมชน</v>
          </cell>
          <cell r="G108" t="str">
            <v>90</v>
          </cell>
          <cell r="H108" t="str">
            <v>31</v>
          </cell>
          <cell r="I108" t="str">
            <v>จ.บุรีรัมย์</v>
          </cell>
          <cell r="J108" t="str">
            <v>10</v>
          </cell>
          <cell r="K108" t="str">
            <v xml:space="preserve"> อ.ลำปลายมาศ</v>
          </cell>
          <cell r="L108" t="str">
            <v>01</v>
          </cell>
          <cell r="M108" t="str">
            <v xml:space="preserve"> 'ต..ลำปลายมาศ'</v>
          </cell>
          <cell r="N108" t="str">
            <v>07</v>
          </cell>
          <cell r="O108" t="str">
            <v xml:space="preserve"> หมู่ 7</v>
          </cell>
          <cell r="P108" t="str">
            <v>01</v>
          </cell>
          <cell r="Q108" t="str">
            <v>เปิดดำเนินการ</v>
          </cell>
          <cell r="R108" t="str">
            <v xml:space="preserve">41  ถ.ลำปลายมาศ-นางรอง </v>
          </cell>
          <cell r="V108" t="str">
            <v>22</v>
          </cell>
          <cell r="W108" t="str">
            <v>2.2 ทุติยภูมิระดับกลาง</v>
          </cell>
          <cell r="AH108" t="str">
            <v>10904</v>
          </cell>
        </row>
        <row r="109">
          <cell r="A109" t="str">
            <v>001087100</v>
          </cell>
          <cell r="B109" t="str">
            <v>โรงพยาบาลครบุรี</v>
          </cell>
          <cell r="C109" t="str">
            <v>21002</v>
          </cell>
          <cell r="D109" t="str">
            <v>กระทรวงสาธารณสุข สำนักงานปลัดกระทรวงสาธารณสุข</v>
          </cell>
          <cell r="E109" t="str">
            <v>07</v>
          </cell>
          <cell r="F109" t="str">
            <v>โรงพยาบาลชุมชน</v>
          </cell>
          <cell r="G109" t="str">
            <v>60</v>
          </cell>
          <cell r="H109" t="str">
            <v>30</v>
          </cell>
          <cell r="I109" t="str">
            <v>จ.นครราชสีมา</v>
          </cell>
          <cell r="J109" t="str">
            <v>02</v>
          </cell>
          <cell r="K109" t="str">
            <v xml:space="preserve"> อ.ครบุรี</v>
          </cell>
          <cell r="L109" t="str">
            <v>01</v>
          </cell>
          <cell r="M109" t="str">
            <v xml:space="preserve"> 'ต.แชะ'</v>
          </cell>
          <cell r="N109" t="str">
            <v>04</v>
          </cell>
          <cell r="O109" t="str">
            <v xml:space="preserve"> หมู่ 4</v>
          </cell>
          <cell r="P109" t="str">
            <v>01</v>
          </cell>
          <cell r="Q109" t="str">
            <v>เปิดดำเนินการ</v>
          </cell>
          <cell r="R109" t="str">
            <v xml:space="preserve">628 </v>
          </cell>
          <cell r="V109" t="str">
            <v>22</v>
          </cell>
          <cell r="W109" t="str">
            <v>2.2 ทุติยภูมิระดับกลาง</v>
          </cell>
          <cell r="AH109" t="str">
            <v>10871</v>
          </cell>
        </row>
        <row r="110">
          <cell r="A110" t="str">
            <v>001075200</v>
          </cell>
          <cell r="B110" t="str">
            <v>โรงพยาบาลบางบ่อ</v>
          </cell>
          <cell r="C110" t="str">
            <v>21002</v>
          </cell>
          <cell r="D110" t="str">
            <v>กระทรวงสาธารณสุข สำนักงานปลัดกระทรวงสาธารณสุข</v>
          </cell>
          <cell r="E110" t="str">
            <v>07</v>
          </cell>
          <cell r="F110" t="str">
            <v>โรงพยาบาลชุมชน</v>
          </cell>
          <cell r="G110" t="str">
            <v>90</v>
          </cell>
          <cell r="H110" t="str">
            <v>11</v>
          </cell>
          <cell r="I110" t="str">
            <v>จ.สมุทรปราการ</v>
          </cell>
          <cell r="J110" t="str">
            <v>02</v>
          </cell>
          <cell r="K110" t="str">
            <v xml:space="preserve"> อ.บางบ่อ</v>
          </cell>
          <cell r="L110" t="str">
            <v>01</v>
          </cell>
          <cell r="M110" t="str">
            <v xml:space="preserve"> 'ต.บางบ่อ'</v>
          </cell>
          <cell r="N110" t="str">
            <v>01</v>
          </cell>
          <cell r="O110" t="str">
            <v xml:space="preserve"> หมู่ 1</v>
          </cell>
          <cell r="P110" t="str">
            <v>01</v>
          </cell>
          <cell r="Q110" t="str">
            <v>เปิดดำเนินการ</v>
          </cell>
          <cell r="R110" t="str">
            <v xml:space="preserve">89ม.1ถ.เทพารักษ์ </v>
          </cell>
          <cell r="S110" t="str">
            <v>10560</v>
          </cell>
          <cell r="T110" t="str">
            <v>023381019</v>
          </cell>
          <cell r="V110" t="str">
            <v>22</v>
          </cell>
          <cell r="W110" t="str">
            <v>2.2 ทุติยภูมิระดับกลาง</v>
          </cell>
          <cell r="AH110" t="str">
            <v>10752</v>
          </cell>
        </row>
        <row r="111">
          <cell r="A111" t="str">
            <v>001099700</v>
          </cell>
          <cell r="B111" t="str">
            <v>โรงพยาบาลหนองเรือ</v>
          </cell>
          <cell r="C111" t="str">
            <v>21002</v>
          </cell>
          <cell r="D111" t="str">
            <v>กระทรวงสาธารณสุข สำนักงานปลัดกระทรวงสาธารณสุข</v>
          </cell>
          <cell r="E111" t="str">
            <v>07</v>
          </cell>
          <cell r="F111" t="str">
            <v>โรงพยาบาลชุมชน</v>
          </cell>
          <cell r="G111" t="str">
            <v>60</v>
          </cell>
          <cell r="H111" t="str">
            <v>40</v>
          </cell>
          <cell r="I111" t="str">
            <v>จ.ขอนแก่น</v>
          </cell>
          <cell r="J111" t="str">
            <v>04</v>
          </cell>
          <cell r="K111" t="str">
            <v xml:space="preserve"> อ.หนองเรือ</v>
          </cell>
          <cell r="L111" t="str">
            <v>01</v>
          </cell>
          <cell r="M111" t="str">
            <v xml:space="preserve"> 'ต.หนองเรือ'</v>
          </cell>
          <cell r="N111" t="str">
            <v>01</v>
          </cell>
          <cell r="O111" t="str">
            <v xml:space="preserve"> หมู่ 1</v>
          </cell>
          <cell r="P111" t="str">
            <v>01</v>
          </cell>
          <cell r="Q111" t="str">
            <v>เปิดดำเนินการ</v>
          </cell>
          <cell r="R111" t="str">
            <v xml:space="preserve">243  </v>
          </cell>
          <cell r="S111" t="str">
            <v>40120</v>
          </cell>
          <cell r="T111" t="str">
            <v>043294057</v>
          </cell>
          <cell r="V111" t="str">
            <v>21</v>
          </cell>
          <cell r="W111" t="str">
            <v>2.1 ทุติยภูมิระดับต้น</v>
          </cell>
          <cell r="X111" t="str">
            <v>S</v>
          </cell>
          <cell r="Y111" t="str">
            <v xml:space="preserve">บริการ  </v>
          </cell>
          <cell r="AH111" t="str">
            <v>10997</v>
          </cell>
        </row>
        <row r="112">
          <cell r="A112" t="str">
            <v>001096700</v>
          </cell>
          <cell r="B112" t="str">
            <v>โรงพยาบาลมหาชนะชัย</v>
          </cell>
          <cell r="C112" t="str">
            <v>21002</v>
          </cell>
          <cell r="D112" t="str">
            <v>กระทรวงสาธารณสุข สำนักงานปลัดกระทรวงสาธารณสุข</v>
          </cell>
          <cell r="E112" t="str">
            <v>07</v>
          </cell>
          <cell r="F112" t="str">
            <v>โรงพยาบาลชุมชน</v>
          </cell>
          <cell r="G112" t="str">
            <v>30</v>
          </cell>
          <cell r="H112" t="str">
            <v>35</v>
          </cell>
          <cell r="I112" t="str">
            <v>จ.ยโสธร</v>
          </cell>
          <cell r="J112" t="str">
            <v>06</v>
          </cell>
          <cell r="K112" t="str">
            <v xml:space="preserve"> อ.มหาชนะชัย</v>
          </cell>
          <cell r="L112" t="str">
            <v>01</v>
          </cell>
          <cell r="M112" t="str">
            <v xml:space="preserve"> 'ต.ฟ้าหยาด'</v>
          </cell>
          <cell r="N112" t="str">
            <v>04</v>
          </cell>
          <cell r="O112" t="str">
            <v xml:space="preserve"> หมู่ 4</v>
          </cell>
          <cell r="P112" t="str">
            <v>01</v>
          </cell>
          <cell r="Q112" t="str">
            <v>เปิดดำเนินการ</v>
          </cell>
          <cell r="R112" t="str">
            <v xml:space="preserve">100 </v>
          </cell>
          <cell r="S112" t="str">
            <v>35170</v>
          </cell>
          <cell r="V112" t="str">
            <v>21</v>
          </cell>
          <cell r="W112" t="str">
            <v>2.1 ทุติยภูมิระดับต้น</v>
          </cell>
          <cell r="AH112" t="str">
            <v>10967</v>
          </cell>
        </row>
        <row r="113">
          <cell r="A113" t="str">
            <v>001099800</v>
          </cell>
          <cell r="B113" t="str">
            <v>โรงพยาบาลชุมแพ</v>
          </cell>
          <cell r="C113" t="str">
            <v>21002</v>
          </cell>
          <cell r="D113" t="str">
            <v>กระทรวงสาธารณสุข สำนักงานปลัดกระทรวงสาธารณสุข</v>
          </cell>
          <cell r="E113" t="str">
            <v>07</v>
          </cell>
          <cell r="F113" t="str">
            <v>โรงพยาบาลชุมชน</v>
          </cell>
          <cell r="G113" t="str">
            <v>120</v>
          </cell>
          <cell r="H113" t="str">
            <v>40</v>
          </cell>
          <cell r="I113" t="str">
            <v>จ.ขอนแก่น</v>
          </cell>
          <cell r="J113" t="str">
            <v>05</v>
          </cell>
          <cell r="K113" t="str">
            <v xml:space="preserve"> อ.ชุมแพ</v>
          </cell>
          <cell r="L113" t="str">
            <v>01</v>
          </cell>
          <cell r="M113" t="str">
            <v xml:space="preserve"> 'ต.ชุมแพ'</v>
          </cell>
          <cell r="N113" t="str">
            <v>08</v>
          </cell>
          <cell r="O113" t="str">
            <v xml:space="preserve"> หมู่ 8</v>
          </cell>
          <cell r="P113" t="str">
            <v>01</v>
          </cell>
          <cell r="Q113" t="str">
            <v>เปิดดำเนินการ</v>
          </cell>
          <cell r="R113" t="str">
            <v xml:space="preserve">82  ถ.มะลิวรรณ </v>
          </cell>
          <cell r="S113" t="str">
            <v>40130</v>
          </cell>
          <cell r="T113" t="str">
            <v>043311044</v>
          </cell>
          <cell r="V113" t="str">
            <v>23</v>
          </cell>
          <cell r="W113" t="str">
            <v>2.3 ทุติยภูมิระดับสูง</v>
          </cell>
          <cell r="X113" t="str">
            <v>S</v>
          </cell>
          <cell r="Y113" t="str">
            <v xml:space="preserve">บริการ  </v>
          </cell>
          <cell r="AH113" t="str">
            <v>10998</v>
          </cell>
        </row>
        <row r="114">
          <cell r="A114" t="str">
            <v>001118300</v>
          </cell>
          <cell r="B114" t="str">
            <v>โรงพยาบาลสองแคว</v>
          </cell>
          <cell r="C114" t="str">
            <v>21002</v>
          </cell>
          <cell r="D114" t="str">
            <v>กระทรวงสาธารณสุข สำนักงานปลัดกระทรวงสาธารณสุข</v>
          </cell>
          <cell r="E114" t="str">
            <v>07</v>
          </cell>
          <cell r="F114" t="str">
            <v>โรงพยาบาลชุมชน</v>
          </cell>
          <cell r="G114" t="str">
            <v>10</v>
          </cell>
          <cell r="H114" t="str">
            <v>55</v>
          </cell>
          <cell r="I114" t="str">
            <v>จ.น่าน</v>
          </cell>
          <cell r="J114" t="str">
            <v>13</v>
          </cell>
          <cell r="K114" t="str">
            <v xml:space="preserve"> อ.สองแคว</v>
          </cell>
          <cell r="L114" t="str">
            <v>01</v>
          </cell>
          <cell r="M114" t="str">
            <v xml:space="preserve"> 'ต.นาไร่หลวง'</v>
          </cell>
          <cell r="N114" t="str">
            <v>02</v>
          </cell>
          <cell r="O114" t="str">
            <v xml:space="preserve"> หมู่ 2</v>
          </cell>
          <cell r="P114" t="str">
            <v>01</v>
          </cell>
          <cell r="Q114" t="str">
            <v>เปิดดำเนินการ</v>
          </cell>
          <cell r="R114" t="str">
            <v xml:space="preserve"> เลขที่ 99 </v>
          </cell>
          <cell r="V114" t="str">
            <v>22</v>
          </cell>
          <cell r="W114" t="str">
            <v>2.2 ทุติยภูมิระดับกลาง</v>
          </cell>
          <cell r="AH114" t="str">
            <v>11183</v>
          </cell>
        </row>
        <row r="115">
          <cell r="A115" t="str">
            <v>001143200</v>
          </cell>
          <cell r="B115" t="str">
            <v>โรงพยาบาลบันนังสตา</v>
          </cell>
          <cell r="C115" t="str">
            <v>21002</v>
          </cell>
          <cell r="D115" t="str">
            <v>กระทรวงสาธารณสุข สำนักงานปลัดกระทรวงสาธารณสุข</v>
          </cell>
          <cell r="E115" t="str">
            <v>07</v>
          </cell>
          <cell r="F115" t="str">
            <v>โรงพยาบาลชุมชน</v>
          </cell>
          <cell r="G115" t="str">
            <v>34</v>
          </cell>
          <cell r="H115" t="str">
            <v>95</v>
          </cell>
          <cell r="I115" t="str">
            <v>จ.ยะลา</v>
          </cell>
          <cell r="J115" t="str">
            <v>03</v>
          </cell>
          <cell r="K115" t="str">
            <v xml:space="preserve"> อ.บันนังสตา</v>
          </cell>
          <cell r="L115" t="str">
            <v>01</v>
          </cell>
          <cell r="M115" t="str">
            <v xml:space="preserve"> 'ต.บันนังสตา'</v>
          </cell>
          <cell r="N115" t="str">
            <v>07</v>
          </cell>
          <cell r="O115" t="str">
            <v xml:space="preserve"> หมู่ 7</v>
          </cell>
          <cell r="P115" t="str">
            <v>01</v>
          </cell>
          <cell r="Q115" t="str">
            <v>เปิดดำเนินการ</v>
          </cell>
          <cell r="R115" t="str">
            <v xml:space="preserve">302  ถ.สุขยางค์ </v>
          </cell>
          <cell r="S115" t="str">
            <v>95130</v>
          </cell>
          <cell r="T115" t="str">
            <v>073289142</v>
          </cell>
          <cell r="U115" t="str">
            <v>073249142</v>
          </cell>
          <cell r="V115" t="str">
            <v>22</v>
          </cell>
          <cell r="W115" t="str">
            <v>2.2 ทุติยภูมิระดับกลาง</v>
          </cell>
          <cell r="X115" t="str">
            <v>S</v>
          </cell>
          <cell r="Y115" t="str">
            <v xml:space="preserve">บริการ  </v>
          </cell>
          <cell r="AH115" t="str">
            <v>11432</v>
          </cell>
        </row>
        <row r="116">
          <cell r="A116" t="str">
            <v>001094700</v>
          </cell>
          <cell r="B116" t="str">
            <v>โรงพยาบาลเขมราฐ</v>
          </cell>
          <cell r="C116" t="str">
            <v>21002</v>
          </cell>
          <cell r="D116" t="str">
            <v>กระทรวงสาธารณสุข สำนักงานปลัดกระทรวงสาธารณสุข</v>
          </cell>
          <cell r="E116" t="str">
            <v>07</v>
          </cell>
          <cell r="F116" t="str">
            <v>โรงพยาบาลชุมชน</v>
          </cell>
          <cell r="G116" t="str">
            <v>60</v>
          </cell>
          <cell r="H116" t="str">
            <v>34</v>
          </cell>
          <cell r="I116" t="str">
            <v>จ.อุบลราชธานี</v>
          </cell>
          <cell r="J116" t="str">
            <v>05</v>
          </cell>
          <cell r="K116" t="str">
            <v xml:space="preserve"> อ.เขมราฐ</v>
          </cell>
          <cell r="L116" t="str">
            <v>01</v>
          </cell>
          <cell r="M116" t="str">
            <v xml:space="preserve"> 'ต.เขมราฐ'</v>
          </cell>
          <cell r="N116" t="str">
            <v>07</v>
          </cell>
          <cell r="O116" t="str">
            <v xml:space="preserve"> หมู่ 7</v>
          </cell>
          <cell r="P116" t="str">
            <v>01</v>
          </cell>
          <cell r="Q116" t="str">
            <v>เปิดดำเนินการ</v>
          </cell>
          <cell r="V116" t="str">
            <v>21</v>
          </cell>
          <cell r="W116" t="str">
            <v>2.1 ทุติยภูมิระดับต้น</v>
          </cell>
          <cell r="AH116" t="str">
            <v>10947</v>
          </cell>
        </row>
        <row r="117">
          <cell r="A117" t="str">
            <v>001160800</v>
          </cell>
          <cell r="B117" t="str">
            <v>โรงพยาบาลลำทะเมนชัย</v>
          </cell>
          <cell r="C117" t="str">
            <v>21002</v>
          </cell>
          <cell r="D117" t="str">
            <v>กระทรวงสาธารณสุข สำนักงานปลัดกระทรวงสาธารณสุข</v>
          </cell>
          <cell r="E117" t="str">
            <v>07</v>
          </cell>
          <cell r="F117" t="str">
            <v>โรงพยาบาลชุมชน</v>
          </cell>
          <cell r="G117" t="str">
            <v>30</v>
          </cell>
          <cell r="H117" t="str">
            <v>30</v>
          </cell>
          <cell r="I117" t="str">
            <v>จ.นครราชสีมา</v>
          </cell>
          <cell r="J117" t="str">
            <v>29</v>
          </cell>
          <cell r="K117" t="str">
            <v xml:space="preserve"> อ.ลำทะเมนชัย</v>
          </cell>
          <cell r="L117" t="str">
            <v>01</v>
          </cell>
          <cell r="M117" t="str">
            <v xml:space="preserve"> 'ต.ขุย'</v>
          </cell>
          <cell r="N117" t="str">
            <v>01</v>
          </cell>
          <cell r="O117" t="str">
            <v xml:space="preserve"> หมู่ 1</v>
          </cell>
          <cell r="P117" t="str">
            <v>01</v>
          </cell>
          <cell r="Q117" t="str">
            <v>เปิดดำเนินการ</v>
          </cell>
          <cell r="V117" t="str">
            <v>21</v>
          </cell>
          <cell r="W117" t="str">
            <v>2.1 ทุติยภูมิระดับต้น</v>
          </cell>
          <cell r="AH117" t="str">
            <v>11608</v>
          </cell>
        </row>
        <row r="118">
          <cell r="A118" t="str">
            <v>001087200</v>
          </cell>
          <cell r="B118" t="str">
            <v>โรงพยาบาลเสิงสาง</v>
          </cell>
          <cell r="C118" t="str">
            <v>21002</v>
          </cell>
          <cell r="D118" t="str">
            <v>กระทรวงสาธารณสุข สำนักงานปลัดกระทรวงสาธารณสุข</v>
          </cell>
          <cell r="E118" t="str">
            <v>07</v>
          </cell>
          <cell r="F118" t="str">
            <v>โรงพยาบาลชุมชน</v>
          </cell>
          <cell r="G118" t="str">
            <v>30</v>
          </cell>
          <cell r="H118" t="str">
            <v>30</v>
          </cell>
          <cell r="I118" t="str">
            <v>จ.นครราชสีมา</v>
          </cell>
          <cell r="J118" t="str">
            <v>03</v>
          </cell>
          <cell r="K118" t="str">
            <v xml:space="preserve"> อ.เสิงสาง</v>
          </cell>
          <cell r="L118" t="str">
            <v>01</v>
          </cell>
          <cell r="M118" t="str">
            <v xml:space="preserve"> 'ต.เสิงสาง'</v>
          </cell>
          <cell r="N118" t="str">
            <v>08</v>
          </cell>
          <cell r="O118" t="str">
            <v xml:space="preserve"> หมู่ 8</v>
          </cell>
          <cell r="P118" t="str">
            <v>01</v>
          </cell>
          <cell r="Q118" t="str">
            <v>เปิดดำเนินการ</v>
          </cell>
          <cell r="R118" t="str">
            <v xml:space="preserve">66 </v>
          </cell>
          <cell r="V118" t="str">
            <v>21</v>
          </cell>
          <cell r="W118" t="str">
            <v>2.1 ทุติยภูมิระดับต้น</v>
          </cell>
          <cell r="AH118" t="str">
            <v>10872</v>
          </cell>
        </row>
        <row r="119">
          <cell r="A119" t="str">
            <v>001118400</v>
          </cell>
          <cell r="B119" t="str">
            <v>โรงพยาบาลจุน</v>
          </cell>
          <cell r="C119" t="str">
            <v>21002</v>
          </cell>
          <cell r="D119" t="str">
            <v>กระทรวงสาธารณสุข สำนักงานปลัดกระทรวงสาธารณสุข</v>
          </cell>
          <cell r="E119" t="str">
            <v>07</v>
          </cell>
          <cell r="F119" t="str">
            <v>โรงพยาบาลชุมชน</v>
          </cell>
          <cell r="G119" t="str">
            <v>30</v>
          </cell>
          <cell r="H119" t="str">
            <v>56</v>
          </cell>
          <cell r="I119" t="str">
            <v>จ.พะเยา</v>
          </cell>
          <cell r="J119" t="str">
            <v>02</v>
          </cell>
          <cell r="K119" t="str">
            <v xml:space="preserve"> อ.จุน</v>
          </cell>
          <cell r="L119" t="str">
            <v>01</v>
          </cell>
          <cell r="M119" t="str">
            <v xml:space="preserve"> 'ต.ห้วยข้าวก่ำ'</v>
          </cell>
          <cell r="N119" t="str">
            <v>07</v>
          </cell>
          <cell r="O119" t="str">
            <v xml:space="preserve"> หมู่ 7</v>
          </cell>
          <cell r="P119" t="str">
            <v>01</v>
          </cell>
          <cell r="Q119" t="str">
            <v>เปิดดำเนินการ</v>
          </cell>
          <cell r="R119" t="str">
            <v xml:space="preserve">ม.7 </v>
          </cell>
          <cell r="S119" t="str">
            <v>56150</v>
          </cell>
          <cell r="T119" t="str">
            <v>054-409-200</v>
          </cell>
          <cell r="U119" t="str">
            <v>054-409-200</v>
          </cell>
          <cell r="V119" t="str">
            <v>21</v>
          </cell>
          <cell r="W119" t="str">
            <v>2.1 ทุติยภูมิระดับต้น</v>
          </cell>
          <cell r="X119" t="str">
            <v>S</v>
          </cell>
          <cell r="Y119" t="str">
            <v xml:space="preserve">บริการ  </v>
          </cell>
          <cell r="AH119" t="str">
            <v>11184</v>
          </cell>
        </row>
        <row r="120">
          <cell r="A120" t="str">
            <v>001163100</v>
          </cell>
          <cell r="B120" t="str">
            <v>โรงพยาบาลวชิรบารมี</v>
          </cell>
          <cell r="C120" t="str">
            <v>21002</v>
          </cell>
          <cell r="D120" t="str">
            <v>กระทรวงสาธารณสุข สำนักงานปลัดกระทรวงสาธารณสุข</v>
          </cell>
          <cell r="E120" t="str">
            <v>07</v>
          </cell>
          <cell r="F120" t="str">
            <v>โรงพยาบาลชุมชน</v>
          </cell>
          <cell r="G120" t="str">
            <v>30</v>
          </cell>
          <cell r="H120" t="str">
            <v>66</v>
          </cell>
          <cell r="I120" t="str">
            <v>จ.พิจิตร</v>
          </cell>
          <cell r="J120" t="str">
            <v>12</v>
          </cell>
          <cell r="K120" t="str">
            <v xml:space="preserve"> อ.วชิรบารมี</v>
          </cell>
          <cell r="L120" t="str">
            <v>01</v>
          </cell>
          <cell r="M120" t="str">
            <v xml:space="preserve"> 'ต.บ้านนา'</v>
          </cell>
          <cell r="N120" t="str">
            <v>13</v>
          </cell>
          <cell r="O120" t="str">
            <v xml:space="preserve"> หมู่ 13</v>
          </cell>
          <cell r="P120" t="str">
            <v>01</v>
          </cell>
          <cell r="Q120" t="str">
            <v>เปิดดำเนินการ</v>
          </cell>
          <cell r="S120" t="str">
            <v>66140</v>
          </cell>
          <cell r="V120" t="str">
            <v>21</v>
          </cell>
          <cell r="W120" t="str">
            <v>2.1 ทุติยภูมิระดับต้น</v>
          </cell>
          <cell r="AH120" t="str">
            <v>11631</v>
          </cell>
        </row>
        <row r="121">
          <cell r="A121" t="str">
            <v>001227500</v>
          </cell>
          <cell r="B121" t="str">
            <v>โรงพยาบาลสิรินธร(ภาคตะวันออกเฉียงเหนือ)</v>
          </cell>
          <cell r="C121" t="str">
            <v>21002</v>
          </cell>
          <cell r="D121" t="str">
            <v>กระทรวงสาธารณสุข สำนักงานปลัดกระทรวงสาธารณสุข</v>
          </cell>
          <cell r="E121" t="str">
            <v>06</v>
          </cell>
          <cell r="F121" t="str">
            <v>โรงพยาบาลทั่วไป</v>
          </cell>
          <cell r="G121" t="str">
            <v>250</v>
          </cell>
          <cell r="H121" t="str">
            <v>40</v>
          </cell>
          <cell r="I121" t="str">
            <v>จ.ขอนแก่น</v>
          </cell>
          <cell r="J121" t="str">
            <v>24</v>
          </cell>
          <cell r="K121" t="str">
            <v xml:space="preserve"> อ.บ้านแฮด</v>
          </cell>
          <cell r="L121" t="str">
            <v>03</v>
          </cell>
          <cell r="M121" t="str">
            <v xml:space="preserve"> 'ต.โนนสมบูรณ์'</v>
          </cell>
          <cell r="N121" t="str">
            <v>10</v>
          </cell>
          <cell r="O121" t="str">
            <v xml:space="preserve"> หมู่ 10</v>
          </cell>
          <cell r="P121" t="str">
            <v>01</v>
          </cell>
          <cell r="Q121" t="str">
            <v>เปิดดำเนินการ</v>
          </cell>
          <cell r="R121" t="str">
            <v>81</v>
          </cell>
          <cell r="S121" t="str">
            <v>40110</v>
          </cell>
          <cell r="T121" t="str">
            <v>043267041</v>
          </cell>
          <cell r="V121" t="str">
            <v>23</v>
          </cell>
          <cell r="W121" t="str">
            <v>2.3 ทุติยภูมิระดับสูง</v>
          </cell>
          <cell r="X121" t="str">
            <v>S</v>
          </cell>
          <cell r="Y121" t="str">
            <v xml:space="preserve">บริการ  </v>
          </cell>
          <cell r="Z121" t="str">
            <v>01</v>
          </cell>
          <cell r="AA121" t="str">
            <v>ตั้งใหม่</v>
          </cell>
          <cell r="AH121" t="str">
            <v>12275</v>
          </cell>
        </row>
        <row r="122">
          <cell r="A122" t="str">
            <v>001501200</v>
          </cell>
          <cell r="B122" t="str">
            <v>โรงพยาบาลสมเด็จพระญาณสังวร</v>
          </cell>
          <cell r="C122" t="str">
            <v>21002</v>
          </cell>
          <cell r="D122" t="str">
            <v>กระทรวงสาธารณสุข สำนักงานปลัดกระทรวงสาธารณสุข</v>
          </cell>
          <cell r="E122" t="str">
            <v>07</v>
          </cell>
          <cell r="F122" t="str">
            <v>โรงพยาบาลชุมชน</v>
          </cell>
          <cell r="G122" t="str">
            <v>30</v>
          </cell>
          <cell r="H122" t="str">
            <v>57</v>
          </cell>
          <cell r="I122" t="str">
            <v>จ.เชียงราย</v>
          </cell>
          <cell r="J122" t="str">
            <v>02</v>
          </cell>
          <cell r="K122" t="str">
            <v xml:space="preserve"> อ.เวียงชัย</v>
          </cell>
          <cell r="L122" t="str">
            <v>02</v>
          </cell>
          <cell r="M122" t="str">
            <v xml:space="preserve"> 'ต.เวียงชัย'</v>
          </cell>
          <cell r="N122" t="str">
            <v>03</v>
          </cell>
          <cell r="O122" t="str">
            <v xml:space="preserve"> หมู่ 3</v>
          </cell>
          <cell r="P122" t="str">
            <v>01</v>
          </cell>
          <cell r="Q122" t="str">
            <v>เปิดดำเนินการ</v>
          </cell>
          <cell r="R122" t="str">
            <v>บ้านศรีเวียง</v>
          </cell>
          <cell r="S122" t="str">
            <v>57210</v>
          </cell>
          <cell r="T122" t="str">
            <v>053-603123</v>
          </cell>
          <cell r="U122" t="str">
            <v>053-603123</v>
          </cell>
          <cell r="V122" t="str">
            <v>21</v>
          </cell>
          <cell r="W122" t="str">
            <v>2.1 ทุติยภูมิระดับต้น</v>
          </cell>
          <cell r="X122" t="str">
            <v>S</v>
          </cell>
          <cell r="Y122" t="str">
            <v xml:space="preserve">บริการ  </v>
          </cell>
          <cell r="Z122" t="str">
            <v>01</v>
          </cell>
          <cell r="AA122" t="str">
            <v>ตั้งใหม่</v>
          </cell>
          <cell r="AB122" t="str">
            <v>แก้ไขพื้นที่ตั้ง</v>
          </cell>
          <cell r="AH122" t="str">
            <v>15012</v>
          </cell>
        </row>
        <row r="123">
          <cell r="A123" t="str">
            <v>001077600</v>
          </cell>
          <cell r="B123" t="str">
            <v>โรงพยาบาลลาดบัวหลวง</v>
          </cell>
          <cell r="C123" t="str">
            <v>21002</v>
          </cell>
          <cell r="D123" t="str">
            <v>กระทรวงสาธารณสุข สำนักงานปลัดกระทรวงสาธารณสุข</v>
          </cell>
          <cell r="E123" t="str">
            <v>07</v>
          </cell>
          <cell r="F123" t="str">
            <v>โรงพยาบาลชุมชน</v>
          </cell>
          <cell r="G123" t="str">
            <v>60</v>
          </cell>
          <cell r="H123" t="str">
            <v>14</v>
          </cell>
          <cell r="I123" t="str">
            <v>จ.พระนครศรีอยุธยา</v>
          </cell>
          <cell r="J123" t="str">
            <v>10</v>
          </cell>
          <cell r="K123" t="str">
            <v xml:space="preserve"> อ.ลาดบัวหลวง</v>
          </cell>
          <cell r="L123" t="str">
            <v>01</v>
          </cell>
          <cell r="M123" t="str">
            <v xml:space="preserve"> 'ต.ลาดบัวหลวง'</v>
          </cell>
          <cell r="N123" t="str">
            <v>03</v>
          </cell>
          <cell r="O123" t="str">
            <v xml:space="preserve"> หมู่ 3</v>
          </cell>
          <cell r="P123" t="str">
            <v>01</v>
          </cell>
          <cell r="Q123" t="str">
            <v>เปิดดำเนินการ</v>
          </cell>
          <cell r="R123" t="str">
            <v xml:space="preserve">88/1 ม.3 </v>
          </cell>
          <cell r="S123" t="str">
            <v>13230</v>
          </cell>
          <cell r="T123" t="str">
            <v>035379094</v>
          </cell>
          <cell r="V123" t="str">
            <v>21</v>
          </cell>
          <cell r="W123" t="str">
            <v>2.1 ทุติยภูมิระดับต้น</v>
          </cell>
          <cell r="X123" t="str">
            <v>S</v>
          </cell>
          <cell r="Y123" t="str">
            <v xml:space="preserve">บริการ  </v>
          </cell>
          <cell r="AB123" t="str">
            <v>แก้ไขค่าพิกัด</v>
          </cell>
          <cell r="AH123" t="str">
            <v>10776</v>
          </cell>
        </row>
        <row r="124">
          <cell r="A124" t="str">
            <v>001119800</v>
          </cell>
          <cell r="B124" t="str">
            <v>โรงพยาบาลเวียงแก่น</v>
          </cell>
          <cell r="C124" t="str">
            <v>21002</v>
          </cell>
          <cell r="D124" t="str">
            <v>กระทรวงสาธารณสุข สำนักงานปลัดกระทรวงสาธารณสุข</v>
          </cell>
          <cell r="E124" t="str">
            <v>07</v>
          </cell>
          <cell r="F124" t="str">
            <v>โรงพยาบาลชุมชน</v>
          </cell>
          <cell r="G124" t="str">
            <v>30</v>
          </cell>
          <cell r="H124" t="str">
            <v>57</v>
          </cell>
          <cell r="I124" t="str">
            <v>จ.เชียงราย</v>
          </cell>
          <cell r="J124" t="str">
            <v>13</v>
          </cell>
          <cell r="K124" t="str">
            <v xml:space="preserve"> อ.เวียงแก่น</v>
          </cell>
          <cell r="L124" t="str">
            <v>01</v>
          </cell>
          <cell r="M124" t="str">
            <v xml:space="preserve"> 'ต.ม่วงยาย'</v>
          </cell>
          <cell r="N124" t="str">
            <v>06</v>
          </cell>
          <cell r="O124" t="str">
            <v xml:space="preserve"> หมู่ 6</v>
          </cell>
          <cell r="P124" t="str">
            <v>01</v>
          </cell>
          <cell r="Q124" t="str">
            <v>เปิดดำเนินการ</v>
          </cell>
          <cell r="R124" t="str">
            <v>115 บ้านไทยสามัคคี</v>
          </cell>
          <cell r="S124" t="str">
            <v>57310</v>
          </cell>
          <cell r="T124" t="str">
            <v>053-608146</v>
          </cell>
          <cell r="U124" t="str">
            <v>053-608154</v>
          </cell>
          <cell r="V124" t="str">
            <v>21</v>
          </cell>
          <cell r="W124" t="str">
            <v>2.1 ทุติยภูมิระดับต้น</v>
          </cell>
          <cell r="X124" t="str">
            <v>S</v>
          </cell>
          <cell r="Y124" t="str">
            <v xml:space="preserve">บริการ  </v>
          </cell>
          <cell r="AB124" t="str">
            <v>แก้ไขที่ตั้ง</v>
          </cell>
          <cell r="AH124" t="str">
            <v>11198</v>
          </cell>
        </row>
        <row r="125">
          <cell r="A125" t="str">
            <v>001090200</v>
          </cell>
          <cell r="B125" t="str">
            <v>โรงพยาบาลพุทไธสง</v>
          </cell>
          <cell r="C125" t="str">
            <v>21002</v>
          </cell>
          <cell r="D125" t="str">
            <v>กระทรวงสาธารณสุข สำนักงานปลัดกระทรวงสาธารณสุข</v>
          </cell>
          <cell r="E125" t="str">
            <v>07</v>
          </cell>
          <cell r="F125" t="str">
            <v>โรงพยาบาลชุมชน</v>
          </cell>
          <cell r="G125" t="str">
            <v>60</v>
          </cell>
          <cell r="H125" t="str">
            <v>31</v>
          </cell>
          <cell r="I125" t="str">
            <v>จ.บุรีรัมย์</v>
          </cell>
          <cell r="J125" t="str">
            <v>09</v>
          </cell>
          <cell r="K125" t="str">
            <v xml:space="preserve"> อ.พุทไธสง</v>
          </cell>
          <cell r="L125" t="str">
            <v>02</v>
          </cell>
          <cell r="M125" t="str">
            <v xml:space="preserve"> 'ต.มะเฟือง'</v>
          </cell>
          <cell r="N125" t="str">
            <v>03</v>
          </cell>
          <cell r="O125" t="str">
            <v xml:space="preserve"> หมู่ 3</v>
          </cell>
          <cell r="P125" t="str">
            <v>01</v>
          </cell>
          <cell r="Q125" t="str">
            <v>เปิดดำเนินการ</v>
          </cell>
          <cell r="R125" t="str">
            <v xml:space="preserve">240 </v>
          </cell>
          <cell r="V125" t="str">
            <v>22</v>
          </cell>
          <cell r="W125" t="str">
            <v>2.2 ทุติยภูมิระดับกลาง</v>
          </cell>
          <cell r="AB125" t="str">
            <v>แก้ไขหมู่</v>
          </cell>
          <cell r="AH125" t="str">
            <v>10902</v>
          </cell>
        </row>
        <row r="126">
          <cell r="A126" t="str">
            <v>001071400</v>
          </cell>
          <cell r="B126" t="str">
            <v>โรงพยาบาลลำพูน</v>
          </cell>
          <cell r="C126" t="str">
            <v>21002</v>
          </cell>
          <cell r="D126" t="str">
            <v>กระทรวงสาธารณสุข สำนักงานปลัดกระทรวงสาธารณสุข</v>
          </cell>
          <cell r="E126" t="str">
            <v>06</v>
          </cell>
          <cell r="F126" t="str">
            <v>โรงพยาบาลทั่วไป</v>
          </cell>
          <cell r="G126" t="str">
            <v>411</v>
          </cell>
          <cell r="H126" t="str">
            <v>51</v>
          </cell>
          <cell r="I126" t="str">
            <v>จ.ลำพูน</v>
          </cell>
          <cell r="J126" t="str">
            <v>01</v>
          </cell>
          <cell r="K126" t="str">
            <v xml:space="preserve"> อ.เมืองลำพูน</v>
          </cell>
          <cell r="L126" t="str">
            <v>07</v>
          </cell>
          <cell r="M126" t="str">
            <v xml:space="preserve"> 'ต.ต้นธง'</v>
          </cell>
          <cell r="N126" t="str">
            <v>11</v>
          </cell>
          <cell r="O126" t="str">
            <v xml:space="preserve"> หมู่ 11</v>
          </cell>
          <cell r="P126" t="str">
            <v>01</v>
          </cell>
          <cell r="Q126" t="str">
            <v>เปิดดำเนินการ</v>
          </cell>
          <cell r="R126" t="str">
            <v xml:space="preserve">177 </v>
          </cell>
          <cell r="S126" t="str">
            <v>51000</v>
          </cell>
          <cell r="T126" t="str">
            <v>053563635-9</v>
          </cell>
          <cell r="V126" t="str">
            <v>31</v>
          </cell>
          <cell r="W126" t="str">
            <v>3.1 ตติยภูมิ</v>
          </cell>
          <cell r="X126" t="str">
            <v>S</v>
          </cell>
          <cell r="Y126" t="str">
            <v xml:space="preserve">บริการ  </v>
          </cell>
          <cell r="Z126" t="str">
            <v>04</v>
          </cell>
          <cell r="AA126" t="str">
            <v>แก้ไข/เปลี่ยนแปลงที่ตั้ง</v>
          </cell>
          <cell r="AB126" t="str">
            <v>แก้ไขจำนวนเตียงจาก  433  เป็น411เตียง</v>
          </cell>
          <cell r="AC126" t="str">
            <v>แจ้งแก้ไขที่อยู่ ม.01 เป็น ม.11 ต.เวียงยอง เป็น ต.ต้นธง แจ้งทางโทรศัพท์ จากสสจ. วันที่ 24 ตค.56'</v>
          </cell>
          <cell r="AH126" t="str">
            <v>10714</v>
          </cell>
        </row>
        <row r="127">
          <cell r="A127" t="str">
            <v>001096800</v>
          </cell>
          <cell r="B127" t="str">
            <v>โรงพยาบาลค้อวัง</v>
          </cell>
          <cell r="C127" t="str">
            <v>21002</v>
          </cell>
          <cell r="D127" t="str">
            <v>กระทรวงสาธารณสุข สำนักงานปลัดกระทรวงสาธารณสุข</v>
          </cell>
          <cell r="E127" t="str">
            <v>07</v>
          </cell>
          <cell r="F127" t="str">
            <v>โรงพยาบาลชุมชน</v>
          </cell>
          <cell r="G127" t="str">
            <v>30</v>
          </cell>
          <cell r="H127" t="str">
            <v>35</v>
          </cell>
          <cell r="I127" t="str">
            <v>จ.ยโสธร</v>
          </cell>
          <cell r="J127" t="str">
            <v>07</v>
          </cell>
          <cell r="K127" t="str">
            <v xml:space="preserve"> อ.ค้อวัง</v>
          </cell>
          <cell r="L127" t="str">
            <v>04</v>
          </cell>
          <cell r="M127" t="str">
            <v xml:space="preserve"> 'ต.ค้อวัง'</v>
          </cell>
          <cell r="N127" t="str">
            <v>01</v>
          </cell>
          <cell r="O127" t="str">
            <v xml:space="preserve"> หมู่ 1</v>
          </cell>
          <cell r="P127" t="str">
            <v>01</v>
          </cell>
          <cell r="Q127" t="str">
            <v>เปิดดำเนินการ</v>
          </cell>
          <cell r="R127" t="str">
            <v xml:space="preserve">ม.1  ถ.พลไว- ยางชุมน้อย  </v>
          </cell>
          <cell r="S127" t="str">
            <v>35140</v>
          </cell>
          <cell r="V127" t="str">
            <v>21</v>
          </cell>
          <cell r="W127" t="str">
            <v>2.1 ทุติยภูมิระดับต้น</v>
          </cell>
          <cell r="AB127" t="str">
            <v>แก้ไขที่ตั้ง  อ.กุดชุม เป็น  อ.ค้อวัง และ ต.ค้อวัง</v>
          </cell>
          <cell r="AH127" t="str">
            <v>10968</v>
          </cell>
        </row>
        <row r="128">
          <cell r="A128" t="str">
            <v>001089700</v>
          </cell>
          <cell r="B128" t="str">
            <v>โรงพยาบาลนางรอง</v>
          </cell>
          <cell r="C128" t="str">
            <v>21002</v>
          </cell>
          <cell r="D128" t="str">
            <v>กระทรวงสาธารณสุข สำนักงานปลัดกระทรวงสาธารณสุข</v>
          </cell>
          <cell r="E128" t="str">
            <v>07</v>
          </cell>
          <cell r="F128" t="str">
            <v>โรงพยาบาลชุมชน</v>
          </cell>
          <cell r="G128" t="str">
            <v>371</v>
          </cell>
          <cell r="H128" t="str">
            <v>31</v>
          </cell>
          <cell r="I128" t="str">
            <v>จ.บุรีรัมย์</v>
          </cell>
          <cell r="J128" t="str">
            <v>04</v>
          </cell>
          <cell r="K128" t="str">
            <v xml:space="preserve"> อ.นางรอง</v>
          </cell>
          <cell r="L128" t="str">
            <v>01</v>
          </cell>
          <cell r="M128" t="str">
            <v xml:space="preserve"> 'ต.นางรอง'</v>
          </cell>
          <cell r="N128" t="str">
            <v>25</v>
          </cell>
          <cell r="O128" t="str">
            <v xml:space="preserve"> หมู่ 25</v>
          </cell>
          <cell r="P128" t="str">
            <v>01</v>
          </cell>
          <cell r="Q128" t="str">
            <v>เปิดดำเนินการ</v>
          </cell>
          <cell r="R128" t="str">
            <v xml:space="preserve">692 ถ.โชคชัย-เดชอุดม </v>
          </cell>
          <cell r="V128" t="str">
            <v>23</v>
          </cell>
          <cell r="W128" t="str">
            <v>2.3 ทุติยภูมิระดับสูง</v>
          </cell>
          <cell r="X128" t="str">
            <v>S</v>
          </cell>
          <cell r="Y128" t="str">
            <v xml:space="preserve">บริการ  </v>
          </cell>
          <cell r="Z128" t="str">
            <v>06</v>
          </cell>
          <cell r="AA128" t="str">
            <v>แก้ไข/เปลี่ยนแปลงจำนวนเตียง</v>
          </cell>
          <cell r="AB128" t="str">
            <v>แก้ไขจำนวนเตียงจาก  269 เตียง เป็น 371</v>
          </cell>
          <cell r="AH128" t="str">
            <v>10897</v>
          </cell>
        </row>
        <row r="129">
          <cell r="A129" t="str">
            <v>001075000</v>
          </cell>
          <cell r="B129" t="str">
            <v>โรงพยาบาลนราธิวาสราชนครินทร์</v>
          </cell>
          <cell r="C129" t="str">
            <v>21002</v>
          </cell>
          <cell r="D129" t="str">
            <v>กระทรวงสาธารณสุข สำนักงานปลัดกระทรวงสาธารณสุข</v>
          </cell>
          <cell r="E129" t="str">
            <v>06</v>
          </cell>
          <cell r="F129" t="str">
            <v>โรงพยาบาลทั่วไป</v>
          </cell>
          <cell r="G129" t="str">
            <v>360</v>
          </cell>
          <cell r="H129" t="str">
            <v>96</v>
          </cell>
          <cell r="I129" t="str">
            <v>จ.นราธิวาส</v>
          </cell>
          <cell r="J129" t="str">
            <v>01</v>
          </cell>
          <cell r="K129" t="str">
            <v xml:space="preserve"> อ.เมืองนราธิวาส</v>
          </cell>
          <cell r="L129" t="str">
            <v>01</v>
          </cell>
          <cell r="M129" t="str">
            <v xml:space="preserve"> 'ต.บางนาค'</v>
          </cell>
          <cell r="N129" t="str">
            <v>00</v>
          </cell>
          <cell r="O129" t="str">
            <v xml:space="preserve"> หมู่ 0</v>
          </cell>
          <cell r="P129" t="str">
            <v>01</v>
          </cell>
          <cell r="Q129" t="str">
            <v>เปิดดำเนินการ</v>
          </cell>
          <cell r="R129" t="str">
            <v xml:space="preserve">80 ถ.ระแงะมรรคา </v>
          </cell>
          <cell r="V129" t="str">
            <v>31</v>
          </cell>
          <cell r="W129" t="str">
            <v>3.1 ตติยภูมิ</v>
          </cell>
          <cell r="Z129" t="str">
            <v>04</v>
          </cell>
          <cell r="AA129" t="str">
            <v>แก้ไข/เปลี่ยนแปลงที่ตั้ง</v>
          </cell>
          <cell r="AB129" t="str">
            <v>เพิ่มเตียงจาก 262 เป็น 360</v>
          </cell>
          <cell r="AH129" t="str">
            <v>10750</v>
          </cell>
        </row>
        <row r="130">
          <cell r="A130" t="str">
            <v>001102100</v>
          </cell>
          <cell r="B130" t="str">
            <v>โรงพยาบาลศรีธาตุ</v>
          </cell>
          <cell r="C130" t="str">
            <v>21002</v>
          </cell>
          <cell r="D130" t="str">
            <v>กระทรวงสาธารณสุข สำนักงานปลัดกระทรวงสาธารณสุข</v>
          </cell>
          <cell r="E130" t="str">
            <v>07</v>
          </cell>
          <cell r="F130" t="str">
            <v>โรงพยาบาลชุมชน</v>
          </cell>
          <cell r="G130" t="str">
            <v>30</v>
          </cell>
          <cell r="H130" t="str">
            <v>41</v>
          </cell>
          <cell r="I130" t="str">
            <v>จ.อุดรธานี</v>
          </cell>
          <cell r="J130" t="str">
            <v>09</v>
          </cell>
          <cell r="K130" t="str">
            <v xml:space="preserve"> อ.ศรีธาตุ</v>
          </cell>
          <cell r="L130" t="str">
            <v>02</v>
          </cell>
          <cell r="M130" t="str">
            <v xml:space="preserve"> 'ต.จำปี'</v>
          </cell>
          <cell r="N130" t="str">
            <v>08</v>
          </cell>
          <cell r="O130" t="str">
            <v xml:space="preserve"> หมู่ 8</v>
          </cell>
          <cell r="P130" t="str">
            <v>01</v>
          </cell>
          <cell r="Q130" t="str">
            <v>เปิดดำเนินการ</v>
          </cell>
          <cell r="R130" t="str">
            <v xml:space="preserve">252  ถ.สมศิริ </v>
          </cell>
          <cell r="S130" t="str">
            <v>41230</v>
          </cell>
          <cell r="V130" t="str">
            <v>22</v>
          </cell>
          <cell r="W130" t="str">
            <v>2.2 ทุติยภูมิระดับกลาง</v>
          </cell>
          <cell r="Z130" t="str">
            <v>09</v>
          </cell>
          <cell r="AA130" t="str">
            <v>อื่นๆ</v>
          </cell>
          <cell r="AB130" t="str">
            <v>แก้ไขที่ตั้งตำบลจาก ต.ศรีธาตุ เป็น ต.จำปี</v>
          </cell>
          <cell r="AH130" t="str">
            <v>11021</v>
          </cell>
        </row>
        <row r="131">
          <cell r="A131" t="str">
            <v>001076900</v>
          </cell>
          <cell r="B131" t="str">
            <v>โรงพยาบาลสมเด็จพระสังฆราช(นครหลวง)</v>
          </cell>
          <cell r="C131" t="str">
            <v>21002</v>
          </cell>
          <cell r="D131" t="str">
            <v>กระทรวงสาธารณสุข สำนักงานปลัดกระทรวงสาธารณสุข</v>
          </cell>
          <cell r="E131" t="str">
            <v>07</v>
          </cell>
          <cell r="F131" t="str">
            <v>โรงพยาบาลชุมชน</v>
          </cell>
          <cell r="G131" t="str">
            <v>60</v>
          </cell>
          <cell r="H131" t="str">
            <v>14</v>
          </cell>
          <cell r="I131" t="str">
            <v>จ.พระนครศรีอยุธยา</v>
          </cell>
          <cell r="J131" t="str">
            <v>03</v>
          </cell>
          <cell r="K131" t="str">
            <v xml:space="preserve"> อ.นครหลวง</v>
          </cell>
          <cell r="L131" t="str">
            <v>01</v>
          </cell>
          <cell r="M131" t="str">
            <v xml:space="preserve"> 'ต.นครหลวง'</v>
          </cell>
          <cell r="N131" t="str">
            <v>02</v>
          </cell>
          <cell r="O131" t="str">
            <v xml:space="preserve"> หมู่ 2</v>
          </cell>
          <cell r="P131" t="str">
            <v>01</v>
          </cell>
          <cell r="Q131" t="str">
            <v>เปิดดำเนินการ</v>
          </cell>
          <cell r="R131" t="str">
            <v xml:space="preserve">200 ม.2 ถ.สายเอเซีย </v>
          </cell>
          <cell r="V131" t="str">
            <v>21</v>
          </cell>
          <cell r="W131" t="str">
            <v>2.1 ทุติยภูมิระดับต้น</v>
          </cell>
          <cell r="AH131" t="str">
            <v>10769</v>
          </cell>
        </row>
        <row r="132">
          <cell r="A132" t="str">
            <v>001069400</v>
          </cell>
          <cell r="B132" t="str">
            <v>โรงพยาบาลชัยนาทนเรนทร</v>
          </cell>
          <cell r="C132" t="str">
            <v>21002</v>
          </cell>
          <cell r="D132" t="str">
            <v>กระทรวงสาธารณสุข สำนักงานปลัดกระทรวงสาธารณสุข</v>
          </cell>
          <cell r="E132" t="str">
            <v>06</v>
          </cell>
          <cell r="F132" t="str">
            <v>โรงพยาบาลทั่วไป</v>
          </cell>
          <cell r="G132" t="str">
            <v>367</v>
          </cell>
          <cell r="H132" t="str">
            <v>18</v>
          </cell>
          <cell r="I132" t="str">
            <v>จ.ชัยนาท</v>
          </cell>
          <cell r="J132" t="str">
            <v>01</v>
          </cell>
          <cell r="K132" t="str">
            <v xml:space="preserve"> อ.เมืองชัยนาท</v>
          </cell>
          <cell r="L132" t="str">
            <v>01</v>
          </cell>
          <cell r="M132" t="str">
            <v xml:space="preserve"> 'ต.ในเมือง'</v>
          </cell>
          <cell r="N132" t="str">
            <v>05</v>
          </cell>
          <cell r="O132" t="str">
            <v xml:space="preserve"> หมู่ 5</v>
          </cell>
          <cell r="P132" t="str">
            <v>01</v>
          </cell>
          <cell r="Q132" t="str">
            <v>เปิดดำเนินการ</v>
          </cell>
          <cell r="R132" t="str">
            <v xml:space="preserve">199 </v>
          </cell>
          <cell r="S132" t="str">
            <v>17000</v>
          </cell>
          <cell r="T132" t="str">
            <v>05641 2032</v>
          </cell>
          <cell r="U132" t="str">
            <v>056411071</v>
          </cell>
          <cell r="V132" t="str">
            <v>23</v>
          </cell>
          <cell r="W132" t="str">
            <v>2.3 ทุติยภูมิระดับสูง</v>
          </cell>
          <cell r="X132" t="str">
            <v>S</v>
          </cell>
          <cell r="Y132" t="str">
            <v xml:space="preserve">บริการ  </v>
          </cell>
          <cell r="Z132" t="str">
            <v>02</v>
          </cell>
          <cell r="AA132" t="str">
            <v>แก้ไขชื่อ</v>
          </cell>
          <cell r="AB132" t="str">
            <v>แก้ไขชื่อจากรพ.ชัยนาท เป็นรพ.ชัยนาทนเรนทร ตามหนังสือที่ชน.0027/6825 ถึงปลัดกระทรวงสาธารณสุข</v>
          </cell>
          <cell r="AH132" t="str">
            <v>10694</v>
          </cell>
        </row>
        <row r="133">
          <cell r="A133" t="str">
            <v>001381600</v>
          </cell>
          <cell r="B133" t="str">
            <v>โรงพยาบาลเกาะช้าง</v>
          </cell>
          <cell r="C133" t="str">
            <v>21002</v>
          </cell>
          <cell r="D133" t="str">
            <v>กระทรวงสาธารณสุข สำนักงานปลัดกระทรวงสาธารณสุข</v>
          </cell>
          <cell r="E133" t="str">
            <v>07</v>
          </cell>
          <cell r="F133" t="str">
            <v>โรงพยาบาลชุมชน</v>
          </cell>
          <cell r="G133" t="str">
            <v>24</v>
          </cell>
          <cell r="H133" t="str">
            <v>23</v>
          </cell>
          <cell r="I133" t="str">
            <v>จ.ตราด</v>
          </cell>
          <cell r="J133" t="str">
            <v>07</v>
          </cell>
          <cell r="K133" t="str">
            <v xml:space="preserve"> อ.เกาะช้าง</v>
          </cell>
          <cell r="L133" t="str">
            <v>01</v>
          </cell>
          <cell r="M133" t="str">
            <v xml:space="preserve"> 'ต.เกาะช้าง'</v>
          </cell>
          <cell r="N133" t="str">
            <v>02</v>
          </cell>
          <cell r="O133" t="str">
            <v xml:space="preserve"> หมู่ 2</v>
          </cell>
          <cell r="P133" t="str">
            <v>01</v>
          </cell>
          <cell r="Q133" t="str">
            <v>เปิดดำเนินการ</v>
          </cell>
          <cell r="R133" t="str">
            <v xml:space="preserve">21/1 </v>
          </cell>
          <cell r="S133" t="str">
            <v>23170</v>
          </cell>
          <cell r="T133" t="str">
            <v>039-586160</v>
          </cell>
          <cell r="U133" t="str">
            <v>039-586160</v>
          </cell>
          <cell r="V133" t="str">
            <v>21</v>
          </cell>
          <cell r="W133" t="str">
            <v>2.1 ทุติยภูมิระดับต้น</v>
          </cell>
          <cell r="X133" t="str">
            <v>S</v>
          </cell>
          <cell r="Y133" t="str">
            <v xml:space="preserve">บริการ  </v>
          </cell>
          <cell r="AH133" t="str">
            <v>13816</v>
          </cell>
        </row>
        <row r="134">
          <cell r="A134" t="str">
            <v>001125900</v>
          </cell>
          <cell r="B134" t="str">
            <v>โรงพยาบาลโพธิ์ประทับช้าง</v>
          </cell>
          <cell r="C134" t="str">
            <v>21002</v>
          </cell>
          <cell r="D134" t="str">
            <v>กระทรวงสาธารณสุข สำนักงานปลัดกระทรวงสาธารณสุข</v>
          </cell>
          <cell r="E134" t="str">
            <v>07</v>
          </cell>
          <cell r="F134" t="str">
            <v>โรงพยาบาลชุมชน</v>
          </cell>
          <cell r="G134" t="str">
            <v>30</v>
          </cell>
          <cell r="H134" t="str">
            <v>66</v>
          </cell>
          <cell r="I134" t="str">
            <v>จ.พิจิตร</v>
          </cell>
          <cell r="J134" t="str">
            <v>03</v>
          </cell>
          <cell r="K134" t="str">
            <v xml:space="preserve"> อ.โพธิ์ประทับช้าง</v>
          </cell>
          <cell r="L134" t="str">
            <v>01</v>
          </cell>
          <cell r="M134" t="str">
            <v xml:space="preserve"> 'ต.โพธิ์ประทับช้าง'</v>
          </cell>
          <cell r="N134" t="str">
            <v>02</v>
          </cell>
          <cell r="O134" t="str">
            <v xml:space="preserve"> หมู่ 2</v>
          </cell>
          <cell r="P134" t="str">
            <v>01</v>
          </cell>
          <cell r="Q134" t="str">
            <v>เปิดดำเนินการ</v>
          </cell>
          <cell r="R134" t="str">
            <v xml:space="preserve">128 ม.2 ถ.โพธิ์ประทับช้าง-ไผ่ท่าโพ </v>
          </cell>
          <cell r="S134" t="str">
            <v>66190</v>
          </cell>
          <cell r="V134" t="str">
            <v>21</v>
          </cell>
          <cell r="W134" t="str">
            <v>2.1 ทุติยภูมิระดับต้น</v>
          </cell>
          <cell r="AH134" t="str">
            <v>11259</v>
          </cell>
        </row>
        <row r="135">
          <cell r="A135" t="str">
            <v>001073400</v>
          </cell>
          <cell r="B135" t="str">
            <v>โรงพยาบาลสมุทรสาคร</v>
          </cell>
          <cell r="C135" t="str">
            <v>21002</v>
          </cell>
          <cell r="D135" t="str">
            <v>กระทรวงสาธารณสุข สำนักงานปลัดกระทรวงสาธารณสุข</v>
          </cell>
          <cell r="E135" t="str">
            <v>06</v>
          </cell>
          <cell r="F135" t="str">
            <v>โรงพยาบาลทั่วไป</v>
          </cell>
          <cell r="G135" t="str">
            <v>500</v>
          </cell>
          <cell r="H135" t="str">
            <v>74</v>
          </cell>
          <cell r="I135" t="str">
            <v>จ.สมุทรสาคร</v>
          </cell>
          <cell r="J135" t="str">
            <v>01</v>
          </cell>
          <cell r="K135" t="str">
            <v xml:space="preserve"> อ.เมืองสมุทรสาคร</v>
          </cell>
          <cell r="L135" t="str">
            <v>01</v>
          </cell>
          <cell r="M135" t="str">
            <v xml:space="preserve"> 'ต.มหาชัย'</v>
          </cell>
          <cell r="N135" t="str">
            <v>00</v>
          </cell>
          <cell r="O135" t="str">
            <v xml:space="preserve"> หมู่ 0</v>
          </cell>
          <cell r="P135" t="str">
            <v>01</v>
          </cell>
          <cell r="Q135" t="str">
            <v>เปิดดำเนินการ</v>
          </cell>
          <cell r="R135" t="str">
            <v xml:space="preserve">1500  ถ.เอกชัย </v>
          </cell>
          <cell r="S135" t="str">
            <v>74000</v>
          </cell>
          <cell r="T135" t="str">
            <v>034427099*2202</v>
          </cell>
          <cell r="V135" t="str">
            <v>31</v>
          </cell>
          <cell r="W135" t="str">
            <v>3.1 ตติยภูมิ</v>
          </cell>
          <cell r="X135" t="str">
            <v>S</v>
          </cell>
          <cell r="Y135" t="str">
            <v xml:space="preserve">บริการ  </v>
          </cell>
          <cell r="AH135" t="str">
            <v>10734</v>
          </cell>
        </row>
        <row r="136">
          <cell r="A136" t="str">
            <v>001129800</v>
          </cell>
          <cell r="B136" t="str">
            <v>โรงพยาบาลนครชัยศรี</v>
          </cell>
          <cell r="C136" t="str">
            <v>21002</v>
          </cell>
          <cell r="D136" t="str">
            <v>กระทรวงสาธารณสุข สำนักงานปลัดกระทรวงสาธารณสุข</v>
          </cell>
          <cell r="E136" t="str">
            <v>07</v>
          </cell>
          <cell r="F136" t="str">
            <v>โรงพยาบาลชุมชน</v>
          </cell>
          <cell r="G136" t="str">
            <v>30</v>
          </cell>
          <cell r="H136" t="str">
            <v>73</v>
          </cell>
          <cell r="I136" t="str">
            <v>จ.นครปฐม</v>
          </cell>
          <cell r="J136" t="str">
            <v>03</v>
          </cell>
          <cell r="K136" t="str">
            <v xml:space="preserve"> อ.นครชัยศรี</v>
          </cell>
          <cell r="L136" t="str">
            <v>01</v>
          </cell>
          <cell r="M136" t="str">
            <v xml:space="preserve"> 'ต.นครชัยศรี'</v>
          </cell>
          <cell r="N136" t="str">
            <v>03</v>
          </cell>
          <cell r="O136" t="str">
            <v xml:space="preserve"> หมู่ 3</v>
          </cell>
          <cell r="P136" t="str">
            <v>01</v>
          </cell>
          <cell r="Q136" t="str">
            <v>เปิดดำเนินการ</v>
          </cell>
          <cell r="R136" t="str">
            <v xml:space="preserve">5 ม.3 </v>
          </cell>
          <cell r="V136" t="str">
            <v>21</v>
          </cell>
          <cell r="W136" t="str">
            <v>2.1 ทุติยภูมิระดับต้น</v>
          </cell>
          <cell r="AH136" t="str">
            <v>11298</v>
          </cell>
        </row>
        <row r="137">
          <cell r="A137" t="str">
            <v>001132100</v>
          </cell>
          <cell r="B137" t="str">
            <v>โรงพยาบาลสามร้อยยอด</v>
          </cell>
          <cell r="C137" t="str">
            <v>21002</v>
          </cell>
          <cell r="D137" t="str">
            <v>กระทรวงสาธารณสุข สำนักงานปลัดกระทรวงสาธารณสุข</v>
          </cell>
          <cell r="E137" t="str">
            <v>07</v>
          </cell>
          <cell r="F137" t="str">
            <v>โรงพยาบาลชุมชน</v>
          </cell>
          <cell r="G137" t="str">
            <v>60</v>
          </cell>
          <cell r="H137" t="str">
            <v>77</v>
          </cell>
          <cell r="I137" t="str">
            <v>จ.ประจวบคีรีขันธ์</v>
          </cell>
          <cell r="J137" t="str">
            <v>08</v>
          </cell>
          <cell r="K137" t="str">
            <v xml:space="preserve"> อ.สามร้อยยอด</v>
          </cell>
          <cell r="L137" t="str">
            <v>05</v>
          </cell>
          <cell r="M137" t="str">
            <v xml:space="preserve"> 'ต.ไร่ใหม่'</v>
          </cell>
          <cell r="N137" t="str">
            <v>06</v>
          </cell>
          <cell r="O137" t="str">
            <v xml:space="preserve"> หมู่ 6</v>
          </cell>
          <cell r="P137" t="str">
            <v>01</v>
          </cell>
          <cell r="Q137" t="str">
            <v>เปิดดำเนินการ</v>
          </cell>
          <cell r="R137" t="str">
            <v xml:space="preserve">51 ม.6 ถ.เพชรเกษม </v>
          </cell>
          <cell r="V137" t="str">
            <v>21</v>
          </cell>
          <cell r="W137" t="str">
            <v>2.1 ทุติยภูมิระดับต้น</v>
          </cell>
          <cell r="AH137" t="str">
            <v>11321</v>
          </cell>
        </row>
        <row r="138">
          <cell r="A138" t="str">
            <v>001070800</v>
          </cell>
          <cell r="B138" t="str">
            <v>โรงพยาบาลร้อยเอ็ด</v>
          </cell>
          <cell r="C138" t="str">
            <v>21002</v>
          </cell>
          <cell r="D138" t="str">
            <v>กระทรวงสาธารณสุข สำนักงานปลัดกระทรวงสาธารณสุข</v>
          </cell>
          <cell r="E138" t="str">
            <v>06</v>
          </cell>
          <cell r="F138" t="str">
            <v>โรงพยาบาลทั่วไป</v>
          </cell>
          <cell r="G138" t="str">
            <v>549</v>
          </cell>
          <cell r="H138" t="str">
            <v>45</v>
          </cell>
          <cell r="I138" t="str">
            <v>จ.ร้อยเอ็ด</v>
          </cell>
          <cell r="J138" t="str">
            <v>01</v>
          </cell>
          <cell r="K138" t="str">
            <v xml:space="preserve"> อ.เมืองร้อยเอ็ด</v>
          </cell>
          <cell r="L138" t="str">
            <v>01</v>
          </cell>
          <cell r="M138" t="str">
            <v xml:space="preserve"> 'ต.ในเมือง'</v>
          </cell>
          <cell r="N138" t="str">
            <v>00</v>
          </cell>
          <cell r="O138" t="str">
            <v xml:space="preserve"> หมู่ 0</v>
          </cell>
          <cell r="P138" t="str">
            <v>01</v>
          </cell>
          <cell r="Q138" t="str">
            <v>เปิดดำเนินการ</v>
          </cell>
          <cell r="R138" t="str">
            <v xml:space="preserve">286 ถ.สุริยเดชบำรุง </v>
          </cell>
          <cell r="S138" t="str">
            <v>45000</v>
          </cell>
          <cell r="T138" t="str">
            <v>043518200</v>
          </cell>
          <cell r="V138" t="str">
            <v>31</v>
          </cell>
          <cell r="W138" t="str">
            <v>3.1 ตติยภูมิ</v>
          </cell>
          <cell r="AH138" t="str">
            <v>10708</v>
          </cell>
        </row>
        <row r="139">
          <cell r="A139" t="str">
            <v>001068500</v>
          </cell>
          <cell r="B139" t="str">
            <v>โรงพยาบาลสมุทรปราการ</v>
          </cell>
          <cell r="C139" t="str">
            <v>21002</v>
          </cell>
          <cell r="D139" t="str">
            <v>กระทรวงสาธารณสุข สำนักงานปลัดกระทรวงสาธารณสุข</v>
          </cell>
          <cell r="E139" t="str">
            <v>06</v>
          </cell>
          <cell r="F139" t="str">
            <v>โรงพยาบาลทั่วไป</v>
          </cell>
          <cell r="G139" t="str">
            <v>385</v>
          </cell>
          <cell r="H139" t="str">
            <v>11</v>
          </cell>
          <cell r="I139" t="str">
            <v>จ.สมุทรปราการ</v>
          </cell>
          <cell r="J139" t="str">
            <v>01</v>
          </cell>
          <cell r="K139" t="str">
            <v xml:space="preserve"> อ.เมืองสมุทรปราการ</v>
          </cell>
          <cell r="L139" t="str">
            <v>01</v>
          </cell>
          <cell r="M139" t="str">
            <v xml:space="preserve"> 'ต.ปากน้ำ'</v>
          </cell>
          <cell r="N139" t="str">
            <v>00</v>
          </cell>
          <cell r="O139" t="str">
            <v xml:space="preserve"> หมู่ 0</v>
          </cell>
          <cell r="P139" t="str">
            <v>01</v>
          </cell>
          <cell r="Q139" t="str">
            <v>เปิดดำเนินการ</v>
          </cell>
          <cell r="R139" t="str">
            <v xml:space="preserve">71 ถ.จักรกะพาด </v>
          </cell>
          <cell r="S139" t="str">
            <v>10270</v>
          </cell>
          <cell r="T139" t="str">
            <v>023870491</v>
          </cell>
          <cell r="V139" t="str">
            <v>31</v>
          </cell>
          <cell r="W139" t="str">
            <v>3.1 ตติยภูมิ</v>
          </cell>
          <cell r="AH139" t="str">
            <v>10685</v>
          </cell>
        </row>
        <row r="140">
          <cell r="A140" t="str">
            <v>001075300</v>
          </cell>
          <cell r="B140" t="str">
            <v>โรงพยาบาลบางพลี</v>
          </cell>
          <cell r="C140" t="str">
            <v>21002</v>
          </cell>
          <cell r="D140" t="str">
            <v>กระทรวงสาธารณสุข สำนักงานปลัดกระทรวงสาธารณสุข</v>
          </cell>
          <cell r="E140" t="str">
            <v>07</v>
          </cell>
          <cell r="F140" t="str">
            <v>โรงพยาบาลชุมชน</v>
          </cell>
          <cell r="G140" t="str">
            <v>60</v>
          </cell>
          <cell r="H140" t="str">
            <v>11</v>
          </cell>
          <cell r="I140" t="str">
            <v>จ.สมุทรปราการ</v>
          </cell>
          <cell r="J140" t="str">
            <v>03</v>
          </cell>
          <cell r="K140" t="str">
            <v xml:space="preserve"> อ.บางพลี</v>
          </cell>
          <cell r="L140" t="str">
            <v>01</v>
          </cell>
          <cell r="M140" t="str">
            <v xml:space="preserve"> 'ต.บางพลีใหญ่'</v>
          </cell>
          <cell r="N140" t="str">
            <v>08</v>
          </cell>
          <cell r="O140" t="str">
            <v xml:space="preserve"> หมู่ 8</v>
          </cell>
          <cell r="P140" t="str">
            <v>01</v>
          </cell>
          <cell r="Q140" t="str">
            <v>เปิดดำเนินการ</v>
          </cell>
          <cell r="R140" t="str">
            <v xml:space="preserve">88/1 ม.8 ถ.เทพารักษ์ </v>
          </cell>
          <cell r="S140" t="str">
            <v>10540</v>
          </cell>
          <cell r="T140" t="str">
            <v>023122833</v>
          </cell>
          <cell r="U140" t="str">
            <v>023122267</v>
          </cell>
          <cell r="V140" t="str">
            <v>22</v>
          </cell>
          <cell r="W140" t="str">
            <v>2.2 ทุติยภูมิระดับกลาง</v>
          </cell>
          <cell r="AH140" t="str">
            <v>10753</v>
          </cell>
        </row>
        <row r="141">
          <cell r="A141" t="str">
            <v>001076200</v>
          </cell>
          <cell r="B141" t="str">
            <v>โรงพยาบาลธัญบุรี</v>
          </cell>
          <cell r="C141" t="str">
            <v>21002</v>
          </cell>
          <cell r="D141" t="str">
            <v>กระทรวงสาธารณสุข สำนักงานปลัดกระทรวงสาธารณสุข</v>
          </cell>
          <cell r="E141" t="str">
            <v>07</v>
          </cell>
          <cell r="F141" t="str">
            <v>โรงพยาบาลชุมชน</v>
          </cell>
          <cell r="G141" t="str">
            <v>60</v>
          </cell>
          <cell r="H141" t="str">
            <v>13</v>
          </cell>
          <cell r="I141" t="str">
            <v>จ.ปทุมธานี</v>
          </cell>
          <cell r="J141" t="str">
            <v>03</v>
          </cell>
          <cell r="K141" t="str">
            <v xml:space="preserve"> อ.ธัญบุรี</v>
          </cell>
          <cell r="L141" t="str">
            <v>03</v>
          </cell>
          <cell r="M141" t="str">
            <v xml:space="preserve"> 'ต.รังสิต'</v>
          </cell>
          <cell r="N141" t="str">
            <v>02</v>
          </cell>
          <cell r="O141" t="str">
            <v xml:space="preserve"> หมู่ 2</v>
          </cell>
          <cell r="P141" t="str">
            <v>01</v>
          </cell>
          <cell r="Q141" t="str">
            <v>เปิดดำเนินการ</v>
          </cell>
          <cell r="S141" t="str">
            <v>12110</v>
          </cell>
          <cell r="T141" t="str">
            <v>0257726010</v>
          </cell>
          <cell r="U141" t="str">
            <v>025772600</v>
          </cell>
          <cell r="V141" t="str">
            <v>22</v>
          </cell>
          <cell r="W141" t="str">
            <v>2.2 ทุติยภูมิระดับกลาง</v>
          </cell>
          <cell r="AH141" t="str">
            <v>10762</v>
          </cell>
        </row>
        <row r="142">
          <cell r="A142" t="str">
            <v>002135600</v>
          </cell>
          <cell r="B142" t="str">
            <v>โรงพยาบาลสระใคร</v>
          </cell>
          <cell r="C142" t="str">
            <v>21002</v>
          </cell>
          <cell r="D142" t="str">
            <v>กระทรวงสาธารณสุข สำนักงานปลัดกระทรวงสาธารณสุข</v>
          </cell>
          <cell r="E142" t="str">
            <v>07</v>
          </cell>
          <cell r="F142" t="str">
            <v>โรงพยาบาลชุมชน</v>
          </cell>
          <cell r="G142" t="str">
            <v>10</v>
          </cell>
          <cell r="H142" t="str">
            <v>43</v>
          </cell>
          <cell r="I142" t="str">
            <v>จ.หนองคาย</v>
          </cell>
          <cell r="J142" t="str">
            <v>14</v>
          </cell>
          <cell r="K142" t="str">
            <v xml:space="preserve"> อ.สระใคร</v>
          </cell>
          <cell r="L142" t="str">
            <v>01</v>
          </cell>
          <cell r="M142" t="str">
            <v xml:space="preserve"> 'ต.สระใคร'</v>
          </cell>
          <cell r="N142" t="str">
            <v>03</v>
          </cell>
          <cell r="O142" t="str">
            <v xml:space="preserve"> หมู่ 3</v>
          </cell>
          <cell r="P142" t="str">
            <v>01</v>
          </cell>
          <cell r="Q142" t="str">
            <v>เปิดดำเนินการ</v>
          </cell>
          <cell r="R142" t="str">
            <v xml:space="preserve">232 </v>
          </cell>
          <cell r="S142" t="str">
            <v>43100</v>
          </cell>
          <cell r="T142" t="str">
            <v>042419191</v>
          </cell>
          <cell r="U142" t="str">
            <v>042419241</v>
          </cell>
          <cell r="V142" t="str">
            <v>21</v>
          </cell>
          <cell r="W142" t="str">
            <v>2.1 ทุติยภูมิระดับต้น</v>
          </cell>
          <cell r="X142" t="str">
            <v>S</v>
          </cell>
          <cell r="Y142" t="str">
            <v xml:space="preserve">บริการ  </v>
          </cell>
          <cell r="AH142" t="str">
            <v>21356</v>
          </cell>
        </row>
        <row r="143">
          <cell r="A143" t="str">
            <v>001076700</v>
          </cell>
          <cell r="B143" t="str">
            <v>โรงพยาบาลสามโคก</v>
          </cell>
          <cell r="C143" t="str">
            <v>21002</v>
          </cell>
          <cell r="D143" t="str">
            <v>กระทรวงสาธารณสุข สำนักงานปลัดกระทรวงสาธารณสุข</v>
          </cell>
          <cell r="E143" t="str">
            <v>07</v>
          </cell>
          <cell r="F143" t="str">
            <v>โรงพยาบาลชุมชน</v>
          </cell>
          <cell r="G143" t="str">
            <v>30</v>
          </cell>
          <cell r="H143" t="str">
            <v>13</v>
          </cell>
          <cell r="I143" t="str">
            <v>จ.ปทุมธานี</v>
          </cell>
          <cell r="J143" t="str">
            <v>07</v>
          </cell>
          <cell r="K143" t="str">
            <v xml:space="preserve"> อ.สามโคก</v>
          </cell>
          <cell r="L143" t="str">
            <v>07</v>
          </cell>
          <cell r="M143" t="str">
            <v xml:space="preserve"> 'ต.บ้านปทุม'</v>
          </cell>
          <cell r="N143" t="str">
            <v>06</v>
          </cell>
          <cell r="O143" t="str">
            <v xml:space="preserve"> หมู่ 6</v>
          </cell>
          <cell r="P143" t="str">
            <v>01</v>
          </cell>
          <cell r="Q143" t="str">
            <v>เปิดดำเนินการ</v>
          </cell>
          <cell r="S143" t="str">
            <v>12160</v>
          </cell>
          <cell r="T143" t="str">
            <v>029798962</v>
          </cell>
          <cell r="U143" t="str">
            <v>025818565</v>
          </cell>
          <cell r="V143" t="str">
            <v>22</v>
          </cell>
          <cell r="W143" t="str">
            <v>2.2 ทุติยภูมิระดับกลาง</v>
          </cell>
          <cell r="AH143" t="str">
            <v>10767</v>
          </cell>
        </row>
        <row r="144">
          <cell r="A144" t="str">
            <v>001068600</v>
          </cell>
          <cell r="B144" t="str">
            <v>โรงพยาบาลพระนั่งเกล้า</v>
          </cell>
          <cell r="C144" t="str">
            <v>21002</v>
          </cell>
          <cell r="D144" t="str">
            <v>กระทรวงสาธารณสุข สำนักงานปลัดกระทรวงสาธารณสุข</v>
          </cell>
          <cell r="E144" t="str">
            <v>06</v>
          </cell>
          <cell r="F144" t="str">
            <v>โรงพยาบาลทั่วไป</v>
          </cell>
          <cell r="G144" t="str">
            <v>446</v>
          </cell>
          <cell r="H144" t="str">
            <v>12</v>
          </cell>
          <cell r="I144" t="str">
            <v>จ.นนทบุรี</v>
          </cell>
          <cell r="J144" t="str">
            <v>01</v>
          </cell>
          <cell r="K144" t="str">
            <v xml:space="preserve"> อ.เมืองนนทบุรี</v>
          </cell>
          <cell r="L144" t="str">
            <v>04</v>
          </cell>
          <cell r="M144" t="str">
            <v xml:space="preserve"> 'ต.บางกระสอ'</v>
          </cell>
          <cell r="N144" t="str">
            <v>06</v>
          </cell>
          <cell r="O144" t="str">
            <v xml:space="preserve"> หมู่ 6</v>
          </cell>
          <cell r="P144" t="str">
            <v>01</v>
          </cell>
          <cell r="Q144" t="str">
            <v>เปิดดำเนินการ</v>
          </cell>
          <cell r="R144" t="str">
            <v>206 ถ.นนทบุรี 1</v>
          </cell>
          <cell r="S144" t="str">
            <v>11000</v>
          </cell>
          <cell r="T144" t="str">
            <v>025264567</v>
          </cell>
          <cell r="U144" t="str">
            <v>025265629</v>
          </cell>
          <cell r="V144" t="str">
            <v>23</v>
          </cell>
          <cell r="W144" t="str">
            <v>2.3 ทุติยภูมิระดับสูง</v>
          </cell>
          <cell r="X144" t="str">
            <v>S</v>
          </cell>
          <cell r="Y144" t="str">
            <v xml:space="preserve">บริการ  </v>
          </cell>
          <cell r="Z144" t="str">
            <v>04</v>
          </cell>
          <cell r="AA144" t="str">
            <v>แก้ไข/เปลี่ยนแปลงที่ตั้ง</v>
          </cell>
          <cell r="AB144" t="str">
            <v>แก้ไขจำนวนเตียง จาก 461 เป็น 446 ตั้งแต่วันที่ 5 สิงหาคม 2552</v>
          </cell>
          <cell r="AH144" t="str">
            <v>10686</v>
          </cell>
        </row>
        <row r="145">
          <cell r="A145" t="str">
            <v>001374700</v>
          </cell>
          <cell r="B145" t="str">
            <v>โรงพยาบาลราชสาส์น</v>
          </cell>
          <cell r="C145" t="str">
            <v>21002</v>
          </cell>
          <cell r="D145" t="str">
            <v>กระทรวงสาธารณสุข สำนักงานปลัดกระทรวงสาธารณสุข</v>
          </cell>
          <cell r="E145" t="str">
            <v>07</v>
          </cell>
          <cell r="F145" t="str">
            <v>โรงพยาบาลชุมชน</v>
          </cell>
          <cell r="G145" t="str">
            <v>30</v>
          </cell>
          <cell r="H145" t="str">
            <v>24</v>
          </cell>
          <cell r="I145" t="str">
            <v>จ.ฉะเชิงเทรา</v>
          </cell>
          <cell r="J145" t="str">
            <v>07</v>
          </cell>
          <cell r="K145" t="str">
            <v xml:space="preserve"> อ.ราชสาส์น</v>
          </cell>
          <cell r="L145" t="str">
            <v>03</v>
          </cell>
          <cell r="M145" t="str">
            <v xml:space="preserve"> 'ต.ดงน้อย'</v>
          </cell>
          <cell r="N145" t="str">
            <v>01</v>
          </cell>
          <cell r="O145" t="str">
            <v xml:space="preserve"> หมู่ 1</v>
          </cell>
          <cell r="P145" t="str">
            <v>01</v>
          </cell>
          <cell r="Q145" t="str">
            <v>เปิดดำเนินการ</v>
          </cell>
          <cell r="R145" t="str">
            <v xml:space="preserve">114 </v>
          </cell>
          <cell r="S145" t="str">
            <v>24120</v>
          </cell>
          <cell r="T145" t="str">
            <v>038-563069</v>
          </cell>
          <cell r="U145" t="str">
            <v>038-563069</v>
          </cell>
          <cell r="V145" t="str">
            <v>21</v>
          </cell>
          <cell r="W145" t="str">
            <v>2.1 ทุติยภูมิระดับต้น</v>
          </cell>
          <cell r="X145" t="str">
            <v>S</v>
          </cell>
          <cell r="Y145" t="str">
            <v xml:space="preserve">บริการ  </v>
          </cell>
          <cell r="AH145" t="str">
            <v>13747</v>
          </cell>
        </row>
        <row r="146">
          <cell r="A146" t="str">
            <v>001086400</v>
          </cell>
          <cell r="B146" t="str">
            <v>โรงพยาบาลบ้านนา</v>
          </cell>
          <cell r="C146" t="str">
            <v>21002</v>
          </cell>
          <cell r="D146" t="str">
            <v>กระทรวงสาธารณสุข สำนักงานปลัดกระทรวงสาธารณสุข</v>
          </cell>
          <cell r="E146" t="str">
            <v>07</v>
          </cell>
          <cell r="F146" t="str">
            <v>โรงพยาบาลชุมชน</v>
          </cell>
          <cell r="G146" t="str">
            <v>70</v>
          </cell>
          <cell r="H146" t="str">
            <v>26</v>
          </cell>
          <cell r="I146" t="str">
            <v>จ.นครนายก</v>
          </cell>
          <cell r="J146" t="str">
            <v>03</v>
          </cell>
          <cell r="K146" t="str">
            <v xml:space="preserve"> อ.บ้านนา</v>
          </cell>
          <cell r="L146" t="str">
            <v>07</v>
          </cell>
          <cell r="M146" t="str">
            <v xml:space="preserve"> 'ต.พิกุลออก'</v>
          </cell>
          <cell r="N146" t="str">
            <v>04</v>
          </cell>
          <cell r="O146" t="str">
            <v xml:space="preserve"> หมู่ 4</v>
          </cell>
          <cell r="P146" t="str">
            <v>01</v>
          </cell>
          <cell r="Q146" t="str">
            <v>เปิดดำเนินการ</v>
          </cell>
          <cell r="R146" t="str">
            <v xml:space="preserve">233 ม.4 </v>
          </cell>
          <cell r="S146" t="str">
            <v>26130</v>
          </cell>
          <cell r="V146" t="str">
            <v>22</v>
          </cell>
          <cell r="W146" t="str">
            <v>2.2 ทุติยภูมิระดับกลาง</v>
          </cell>
          <cell r="AH146" t="str">
            <v>10864</v>
          </cell>
        </row>
        <row r="147">
          <cell r="A147" t="str">
            <v>001078900</v>
          </cell>
          <cell r="B147" t="str">
            <v>โรงพยาบาลพัฒนานิคม</v>
          </cell>
          <cell r="C147" t="str">
            <v>21002</v>
          </cell>
          <cell r="D147" t="str">
            <v>กระทรวงสาธารณสุข สำนักงานปลัดกระทรวงสาธารณสุข</v>
          </cell>
          <cell r="E147" t="str">
            <v>07</v>
          </cell>
          <cell r="F147" t="str">
            <v>โรงพยาบาลชุมชน</v>
          </cell>
          <cell r="G147" t="str">
            <v>60</v>
          </cell>
          <cell r="H147" t="str">
            <v>16</v>
          </cell>
          <cell r="I147" t="str">
            <v>จ.ลพบุรี</v>
          </cell>
          <cell r="J147" t="str">
            <v>02</v>
          </cell>
          <cell r="K147" t="str">
            <v xml:space="preserve"> อ.พัฒนานิคม</v>
          </cell>
          <cell r="L147" t="str">
            <v>01</v>
          </cell>
          <cell r="M147" t="str">
            <v xml:space="preserve"> 'ต.พัฒนานิคม'</v>
          </cell>
          <cell r="N147" t="str">
            <v>06</v>
          </cell>
          <cell r="O147" t="str">
            <v xml:space="preserve"> หมู่ 6</v>
          </cell>
          <cell r="P147" t="str">
            <v>01</v>
          </cell>
          <cell r="Q147" t="str">
            <v>เปิดดำเนินการ</v>
          </cell>
          <cell r="R147" t="str">
            <v xml:space="preserve">1 </v>
          </cell>
          <cell r="S147" t="str">
            <v>15140</v>
          </cell>
          <cell r="T147" t="str">
            <v>036-491341</v>
          </cell>
          <cell r="U147" t="str">
            <v>036-491813</v>
          </cell>
          <cell r="V147" t="str">
            <v>21</v>
          </cell>
          <cell r="W147" t="str">
            <v>2.1 ทุติยภูมิระดับต้น</v>
          </cell>
          <cell r="X147" t="str">
            <v>S</v>
          </cell>
          <cell r="Y147" t="str">
            <v xml:space="preserve">บริการ  </v>
          </cell>
          <cell r="AH147" t="str">
            <v>10789</v>
          </cell>
        </row>
        <row r="148">
          <cell r="A148" t="str">
            <v>001081900</v>
          </cell>
          <cell r="B148" t="str">
            <v>โรงพยาบาลบางละมุง</v>
          </cell>
          <cell r="C148" t="str">
            <v>21002</v>
          </cell>
          <cell r="D148" t="str">
            <v>กระทรวงสาธารณสุข สำนักงานปลัดกระทรวงสาธารณสุข</v>
          </cell>
          <cell r="E148" t="str">
            <v>07</v>
          </cell>
          <cell r="F148" t="str">
            <v>โรงพยาบาลชุมชน</v>
          </cell>
          <cell r="G148" t="str">
            <v>120</v>
          </cell>
          <cell r="H148" t="str">
            <v>20</v>
          </cell>
          <cell r="I148" t="str">
            <v>จ.ชลบุรี</v>
          </cell>
          <cell r="J148" t="str">
            <v>04</v>
          </cell>
          <cell r="K148" t="str">
            <v xml:space="preserve"> อ.บางละมุง</v>
          </cell>
          <cell r="L148" t="str">
            <v>08</v>
          </cell>
          <cell r="M148" t="str">
            <v xml:space="preserve"> 'ต.นาเกลือ'</v>
          </cell>
          <cell r="N148" t="str">
            <v>05</v>
          </cell>
          <cell r="O148" t="str">
            <v xml:space="preserve"> หมู่ 5</v>
          </cell>
          <cell r="P148" t="str">
            <v>01</v>
          </cell>
          <cell r="Q148" t="str">
            <v>เปิดดำเนินการ</v>
          </cell>
          <cell r="R148" t="str">
            <v xml:space="preserve">   เลขที่ 6</v>
          </cell>
          <cell r="V148" t="str">
            <v>23</v>
          </cell>
          <cell r="W148" t="str">
            <v>2.3 ทุติยภูมิระดับสูง</v>
          </cell>
          <cell r="AH148" t="str">
            <v>10819</v>
          </cell>
        </row>
        <row r="149">
          <cell r="A149" t="str">
            <v>001080500</v>
          </cell>
          <cell r="B149" t="str">
            <v>โรงพยาบาลสรรคบุรี</v>
          </cell>
          <cell r="C149" t="str">
            <v>21002</v>
          </cell>
          <cell r="D149" t="str">
            <v>กระทรวงสาธารณสุข สำนักงานปลัดกระทรวงสาธารณสุข</v>
          </cell>
          <cell r="E149" t="str">
            <v>07</v>
          </cell>
          <cell r="F149" t="str">
            <v>โรงพยาบาลชุมชน</v>
          </cell>
          <cell r="G149" t="str">
            <v>36</v>
          </cell>
          <cell r="H149" t="str">
            <v>18</v>
          </cell>
          <cell r="I149" t="str">
            <v>จ.ชัยนาท</v>
          </cell>
          <cell r="J149" t="str">
            <v>05</v>
          </cell>
          <cell r="K149" t="str">
            <v xml:space="preserve"> อ.สรรคบุรี</v>
          </cell>
          <cell r="L149" t="str">
            <v>01</v>
          </cell>
          <cell r="M149" t="str">
            <v xml:space="preserve"> 'ต.แพรกศรีราชา'</v>
          </cell>
          <cell r="N149" t="str">
            <v>08</v>
          </cell>
          <cell r="O149" t="str">
            <v xml:space="preserve"> หมู่ 8</v>
          </cell>
          <cell r="P149" t="str">
            <v>01</v>
          </cell>
          <cell r="Q149" t="str">
            <v>เปิดดำเนินการ</v>
          </cell>
          <cell r="R149" t="str">
            <v xml:space="preserve">108 ม.8 ถ.ชัยนาท-สุพรรณบุรี </v>
          </cell>
          <cell r="V149" t="str">
            <v>21</v>
          </cell>
          <cell r="W149" t="str">
            <v>2.1 ทุติยภูมิระดับต้น</v>
          </cell>
          <cell r="AH149" t="str">
            <v>10805</v>
          </cell>
        </row>
        <row r="150">
          <cell r="A150" t="str">
            <v>001128900</v>
          </cell>
          <cell r="B150" t="str">
            <v>โรงพยาบาลเดิมบางนางบวช</v>
          </cell>
          <cell r="C150" t="str">
            <v>21002</v>
          </cell>
          <cell r="D150" t="str">
            <v>กระทรวงสาธารณสุข สำนักงานปลัดกระทรวงสาธารณสุข</v>
          </cell>
          <cell r="E150" t="str">
            <v>07</v>
          </cell>
          <cell r="F150" t="str">
            <v>โรงพยาบาลชุมชน</v>
          </cell>
          <cell r="G150" t="str">
            <v>112</v>
          </cell>
          <cell r="H150" t="str">
            <v>72</v>
          </cell>
          <cell r="I150" t="str">
            <v>จ.สุพรรณบุรี</v>
          </cell>
          <cell r="J150" t="str">
            <v>02</v>
          </cell>
          <cell r="K150" t="str">
            <v xml:space="preserve"> อ.เดิมบางนางบวช</v>
          </cell>
          <cell r="L150" t="str">
            <v>01</v>
          </cell>
          <cell r="M150" t="str">
            <v xml:space="preserve"> 'ต.เขาพระ'</v>
          </cell>
          <cell r="N150" t="str">
            <v>02</v>
          </cell>
          <cell r="O150" t="str">
            <v xml:space="preserve"> หมู่ 2</v>
          </cell>
          <cell r="P150" t="str">
            <v>01</v>
          </cell>
          <cell r="Q150" t="str">
            <v>เปิดดำเนินการ</v>
          </cell>
          <cell r="R150" t="str">
            <v xml:space="preserve">153 </v>
          </cell>
          <cell r="V150" t="str">
            <v>22</v>
          </cell>
          <cell r="W150" t="str">
            <v>2.2 ทุติยภูมิระดับกลาง</v>
          </cell>
          <cell r="AH150" t="str">
            <v>11289</v>
          </cell>
        </row>
        <row r="151">
          <cell r="A151" t="str">
            <v>001086300</v>
          </cell>
          <cell r="B151" t="str">
            <v>โรงพยาบาลปากพลี</v>
          </cell>
          <cell r="C151" t="str">
            <v>21002</v>
          </cell>
          <cell r="D151" t="str">
            <v>กระทรวงสาธารณสุข สำนักงานปลัดกระทรวงสาธารณสุข</v>
          </cell>
          <cell r="E151" t="str">
            <v>07</v>
          </cell>
          <cell r="F151" t="str">
            <v>โรงพยาบาลชุมชน</v>
          </cell>
          <cell r="G151" t="str">
            <v>10</v>
          </cell>
          <cell r="H151" t="str">
            <v>26</v>
          </cell>
          <cell r="I151" t="str">
            <v>จ.นครนายก</v>
          </cell>
          <cell r="J151" t="str">
            <v>02</v>
          </cell>
          <cell r="K151" t="str">
            <v xml:space="preserve"> อ.ปากพลี</v>
          </cell>
          <cell r="L151" t="str">
            <v>03</v>
          </cell>
          <cell r="M151" t="str">
            <v xml:space="preserve"> 'ต.ปากพลี'</v>
          </cell>
          <cell r="N151" t="str">
            <v>04</v>
          </cell>
          <cell r="O151" t="str">
            <v xml:space="preserve"> หมู่ 4</v>
          </cell>
          <cell r="P151" t="str">
            <v>01</v>
          </cell>
          <cell r="Q151" t="str">
            <v>เปิดดำเนินการ</v>
          </cell>
          <cell r="R151" t="str">
            <v xml:space="preserve">233 ม.4 </v>
          </cell>
          <cell r="V151" t="str">
            <v>21</v>
          </cell>
          <cell r="W151" t="str">
            <v>2.1 ทุติยภูมิระดับต้น</v>
          </cell>
          <cell r="AH151" t="str">
            <v>10863</v>
          </cell>
        </row>
        <row r="152">
          <cell r="A152" t="str">
            <v>001072800</v>
          </cell>
          <cell r="B152" t="str">
            <v>โรงพยาบาลดำเนินสะดวก</v>
          </cell>
          <cell r="C152" t="str">
            <v>21002</v>
          </cell>
          <cell r="D152" t="str">
            <v>กระทรวงสาธารณสุข สำนักงานปลัดกระทรวงสาธารณสุข</v>
          </cell>
          <cell r="E152" t="str">
            <v>06</v>
          </cell>
          <cell r="F152" t="str">
            <v>โรงพยาบาลทั่วไป</v>
          </cell>
          <cell r="G152" t="str">
            <v>420</v>
          </cell>
          <cell r="H152" t="str">
            <v>70</v>
          </cell>
          <cell r="I152" t="str">
            <v>จ.ราชบุรี</v>
          </cell>
          <cell r="J152" t="str">
            <v>04</v>
          </cell>
          <cell r="K152" t="str">
            <v xml:space="preserve"> อ.ดำเนินสะดวก</v>
          </cell>
          <cell r="L152" t="str">
            <v>11</v>
          </cell>
          <cell r="M152" t="str">
            <v xml:space="preserve"> 'ต.ท่านัด'</v>
          </cell>
          <cell r="N152" t="str">
            <v>04</v>
          </cell>
          <cell r="O152" t="str">
            <v xml:space="preserve"> หมู่ 4</v>
          </cell>
          <cell r="P152" t="str">
            <v>01</v>
          </cell>
          <cell r="Q152" t="str">
            <v>เปิดดำเนินการ</v>
          </cell>
          <cell r="R152" t="str">
            <v xml:space="preserve">146 </v>
          </cell>
          <cell r="S152" t="str">
            <v>70130</v>
          </cell>
          <cell r="T152" t="str">
            <v>032 246000 -15*103</v>
          </cell>
          <cell r="V152" t="str">
            <v>23</v>
          </cell>
          <cell r="W152" t="str">
            <v>2.3 ทุติยภูมิระดับสูง</v>
          </cell>
          <cell r="AH152" t="str">
            <v>10728</v>
          </cell>
        </row>
        <row r="153">
          <cell r="A153" t="str">
            <v>001105500</v>
          </cell>
          <cell r="B153" t="str">
            <v>โรงพยาบาลบรบือ</v>
          </cell>
          <cell r="C153" t="str">
            <v>21002</v>
          </cell>
          <cell r="D153" t="str">
            <v>กระทรวงสาธารณสุข สำนักงานปลัดกระทรวงสาธารณสุข</v>
          </cell>
          <cell r="E153" t="str">
            <v>07</v>
          </cell>
          <cell r="F153" t="str">
            <v>โรงพยาบาลชุมชน</v>
          </cell>
          <cell r="G153" t="str">
            <v>60</v>
          </cell>
          <cell r="H153" t="str">
            <v>44</v>
          </cell>
          <cell r="I153" t="str">
            <v>จ.มหาสารคาม</v>
          </cell>
          <cell r="J153" t="str">
            <v>06</v>
          </cell>
          <cell r="K153" t="str">
            <v xml:space="preserve"> อ.บรบือ</v>
          </cell>
          <cell r="L153" t="str">
            <v>01</v>
          </cell>
          <cell r="M153" t="str">
            <v xml:space="preserve"> 'ต.บรบือ'</v>
          </cell>
          <cell r="N153" t="str">
            <v>01</v>
          </cell>
          <cell r="O153" t="str">
            <v xml:space="preserve"> หมู่ 1</v>
          </cell>
          <cell r="P153" t="str">
            <v>01</v>
          </cell>
          <cell r="Q153" t="str">
            <v>เปิดดำเนินการ</v>
          </cell>
          <cell r="R153" t="str">
            <v xml:space="preserve">ถ.แจ้งสนิท </v>
          </cell>
          <cell r="V153" t="str">
            <v>22</v>
          </cell>
          <cell r="W153" t="str">
            <v>2.2 ทุติยภูมิระดับกลาง</v>
          </cell>
          <cell r="AH153" t="str">
            <v>11055</v>
          </cell>
        </row>
        <row r="154">
          <cell r="A154" t="str">
            <v>001128800</v>
          </cell>
          <cell r="B154" t="str">
            <v>โรงพยาบาลสถานพระบารมี</v>
          </cell>
          <cell r="C154" t="str">
            <v>21002</v>
          </cell>
          <cell r="D154" t="str">
            <v>กระทรวงสาธารณสุข สำนักงานปลัดกระทรวงสาธารณสุข</v>
          </cell>
          <cell r="E154" t="str">
            <v>07</v>
          </cell>
          <cell r="F154" t="str">
            <v>โรงพยาบาลชุมชน</v>
          </cell>
          <cell r="G154" t="str">
            <v>30</v>
          </cell>
          <cell r="H154" t="str">
            <v>71</v>
          </cell>
          <cell r="I154" t="str">
            <v>จ.กาญจนบุรี</v>
          </cell>
          <cell r="J154" t="str">
            <v>12</v>
          </cell>
          <cell r="K154" t="str">
            <v xml:space="preserve"> อ.หนองปรือ</v>
          </cell>
          <cell r="L154" t="str">
            <v>03</v>
          </cell>
          <cell r="M154" t="str">
            <v xml:space="preserve"> 'ต.สมเด็จเจริญ'</v>
          </cell>
          <cell r="N154" t="str">
            <v>01</v>
          </cell>
          <cell r="O154" t="str">
            <v xml:space="preserve"> หมู่ 1</v>
          </cell>
          <cell r="P154" t="str">
            <v>01</v>
          </cell>
          <cell r="Q154" t="str">
            <v>เปิดดำเนินการ</v>
          </cell>
          <cell r="S154" t="str">
            <v>71220</v>
          </cell>
          <cell r="T154" t="str">
            <v>034675041</v>
          </cell>
          <cell r="U154" t="str">
            <v>034675041</v>
          </cell>
          <cell r="V154" t="str">
            <v>21</v>
          </cell>
          <cell r="W154" t="str">
            <v>2.1 ทุติยภูมิระดับต้น</v>
          </cell>
          <cell r="X154" t="str">
            <v>S</v>
          </cell>
          <cell r="Y154" t="str">
            <v xml:space="preserve">บริการ  </v>
          </cell>
          <cell r="AH154" t="str">
            <v>11288</v>
          </cell>
        </row>
        <row r="155">
          <cell r="A155" t="str">
            <v>001130800</v>
          </cell>
          <cell r="B155" t="str">
            <v>โรงพยาบาลเขาย้อย</v>
          </cell>
          <cell r="C155" t="str">
            <v>21002</v>
          </cell>
          <cell r="D155" t="str">
            <v>กระทรวงสาธารณสุข สำนักงานปลัดกระทรวงสาธารณสุข</v>
          </cell>
          <cell r="E155" t="str">
            <v>07</v>
          </cell>
          <cell r="F155" t="str">
            <v>โรงพยาบาลชุมชน</v>
          </cell>
          <cell r="G155" t="str">
            <v>30</v>
          </cell>
          <cell r="H155" t="str">
            <v>76</v>
          </cell>
          <cell r="I155" t="str">
            <v>จ.เพชรบุรี</v>
          </cell>
          <cell r="J155" t="str">
            <v>02</v>
          </cell>
          <cell r="K155" t="str">
            <v xml:space="preserve"> อ.เขาย้อย</v>
          </cell>
          <cell r="L155" t="str">
            <v>01</v>
          </cell>
          <cell r="M155" t="str">
            <v xml:space="preserve"> 'ต.เขาย้อย'</v>
          </cell>
          <cell r="N155" t="str">
            <v>05</v>
          </cell>
          <cell r="O155" t="str">
            <v xml:space="preserve"> หมู่ 5</v>
          </cell>
          <cell r="P155" t="str">
            <v>01</v>
          </cell>
          <cell r="Q155" t="str">
            <v>เปิดดำเนินการ</v>
          </cell>
          <cell r="R155" t="str">
            <v xml:space="preserve">136/2 </v>
          </cell>
          <cell r="S155" t="str">
            <v>76140</v>
          </cell>
          <cell r="T155" t="str">
            <v>032562200</v>
          </cell>
          <cell r="U155" t="str">
            <v>032561110</v>
          </cell>
          <cell r="V155" t="str">
            <v>21</v>
          </cell>
          <cell r="W155" t="str">
            <v>2.1 ทุติยภูมิระดับต้น</v>
          </cell>
          <cell r="X155" t="str">
            <v>S</v>
          </cell>
          <cell r="Y155" t="str">
            <v xml:space="preserve">บริการ  </v>
          </cell>
          <cell r="AH155" t="str">
            <v>11308</v>
          </cell>
        </row>
        <row r="156">
          <cell r="A156" t="str">
            <v>001105200</v>
          </cell>
          <cell r="B156" t="str">
            <v>โรงพยาบาลโกสุมพิสัย</v>
          </cell>
          <cell r="C156" t="str">
            <v>21002</v>
          </cell>
          <cell r="D156" t="str">
            <v>กระทรวงสาธารณสุข สำนักงานปลัดกระทรวงสาธารณสุข</v>
          </cell>
          <cell r="E156" t="str">
            <v>07</v>
          </cell>
          <cell r="F156" t="str">
            <v>โรงพยาบาลชุมชน</v>
          </cell>
          <cell r="G156" t="str">
            <v>90</v>
          </cell>
          <cell r="H156" t="str">
            <v>44</v>
          </cell>
          <cell r="I156" t="str">
            <v>จ.มหาสารคาม</v>
          </cell>
          <cell r="J156" t="str">
            <v>03</v>
          </cell>
          <cell r="K156" t="str">
            <v xml:space="preserve"> อ.โกสุมพิสัย</v>
          </cell>
          <cell r="L156" t="str">
            <v>01</v>
          </cell>
          <cell r="M156" t="str">
            <v xml:space="preserve"> 'ต.หัวขวาง'</v>
          </cell>
          <cell r="N156" t="str">
            <v>13</v>
          </cell>
          <cell r="O156" t="str">
            <v xml:space="preserve"> หมู่ 13</v>
          </cell>
          <cell r="P156" t="str">
            <v>01</v>
          </cell>
          <cell r="Q156" t="str">
            <v>เปิดดำเนินการ</v>
          </cell>
          <cell r="R156" t="str">
            <v xml:space="preserve">256  ถ.ศรีโกสุม </v>
          </cell>
          <cell r="V156" t="str">
            <v>21</v>
          </cell>
          <cell r="W156" t="str">
            <v>2.1 ทุติยภูมิระดับต้น</v>
          </cell>
          <cell r="AH156" t="str">
            <v>11052</v>
          </cell>
        </row>
        <row r="157">
          <cell r="A157" t="str">
            <v>001095400</v>
          </cell>
          <cell r="B157" t="str">
            <v>โรงพยาบาลวารินชำราบ</v>
          </cell>
          <cell r="C157" t="str">
            <v>21002</v>
          </cell>
          <cell r="D157" t="str">
            <v>กระทรวงสาธารณสุข สำนักงานปลัดกระทรวงสาธารณสุข</v>
          </cell>
          <cell r="E157" t="str">
            <v>07</v>
          </cell>
          <cell r="F157" t="str">
            <v>โรงพยาบาลชุมชน</v>
          </cell>
          <cell r="G157" t="str">
            <v>60</v>
          </cell>
          <cell r="H157" t="str">
            <v>34</v>
          </cell>
          <cell r="I157" t="str">
            <v>จ.อุบลราชธานี</v>
          </cell>
          <cell r="J157" t="str">
            <v>15</v>
          </cell>
          <cell r="K157" t="str">
            <v xml:space="preserve"> อ.วารินชำราบ</v>
          </cell>
          <cell r="L157" t="str">
            <v>10</v>
          </cell>
          <cell r="M157" t="str">
            <v xml:space="preserve"> 'ต.คำน้ำแซบ'</v>
          </cell>
          <cell r="N157" t="str">
            <v>03</v>
          </cell>
          <cell r="O157" t="str">
            <v xml:space="preserve"> หมู่ 3</v>
          </cell>
          <cell r="P157" t="str">
            <v>01</v>
          </cell>
          <cell r="Q157" t="str">
            <v>เปิดดำเนินการ</v>
          </cell>
          <cell r="V157" t="str">
            <v>23</v>
          </cell>
          <cell r="W157" t="str">
            <v>2.3 ทุติยภูมิระดับสูง</v>
          </cell>
          <cell r="AH157" t="str">
            <v>10954</v>
          </cell>
        </row>
        <row r="158">
          <cell r="A158" t="str">
            <v>001089200</v>
          </cell>
          <cell r="B158" t="str">
            <v>โรงพยาบาลแก้งสนามนาง</v>
          </cell>
          <cell r="C158" t="str">
            <v>21002</v>
          </cell>
          <cell r="D158" t="str">
            <v>กระทรวงสาธารณสุข สำนักงานปลัดกระทรวงสาธารณสุข</v>
          </cell>
          <cell r="E158" t="str">
            <v>07</v>
          </cell>
          <cell r="F158" t="str">
            <v>โรงพยาบาลชุมชน</v>
          </cell>
          <cell r="G158" t="str">
            <v>30</v>
          </cell>
          <cell r="H158" t="str">
            <v>30</v>
          </cell>
          <cell r="I158" t="str">
            <v>จ.นครราชสีมา</v>
          </cell>
          <cell r="J158" t="str">
            <v>23</v>
          </cell>
          <cell r="K158" t="str">
            <v xml:space="preserve"> อ.แก้งสนามนาง</v>
          </cell>
          <cell r="L158" t="str">
            <v>01</v>
          </cell>
          <cell r="M158" t="str">
            <v xml:space="preserve"> 'ต.แก้งสนามนาง'</v>
          </cell>
          <cell r="N158" t="str">
            <v>01</v>
          </cell>
          <cell r="O158" t="str">
            <v xml:space="preserve"> หมู่ 1</v>
          </cell>
          <cell r="P158" t="str">
            <v>01</v>
          </cell>
          <cell r="Q158" t="str">
            <v>เปิดดำเนินการ</v>
          </cell>
          <cell r="R158" t="str">
            <v xml:space="preserve">111 ถ.นิเวศน์ </v>
          </cell>
          <cell r="V158" t="str">
            <v>21</v>
          </cell>
          <cell r="W158" t="str">
            <v>2.1 ทุติยภูมิระดับต้น</v>
          </cell>
          <cell r="AH158" t="str">
            <v>10892</v>
          </cell>
        </row>
        <row r="159">
          <cell r="A159" t="str">
            <v>002357800</v>
          </cell>
          <cell r="B159" t="str">
            <v>โรงพยาบาลแคนดง เฉลิมพระเกียรติ 80 พรรษา</v>
          </cell>
          <cell r="C159" t="str">
            <v>21002</v>
          </cell>
          <cell r="D159" t="str">
            <v>กระทรวงสาธารณสุข สำนักงานปลัดกระทรวงสาธารณสุข</v>
          </cell>
          <cell r="E159" t="str">
            <v>07</v>
          </cell>
          <cell r="F159" t="str">
            <v>โรงพยาบาลชุมชน</v>
          </cell>
          <cell r="G159" t="str">
            <v>30</v>
          </cell>
          <cell r="H159" t="str">
            <v>31</v>
          </cell>
          <cell r="I159" t="str">
            <v>จ.บุรีรัมย์</v>
          </cell>
          <cell r="J159" t="str">
            <v>22</v>
          </cell>
          <cell r="K159" t="str">
            <v xml:space="preserve"> อ.แคนดง</v>
          </cell>
          <cell r="L159" t="str">
            <v>01</v>
          </cell>
          <cell r="M159" t="str">
            <v xml:space="preserve"> 'ต.แคนดง'</v>
          </cell>
          <cell r="N159" t="str">
            <v>06</v>
          </cell>
          <cell r="O159" t="str">
            <v xml:space="preserve"> หมู่ 6</v>
          </cell>
          <cell r="P159" t="str">
            <v>01</v>
          </cell>
          <cell r="Q159" t="str">
            <v>เปิดดำเนินการ</v>
          </cell>
          <cell r="R159" t="str">
            <v xml:space="preserve">159  บ้านซ่องแมว </v>
          </cell>
          <cell r="V159" t="str">
            <v>21</v>
          </cell>
          <cell r="W159" t="str">
            <v>2.1 ทุติยภูมิระดับต้น</v>
          </cell>
          <cell r="Z159" t="str">
            <v>02</v>
          </cell>
          <cell r="AA159" t="str">
            <v>แก้ไขชื่อ</v>
          </cell>
          <cell r="AB159" t="str">
            <v>เพิ่มเติมชื่อ โรงพยาบาลแคนดง เป็น โรงพยาบาลแคนดงเฉลิมพระเกียรติ 80 พรรษา</v>
          </cell>
          <cell r="AH159" t="str">
            <v>23578</v>
          </cell>
        </row>
        <row r="160">
          <cell r="A160" t="str">
            <v>001070400</v>
          </cell>
          <cell r="B160" t="str">
            <v>โรงพยาบาลหนองบัวลำภู</v>
          </cell>
          <cell r="C160" t="str">
            <v>21002</v>
          </cell>
          <cell r="D160" t="str">
            <v>กระทรวงสาธารณสุข สำนักงานปลัดกระทรวงสาธารณสุข</v>
          </cell>
          <cell r="E160" t="str">
            <v>06</v>
          </cell>
          <cell r="F160" t="str">
            <v>โรงพยาบาลทั่วไป</v>
          </cell>
          <cell r="G160" t="str">
            <v>228</v>
          </cell>
          <cell r="H160" t="str">
            <v>39</v>
          </cell>
          <cell r="I160" t="str">
            <v>จ.หนองบัวลำภู</v>
          </cell>
          <cell r="J160" t="str">
            <v>01</v>
          </cell>
          <cell r="K160" t="str">
            <v xml:space="preserve"> อ.เมืองหนองบัวลำภู</v>
          </cell>
          <cell r="L160" t="str">
            <v>01</v>
          </cell>
          <cell r="M160" t="str">
            <v xml:space="preserve"> 'ต.หนองบัว'</v>
          </cell>
          <cell r="N160" t="str">
            <v>01</v>
          </cell>
          <cell r="O160" t="str">
            <v xml:space="preserve"> หมู่ 1</v>
          </cell>
          <cell r="P160" t="str">
            <v>01</v>
          </cell>
          <cell r="Q160" t="str">
            <v>เปิดดำเนินการ</v>
          </cell>
          <cell r="R160" t="str">
            <v xml:space="preserve">153 </v>
          </cell>
          <cell r="S160" t="str">
            <v>39000</v>
          </cell>
          <cell r="T160" t="str">
            <v>042311999</v>
          </cell>
          <cell r="V160" t="str">
            <v>23</v>
          </cell>
          <cell r="W160" t="str">
            <v>2.3 ทุติยภูมิระดับสูง</v>
          </cell>
          <cell r="AH160" t="str">
            <v>10704</v>
          </cell>
        </row>
        <row r="161">
          <cell r="A161" t="str">
            <v>001098800</v>
          </cell>
          <cell r="B161" t="str">
            <v>โรงพยาบาลเสนางคนิคม</v>
          </cell>
          <cell r="C161" t="str">
            <v>21002</v>
          </cell>
          <cell r="D161" t="str">
            <v>กระทรวงสาธารณสุข สำนักงานปลัดกระทรวงสาธารณสุข</v>
          </cell>
          <cell r="E161" t="str">
            <v>07</v>
          </cell>
          <cell r="F161" t="str">
            <v>โรงพยาบาลชุมชน</v>
          </cell>
          <cell r="G161" t="str">
            <v>30</v>
          </cell>
          <cell r="H161" t="str">
            <v>37</v>
          </cell>
          <cell r="I161" t="str">
            <v>จ.อำนาจเจริญ</v>
          </cell>
          <cell r="J161" t="str">
            <v>05</v>
          </cell>
          <cell r="K161" t="str">
            <v xml:space="preserve"> อ.เสนางคนิคม</v>
          </cell>
          <cell r="L161" t="str">
            <v>01</v>
          </cell>
          <cell r="M161" t="str">
            <v xml:space="preserve"> 'ต.เสนางคนิคม'</v>
          </cell>
          <cell r="N161" t="str">
            <v>01</v>
          </cell>
          <cell r="O161" t="str">
            <v xml:space="preserve"> หมู่ 1</v>
          </cell>
          <cell r="P161" t="str">
            <v>01</v>
          </cell>
          <cell r="Q161" t="str">
            <v>เปิดดำเนินการ</v>
          </cell>
          <cell r="R161" t="str">
            <v xml:space="preserve">83 ม.01 </v>
          </cell>
          <cell r="S161" t="str">
            <v>37290</v>
          </cell>
          <cell r="V161" t="str">
            <v>22</v>
          </cell>
          <cell r="W161" t="str">
            <v>2.2 ทุติยภูมิระดับกลาง</v>
          </cell>
          <cell r="AH161" t="str">
            <v>10988</v>
          </cell>
        </row>
        <row r="162">
          <cell r="A162" t="str">
            <v>001120900</v>
          </cell>
          <cell r="B162" t="str">
            <v>โรงพยาบาลโกรกพระ</v>
          </cell>
          <cell r="C162" t="str">
            <v>21002</v>
          </cell>
          <cell r="D162" t="str">
            <v>กระทรวงสาธารณสุข สำนักงานปลัดกระทรวงสาธารณสุข</v>
          </cell>
          <cell r="E162" t="str">
            <v>07</v>
          </cell>
          <cell r="F162" t="str">
            <v>โรงพยาบาลชุมชน</v>
          </cell>
          <cell r="G162" t="str">
            <v>30</v>
          </cell>
          <cell r="H162" t="str">
            <v>60</v>
          </cell>
          <cell r="I162" t="str">
            <v>จ.นครสวรรค์</v>
          </cell>
          <cell r="J162" t="str">
            <v>02</v>
          </cell>
          <cell r="K162" t="str">
            <v xml:space="preserve"> อ.โกรกพระ</v>
          </cell>
          <cell r="L162" t="str">
            <v>01</v>
          </cell>
          <cell r="M162" t="str">
            <v xml:space="preserve"> 'ต.โกรกพระ'</v>
          </cell>
          <cell r="N162" t="str">
            <v>07</v>
          </cell>
          <cell r="O162" t="str">
            <v xml:space="preserve"> หมู่ 7</v>
          </cell>
          <cell r="P162" t="str">
            <v>01</v>
          </cell>
          <cell r="Q162" t="str">
            <v>เปิดดำเนินการ</v>
          </cell>
          <cell r="R162" t="str">
            <v xml:space="preserve">15 </v>
          </cell>
          <cell r="S162" t="str">
            <v>60170</v>
          </cell>
          <cell r="V162" t="str">
            <v>21</v>
          </cell>
          <cell r="W162" t="str">
            <v>2.1 ทุติยภูมิระดับต้น</v>
          </cell>
          <cell r="AH162" t="str">
            <v>11209</v>
          </cell>
        </row>
        <row r="163">
          <cell r="A163" t="str">
            <v>001111300</v>
          </cell>
          <cell r="B163" t="str">
            <v>โรงพยาบาลนิคมคำสร้อย</v>
          </cell>
          <cell r="C163" t="str">
            <v>21002</v>
          </cell>
          <cell r="D163" t="str">
            <v>กระทรวงสาธารณสุข สำนักงานปลัดกระทรวงสาธารณสุข</v>
          </cell>
          <cell r="E163" t="str">
            <v>07</v>
          </cell>
          <cell r="F163" t="str">
            <v>โรงพยาบาลชุมชน</v>
          </cell>
          <cell r="G163" t="str">
            <v>30</v>
          </cell>
          <cell r="H163" t="str">
            <v>49</v>
          </cell>
          <cell r="I163" t="str">
            <v>จ.มุกดาหาร</v>
          </cell>
          <cell r="J163" t="str">
            <v>02</v>
          </cell>
          <cell r="K163" t="str">
            <v xml:space="preserve"> อ.นิคมคำสร้อย</v>
          </cell>
          <cell r="L163" t="str">
            <v>01</v>
          </cell>
          <cell r="M163" t="str">
            <v xml:space="preserve"> 'ต.นิคมคำสร้อย'</v>
          </cell>
          <cell r="N163" t="str">
            <v>11</v>
          </cell>
          <cell r="O163" t="str">
            <v xml:space="preserve"> หมู่ 11</v>
          </cell>
          <cell r="P163" t="str">
            <v>01</v>
          </cell>
          <cell r="Q163" t="str">
            <v>เปิดดำเนินการ</v>
          </cell>
          <cell r="R163" t="str">
            <v>52 ถ.สุขาภิบาล 7</v>
          </cell>
          <cell r="S163" t="str">
            <v>49130</v>
          </cell>
          <cell r="T163" t="str">
            <v>042681324</v>
          </cell>
          <cell r="U163" t="str">
            <v>042638359</v>
          </cell>
          <cell r="V163" t="str">
            <v>21</v>
          </cell>
          <cell r="W163" t="str">
            <v>2.1 ทุติยภูมิระดับต้น</v>
          </cell>
          <cell r="AH163" t="str">
            <v>11113</v>
          </cell>
        </row>
        <row r="164">
          <cell r="A164" t="str">
            <v>002470400</v>
          </cell>
          <cell r="B164" t="str">
            <v>โรงพยาบาลกุดรัง</v>
          </cell>
          <cell r="C164" t="str">
            <v>21002</v>
          </cell>
          <cell r="D164" t="str">
            <v>กระทรวงสาธารณสุข สำนักงานปลัดกระทรวงสาธารณสุข</v>
          </cell>
          <cell r="E164" t="str">
            <v>07</v>
          </cell>
          <cell r="F164" t="str">
            <v>โรงพยาบาลชุมชน</v>
          </cell>
          <cell r="G164" t="str">
            <v>30</v>
          </cell>
          <cell r="H164" t="str">
            <v>44</v>
          </cell>
          <cell r="I164" t="str">
            <v>จ.มหาสารคาม</v>
          </cell>
          <cell r="J164" t="str">
            <v>12</v>
          </cell>
          <cell r="K164" t="str">
            <v xml:space="preserve"> อ.กุดรัง</v>
          </cell>
          <cell r="L164" t="str">
            <v>01</v>
          </cell>
          <cell r="M164" t="str">
            <v xml:space="preserve"> 'ต.กุดรัง'</v>
          </cell>
          <cell r="N164" t="str">
            <v>10</v>
          </cell>
          <cell r="O164" t="str">
            <v xml:space="preserve"> หมู่ 10</v>
          </cell>
          <cell r="P164" t="str">
            <v>01</v>
          </cell>
          <cell r="Q164" t="str">
            <v>เปิดดำเนินการ</v>
          </cell>
          <cell r="R164" t="str">
            <v>บ้านโสกขุ่น</v>
          </cell>
          <cell r="S164" t="str">
            <v>44130</v>
          </cell>
          <cell r="T164" t="str">
            <v>043777972</v>
          </cell>
          <cell r="U164" t="str">
            <v>043728195'</v>
          </cell>
          <cell r="V164" t="str">
            <v>043728044</v>
          </cell>
          <cell r="Y164" t="str">
            <v>S</v>
          </cell>
          <cell r="Z164" t="str">
            <v xml:space="preserve">บริการ  </v>
          </cell>
          <cell r="AA164" t="str">
            <v>09</v>
          </cell>
          <cell r="AB164" t="str">
            <v>อื่นๆ</v>
          </cell>
          <cell r="AD164" t="str">
            <v>2011-06-23</v>
          </cell>
          <cell r="AF164" t="str">
            <v>2011-04-01</v>
          </cell>
          <cell r="AH164" t="str">
            <v>24704</v>
          </cell>
        </row>
        <row r="165">
          <cell r="A165" t="str">
            <v>001104000</v>
          </cell>
          <cell r="B165" t="str">
            <v>โรงพยาบาลบึงกาฬ</v>
          </cell>
          <cell r="C165" t="str">
            <v>21002</v>
          </cell>
          <cell r="D165" t="str">
            <v>กระทรวงสาธารณสุข สำนักงานปลัดกระทรวงสาธารณสุข</v>
          </cell>
          <cell r="E165" t="str">
            <v>06</v>
          </cell>
          <cell r="F165" t="str">
            <v>โรงพยาบาลทั่วไป</v>
          </cell>
          <cell r="G165" t="str">
            <v>171</v>
          </cell>
          <cell r="H165" t="str">
            <v>38</v>
          </cell>
          <cell r="I165" t="str">
            <v>จ.บึงกาฬ</v>
          </cell>
          <cell r="J165" t="str">
            <v>01</v>
          </cell>
          <cell r="K165" t="str">
            <v xml:space="preserve"> อ.เมืองบึงกาฬ</v>
          </cell>
          <cell r="L165" t="str">
            <v>01</v>
          </cell>
          <cell r="M165" t="str">
            <v xml:space="preserve"> 'ต.บึงกาฬ'</v>
          </cell>
          <cell r="N165" t="str">
            <v>01</v>
          </cell>
          <cell r="O165" t="str">
            <v xml:space="preserve"> หมู่ 1</v>
          </cell>
          <cell r="P165" t="str">
            <v>01</v>
          </cell>
          <cell r="Q165" t="str">
            <v>เปิดดำเนินการ</v>
          </cell>
          <cell r="R165" t="str">
            <v xml:space="preserve">255  </v>
          </cell>
          <cell r="T165" t="str">
            <v>042491161</v>
          </cell>
          <cell r="U165" t="str">
            <v>042491278</v>
          </cell>
          <cell r="V165" t="str">
            <v>23</v>
          </cell>
          <cell r="W165" t="str">
            <v>2.3 ทุติยภูมิระดับสูง</v>
          </cell>
          <cell r="X165" t="str">
            <v>S</v>
          </cell>
          <cell r="Y165" t="str">
            <v xml:space="preserve">บริการ  </v>
          </cell>
          <cell r="Z165" t="str">
            <v>03</v>
          </cell>
          <cell r="AA165" t="str">
            <v>แก้ไขรหัส</v>
          </cell>
          <cell r="AB165" t="str">
            <v>เพิ่มเตียง 90 เป็น 171 เป็นรพ.ทั่วไป</v>
          </cell>
          <cell r="AH165" t="str">
            <v>11040</v>
          </cell>
        </row>
        <row r="166">
          <cell r="A166" t="str">
            <v>001112800</v>
          </cell>
          <cell r="B166" t="str">
            <v>โรงพยาบาลสันป่าตอง</v>
          </cell>
          <cell r="C166" t="str">
            <v>21002</v>
          </cell>
          <cell r="D166" t="str">
            <v>กระทรวงสาธารณสุข สำนักงานปลัดกระทรวงสาธารณสุข</v>
          </cell>
          <cell r="E166" t="str">
            <v>07</v>
          </cell>
          <cell r="F166" t="str">
            <v>โรงพยาบาลชุมชน</v>
          </cell>
          <cell r="G166" t="str">
            <v>120</v>
          </cell>
          <cell r="H166" t="str">
            <v>50</v>
          </cell>
          <cell r="I166" t="str">
            <v>จ.เชียงใหม่</v>
          </cell>
          <cell r="J166" t="str">
            <v>12</v>
          </cell>
          <cell r="K166" t="str">
            <v xml:space="preserve"> อ.สันป่าตอง</v>
          </cell>
          <cell r="L166" t="str">
            <v>01</v>
          </cell>
          <cell r="M166" t="str">
            <v xml:space="preserve"> 'ต.ยุหว่า'</v>
          </cell>
          <cell r="N166" t="str">
            <v>09</v>
          </cell>
          <cell r="O166" t="str">
            <v xml:space="preserve"> หมู่ 9</v>
          </cell>
          <cell r="P166" t="str">
            <v>01</v>
          </cell>
          <cell r="Q166" t="str">
            <v>เปิดดำเนินการ</v>
          </cell>
          <cell r="R166" t="str">
            <v xml:space="preserve">149 ม.9 ถ.เชียงใหม่-ฮอด  </v>
          </cell>
          <cell r="S166" t="str">
            <v>50120</v>
          </cell>
          <cell r="V166" t="str">
            <v>21</v>
          </cell>
          <cell r="W166" t="str">
            <v>2.1 ทุติยภูมิระดับต้น</v>
          </cell>
          <cell r="AH166" t="str">
            <v>11128</v>
          </cell>
        </row>
        <row r="167">
          <cell r="A167" t="str">
            <v>001113700</v>
          </cell>
          <cell r="B167" t="str">
            <v>โรงพยาบาลไชยปราการ</v>
          </cell>
          <cell r="C167" t="str">
            <v>21002</v>
          </cell>
          <cell r="D167" t="str">
            <v>กระทรวงสาธารณสุข สำนักงานปลัดกระทรวงสาธารณสุข</v>
          </cell>
          <cell r="E167" t="str">
            <v>07</v>
          </cell>
          <cell r="F167" t="str">
            <v>โรงพยาบาลชุมชน</v>
          </cell>
          <cell r="G167" t="str">
            <v>42</v>
          </cell>
          <cell r="H167" t="str">
            <v>50</v>
          </cell>
          <cell r="I167" t="str">
            <v>จ.เชียงใหม่</v>
          </cell>
          <cell r="J167" t="str">
            <v>21</v>
          </cell>
          <cell r="K167" t="str">
            <v xml:space="preserve"> อ.ไชยปราการ</v>
          </cell>
          <cell r="L167" t="str">
            <v>02</v>
          </cell>
          <cell r="M167" t="str">
            <v xml:space="preserve"> 'ต.ศรีดงเย็น'</v>
          </cell>
          <cell r="N167" t="str">
            <v>03</v>
          </cell>
          <cell r="O167" t="str">
            <v xml:space="preserve"> หมู่ 3</v>
          </cell>
          <cell r="P167" t="str">
            <v>01</v>
          </cell>
          <cell r="Q167" t="str">
            <v>เปิดดำเนินการ</v>
          </cell>
          <cell r="R167" t="str">
            <v xml:space="preserve">131 ม.3 ถ.เชียงใหม่-ฝาง </v>
          </cell>
          <cell r="S167" t="str">
            <v>50320</v>
          </cell>
          <cell r="V167" t="str">
            <v>21</v>
          </cell>
          <cell r="W167" t="str">
            <v>2.1 ทุติยภูมิระดับต้น</v>
          </cell>
          <cell r="AH167" t="str">
            <v>11137</v>
          </cell>
        </row>
        <row r="168">
          <cell r="A168" t="str">
            <v>001117600</v>
          </cell>
          <cell r="B168" t="str">
            <v>โรงพยาบาลท่าวังผา</v>
          </cell>
          <cell r="C168" t="str">
            <v>21002</v>
          </cell>
          <cell r="D168" t="str">
            <v>กระทรวงสาธารณสุข สำนักงานปลัดกระทรวงสาธารณสุข</v>
          </cell>
          <cell r="E168" t="str">
            <v>07</v>
          </cell>
          <cell r="F168" t="str">
            <v>โรงพยาบาลชุมชน</v>
          </cell>
          <cell r="G168" t="str">
            <v>30</v>
          </cell>
          <cell r="H168" t="str">
            <v>55</v>
          </cell>
          <cell r="I168" t="str">
            <v>จ.น่าน</v>
          </cell>
          <cell r="J168" t="str">
            <v>06</v>
          </cell>
          <cell r="K168" t="str">
            <v xml:space="preserve"> อ.ท่าวังผา</v>
          </cell>
          <cell r="L168" t="str">
            <v>09</v>
          </cell>
          <cell r="M168" t="str">
            <v xml:space="preserve"> 'ต.ท่าวังผา'</v>
          </cell>
          <cell r="N168" t="str">
            <v>06</v>
          </cell>
          <cell r="O168" t="str">
            <v xml:space="preserve"> หมู่ 6</v>
          </cell>
          <cell r="P168" t="str">
            <v>01</v>
          </cell>
          <cell r="Q168" t="str">
            <v>เปิดดำเนินการ</v>
          </cell>
          <cell r="R168" t="str">
            <v xml:space="preserve">เลขที่ 84   </v>
          </cell>
          <cell r="V168" t="str">
            <v>22</v>
          </cell>
          <cell r="W168" t="str">
            <v>2.2 ทุติยภูมิระดับกลาง</v>
          </cell>
          <cell r="AH168" t="str">
            <v>11176</v>
          </cell>
        </row>
        <row r="169">
          <cell r="A169" t="str">
            <v>001135000</v>
          </cell>
          <cell r="B169" t="str">
            <v>โรงพยาบาลบางไทร</v>
          </cell>
          <cell r="C169" t="str">
            <v>21002</v>
          </cell>
          <cell r="D169" t="str">
            <v>กระทรวงสาธารณสุข สำนักงานปลัดกระทรวงสาธารณสุข</v>
          </cell>
          <cell r="E169" t="str">
            <v>07</v>
          </cell>
          <cell r="F169" t="str">
            <v>โรงพยาบาลชุมชน</v>
          </cell>
          <cell r="G169" t="str">
            <v>10</v>
          </cell>
          <cell r="H169" t="str">
            <v>82</v>
          </cell>
          <cell r="I169" t="str">
            <v>จ.พังงา</v>
          </cell>
          <cell r="J169" t="str">
            <v>05</v>
          </cell>
          <cell r="K169" t="str">
            <v xml:space="preserve"> อ.ตะกั่วป่า</v>
          </cell>
          <cell r="L169" t="str">
            <v>03</v>
          </cell>
          <cell r="M169" t="str">
            <v xml:space="preserve"> 'ต.บางไทร'</v>
          </cell>
          <cell r="N169" t="str">
            <v>04</v>
          </cell>
          <cell r="O169" t="str">
            <v xml:space="preserve"> หมู่ 4</v>
          </cell>
          <cell r="P169" t="str">
            <v>01</v>
          </cell>
          <cell r="Q169" t="str">
            <v>เปิดดำเนินการ</v>
          </cell>
          <cell r="R169" t="str">
            <v>12/1</v>
          </cell>
          <cell r="S169" t="str">
            <v>82110</v>
          </cell>
          <cell r="T169" t="str">
            <v>076461078</v>
          </cell>
          <cell r="U169" t="str">
            <v>076461079</v>
          </cell>
          <cell r="V169" t="str">
            <v>21</v>
          </cell>
          <cell r="W169" t="str">
            <v>2.1 ทุติยภูมิระดับต้น</v>
          </cell>
          <cell r="AH169" t="str">
            <v>11350</v>
          </cell>
        </row>
        <row r="170">
          <cell r="A170" t="str">
            <v>002467300</v>
          </cell>
          <cell r="B170" t="str">
            <v>โรงพยาบาลศรีนครินทร์(ปัญญานันทภิขุ)</v>
          </cell>
          <cell r="C170" t="str">
            <v>21002</v>
          </cell>
          <cell r="D170" t="str">
            <v>กระทรวงสาธารณสุข สำนักงานปลัดกระทรวงสาธารณสุข</v>
          </cell>
          <cell r="E170" t="str">
            <v>07</v>
          </cell>
          <cell r="F170" t="str">
            <v>โรงพยาบาลชุมชน</v>
          </cell>
          <cell r="G170" t="str">
            <v>30</v>
          </cell>
          <cell r="H170" t="str">
            <v>93</v>
          </cell>
          <cell r="I170" t="str">
            <v>จ.พัทลุง</v>
          </cell>
          <cell r="J170" t="str">
            <v>11</v>
          </cell>
          <cell r="K170" t="str">
            <v xml:space="preserve"> อ.ศรีนครินทร์</v>
          </cell>
          <cell r="L170" t="str">
            <v>02</v>
          </cell>
          <cell r="M170" t="str">
            <v xml:space="preserve"> 'ต.บ้านนา'</v>
          </cell>
          <cell r="N170" t="str">
            <v>03</v>
          </cell>
          <cell r="O170" t="str">
            <v xml:space="preserve"> หมู่ 3</v>
          </cell>
          <cell r="P170" t="str">
            <v>01</v>
          </cell>
          <cell r="Q170" t="str">
            <v>เปิดดำเนินการ</v>
          </cell>
          <cell r="S170" t="str">
            <v>93000</v>
          </cell>
          <cell r="V170" t="str">
            <v>21</v>
          </cell>
          <cell r="W170" t="str">
            <v>2.1 ทุติยภูมิระดับต้น</v>
          </cell>
          <cell r="X170" t="str">
            <v>S</v>
          </cell>
          <cell r="Y170" t="str">
            <v xml:space="preserve">บริการ  </v>
          </cell>
          <cell r="AC170" t="str">
            <v>2011-02-15</v>
          </cell>
          <cell r="AE170" t="str">
            <v>2011-05-02</v>
          </cell>
          <cell r="AH170" t="str">
            <v>24673</v>
          </cell>
        </row>
        <row r="171">
          <cell r="A171" t="str">
            <v>001075800</v>
          </cell>
          <cell r="B171" t="str">
            <v>โรงพยาบาลบางบัวทอง</v>
          </cell>
          <cell r="C171" t="str">
            <v>21002</v>
          </cell>
          <cell r="D171" t="str">
            <v>กระทรวงสาธารณสุข สำนักงานปลัดกระทรวงสาธารณสุข</v>
          </cell>
          <cell r="E171" t="str">
            <v>07</v>
          </cell>
          <cell r="F171" t="str">
            <v>โรงพยาบาลชุมชน</v>
          </cell>
          <cell r="G171" t="str">
            <v>30</v>
          </cell>
          <cell r="H171" t="str">
            <v>12</v>
          </cell>
          <cell r="I171" t="str">
            <v>จ.นนทบุรี</v>
          </cell>
          <cell r="J171" t="str">
            <v>04</v>
          </cell>
          <cell r="K171" t="str">
            <v xml:space="preserve"> อ.บางบัวทอง</v>
          </cell>
          <cell r="L171" t="str">
            <v>01</v>
          </cell>
          <cell r="M171" t="str">
            <v xml:space="preserve"> 'ต.โสนลอย'</v>
          </cell>
          <cell r="N171" t="str">
            <v>03</v>
          </cell>
          <cell r="O171" t="str">
            <v xml:space="preserve"> หมู่ 3</v>
          </cell>
          <cell r="P171" t="str">
            <v>01</v>
          </cell>
          <cell r="Q171" t="str">
            <v>เปิดดำเนินการ</v>
          </cell>
          <cell r="R171" t="str">
            <v>บางกรวยไทรน้อย</v>
          </cell>
          <cell r="S171" t="str">
            <v>11110</v>
          </cell>
          <cell r="T171" t="str">
            <v>025717899</v>
          </cell>
          <cell r="U171" t="str">
            <v>029201005</v>
          </cell>
          <cell r="V171" t="str">
            <v>22</v>
          </cell>
          <cell r="W171" t="str">
            <v>2.2 ทุติยภูมิระดับกลาง</v>
          </cell>
          <cell r="X171" t="str">
            <v>S</v>
          </cell>
          <cell r="Y171" t="str">
            <v xml:space="preserve">บริการ  </v>
          </cell>
          <cell r="AH171" t="str">
            <v>10758</v>
          </cell>
        </row>
        <row r="172">
          <cell r="A172" t="str">
            <v>002468900</v>
          </cell>
          <cell r="B172" t="str">
            <v>โรงพยาบาลกรงปินัง</v>
          </cell>
          <cell r="C172" t="str">
            <v>21002</v>
          </cell>
          <cell r="D172" t="str">
            <v>กระทรวงสาธารณสุข สำนักงานปลัดกระทรวงสาธารณสุข</v>
          </cell>
          <cell r="E172" t="str">
            <v>07</v>
          </cell>
          <cell r="F172" t="str">
            <v>โรงพยาบาลชุมชน</v>
          </cell>
          <cell r="G172" t="str">
            <v>30</v>
          </cell>
          <cell r="H172" t="str">
            <v>95</v>
          </cell>
          <cell r="I172" t="str">
            <v>จ.ยะลา</v>
          </cell>
          <cell r="J172" t="str">
            <v>08</v>
          </cell>
          <cell r="K172" t="str">
            <v xml:space="preserve"> อ.กรงปินัง</v>
          </cell>
          <cell r="L172" t="str">
            <v>02</v>
          </cell>
          <cell r="M172" t="str">
            <v xml:space="preserve"> 'ต.สะเอะ'</v>
          </cell>
          <cell r="N172" t="str">
            <v>03</v>
          </cell>
          <cell r="O172" t="str">
            <v xml:space="preserve"> หมู่ 3</v>
          </cell>
          <cell r="P172" t="str">
            <v>01</v>
          </cell>
          <cell r="Q172" t="str">
            <v>เปิดดำเนินการ</v>
          </cell>
          <cell r="R172" t="str">
            <v>122</v>
          </cell>
          <cell r="S172" t="str">
            <v>95000</v>
          </cell>
          <cell r="T172" t="str">
            <v>073212008*224</v>
          </cell>
          <cell r="X172" t="str">
            <v>S</v>
          </cell>
          <cell r="Y172" t="str">
            <v xml:space="preserve">บริการ  </v>
          </cell>
          <cell r="Z172" t="str">
            <v>02</v>
          </cell>
          <cell r="AA172" t="str">
            <v>แก้ไขชื่อ</v>
          </cell>
          <cell r="AB172" t="str">
            <v>รพ.กรงปีนัง เป็น รพ.กรงปินัง</v>
          </cell>
          <cell r="AC172" t="str">
            <v>2011-04-18</v>
          </cell>
          <cell r="AE172" t="str">
            <v>2011-04-01</v>
          </cell>
          <cell r="AH172" t="str">
            <v>24689</v>
          </cell>
        </row>
        <row r="173">
          <cell r="A173" t="str">
            <v>001104100</v>
          </cell>
          <cell r="B173" t="str">
            <v>โรงพยาบาลพรเจริญ</v>
          </cell>
          <cell r="C173" t="str">
            <v>21002</v>
          </cell>
          <cell r="D173" t="str">
            <v>กระทรวงสาธารณสุข สำนักงานปลัดกระทรวงสาธารณสุข</v>
          </cell>
          <cell r="E173" t="str">
            <v>07</v>
          </cell>
          <cell r="F173" t="str">
            <v>โรงพยาบาลชุมชน</v>
          </cell>
          <cell r="G173" t="str">
            <v>30</v>
          </cell>
          <cell r="H173" t="str">
            <v>38</v>
          </cell>
          <cell r="I173" t="str">
            <v>จ.บึงกาฬ</v>
          </cell>
          <cell r="J173" t="str">
            <v>02</v>
          </cell>
          <cell r="K173" t="str">
            <v xml:space="preserve"> อ.พรเจริญ</v>
          </cell>
          <cell r="L173" t="str">
            <v>03</v>
          </cell>
          <cell r="M173" t="str">
            <v xml:space="preserve"> 'ต.พรเจริญ'</v>
          </cell>
          <cell r="N173" t="str">
            <v>08</v>
          </cell>
          <cell r="O173" t="str">
            <v xml:space="preserve"> หมู่ 8</v>
          </cell>
          <cell r="P173" t="str">
            <v>01</v>
          </cell>
          <cell r="Q173" t="str">
            <v>เปิดดำเนินการ</v>
          </cell>
          <cell r="R173" t="str">
            <v xml:space="preserve">1  </v>
          </cell>
          <cell r="T173" t="str">
            <v>042487099</v>
          </cell>
          <cell r="U173" t="str">
            <v>042487100</v>
          </cell>
          <cell r="V173" t="str">
            <v>21</v>
          </cell>
          <cell r="W173" t="str">
            <v>2.1 ทุติยภูมิระดับต้น</v>
          </cell>
          <cell r="X173" t="str">
            <v>S</v>
          </cell>
          <cell r="Y173" t="str">
            <v xml:space="preserve">บริการ  </v>
          </cell>
          <cell r="Z173" t="str">
            <v>01</v>
          </cell>
          <cell r="AA173" t="str">
            <v>ตั้งใหม่</v>
          </cell>
          <cell r="AH173" t="str">
            <v>11041</v>
          </cell>
        </row>
        <row r="174">
          <cell r="A174" t="str">
            <v>001067200</v>
          </cell>
          <cell r="B174" t="str">
            <v>โรงพยาบาลลำปาง</v>
          </cell>
          <cell r="C174" t="str">
            <v>21002</v>
          </cell>
          <cell r="D174" t="str">
            <v>กระทรวงสาธารณสุข สำนักงานปลัดกระทรวงสาธารณสุข</v>
          </cell>
          <cell r="E174" t="str">
            <v>05</v>
          </cell>
          <cell r="F174" t="str">
            <v>โรงพยาบาลศูนย์</v>
          </cell>
          <cell r="G174" t="str">
            <v>803</v>
          </cell>
          <cell r="H174" t="str">
            <v>52</v>
          </cell>
          <cell r="I174" t="str">
            <v>จ.ลำปาง</v>
          </cell>
          <cell r="J174" t="str">
            <v>01</v>
          </cell>
          <cell r="K174" t="str">
            <v xml:space="preserve"> อ.เมืองลำปาง</v>
          </cell>
          <cell r="L174" t="str">
            <v>02</v>
          </cell>
          <cell r="M174" t="str">
            <v xml:space="preserve"> 'ต.หัวเวียง'</v>
          </cell>
          <cell r="N174" t="str">
            <v>00</v>
          </cell>
          <cell r="O174" t="str">
            <v xml:space="preserve"> หมู่ 0</v>
          </cell>
          <cell r="P174" t="str">
            <v>01</v>
          </cell>
          <cell r="Q174" t="str">
            <v>เปิดดำเนินการ</v>
          </cell>
          <cell r="R174" t="str">
            <v xml:space="preserve">280  ถ.ป่าขาม </v>
          </cell>
          <cell r="S174" t="str">
            <v>52000</v>
          </cell>
          <cell r="T174" t="str">
            <v>054-237400</v>
          </cell>
          <cell r="V174" t="str">
            <v>31</v>
          </cell>
          <cell r="W174" t="str">
            <v>3.1 ตติยภูมิ</v>
          </cell>
          <cell r="AH174" t="str">
            <v>10672</v>
          </cell>
        </row>
        <row r="175">
          <cell r="A175" t="str">
            <v>001067800</v>
          </cell>
          <cell r="B175" t="str">
            <v>โรงพยาบาลเจ้าพระยายมราช</v>
          </cell>
          <cell r="C175" t="str">
            <v>21002</v>
          </cell>
          <cell r="D175" t="str">
            <v>กระทรวงสาธารณสุข สำนักงานปลัดกระทรวงสาธารณสุข</v>
          </cell>
          <cell r="E175" t="str">
            <v>05</v>
          </cell>
          <cell r="F175" t="str">
            <v>โรงพยาบาลศูนย์</v>
          </cell>
          <cell r="G175" t="str">
            <v>602</v>
          </cell>
          <cell r="H175" t="str">
            <v>72</v>
          </cell>
          <cell r="I175" t="str">
            <v>จ.สุพรรณบุรี</v>
          </cell>
          <cell r="J175" t="str">
            <v>01</v>
          </cell>
          <cell r="K175" t="str">
            <v xml:space="preserve"> อ.เมืองสุพรรณบุรี</v>
          </cell>
          <cell r="L175" t="str">
            <v>01</v>
          </cell>
          <cell r="M175" t="str">
            <v xml:space="preserve"> 'ต.ท่าพี่เลี้ยง'</v>
          </cell>
          <cell r="N175" t="str">
            <v>00</v>
          </cell>
          <cell r="O175" t="str">
            <v xml:space="preserve"> หมู่ 0</v>
          </cell>
          <cell r="P175" t="str">
            <v>01</v>
          </cell>
          <cell r="Q175" t="str">
            <v>เปิดดำเนินการ</v>
          </cell>
          <cell r="R175" t="str">
            <v xml:space="preserve">950 ถ.พระพันวษา </v>
          </cell>
          <cell r="S175" t="str">
            <v>72000</v>
          </cell>
          <cell r="T175" t="str">
            <v>035-524096*1806</v>
          </cell>
          <cell r="V175" t="str">
            <v>31</v>
          </cell>
          <cell r="W175" t="str">
            <v>3.1 ตติยภูมิ</v>
          </cell>
          <cell r="AH175" t="str">
            <v>10678</v>
          </cell>
        </row>
        <row r="176">
          <cell r="A176" t="str">
            <v>001068000</v>
          </cell>
          <cell r="B176" t="str">
            <v>โรงพยาบาลมหาราชนครศรีธรรมราช</v>
          </cell>
          <cell r="C176" t="str">
            <v>21002</v>
          </cell>
          <cell r="D176" t="str">
            <v>กระทรวงสาธารณสุข สำนักงานปลัดกระทรวงสาธารณสุข</v>
          </cell>
          <cell r="E176" t="str">
            <v>05</v>
          </cell>
          <cell r="F176" t="str">
            <v>โรงพยาบาลศูนย์</v>
          </cell>
          <cell r="G176" t="str">
            <v>863</v>
          </cell>
          <cell r="H176" t="str">
            <v>80</v>
          </cell>
          <cell r="I176" t="str">
            <v>จ.นครศรีธรรมราช</v>
          </cell>
          <cell r="J176" t="str">
            <v>01</v>
          </cell>
          <cell r="K176" t="str">
            <v xml:space="preserve"> อ.เมืองนครศรีธรรมราช</v>
          </cell>
          <cell r="L176" t="str">
            <v>01</v>
          </cell>
          <cell r="M176" t="str">
            <v xml:space="preserve"> 'ต.ในเมือง'</v>
          </cell>
          <cell r="N176" t="str">
            <v>00</v>
          </cell>
          <cell r="O176" t="str">
            <v xml:space="preserve"> หมู่ 0</v>
          </cell>
          <cell r="P176" t="str">
            <v>01</v>
          </cell>
          <cell r="Q176" t="str">
            <v>เปิดดำเนินการ</v>
          </cell>
          <cell r="R176" t="str">
            <v xml:space="preserve">198 ถ.ราชดำเนิน </v>
          </cell>
          <cell r="S176" t="str">
            <v>8000</v>
          </cell>
          <cell r="T176" t="str">
            <v>075-340250-2107</v>
          </cell>
          <cell r="V176" t="str">
            <v>31</v>
          </cell>
          <cell r="W176" t="str">
            <v>3.1 ตติยภูมิ</v>
          </cell>
          <cell r="AH176" t="str">
            <v>10680</v>
          </cell>
        </row>
        <row r="177">
          <cell r="A177" t="str">
            <v>001127700</v>
          </cell>
          <cell r="B177" t="str">
            <v>โรงพยาบาลวัดเพลง</v>
          </cell>
          <cell r="C177" t="str">
            <v>21002</v>
          </cell>
          <cell r="D177" t="str">
            <v>กระทรวงสาธารณสุข สำนักงานปลัดกระทรวงสาธารณสุข</v>
          </cell>
          <cell r="E177" t="str">
            <v>07</v>
          </cell>
          <cell r="F177" t="str">
            <v>โรงพยาบาลชุมชน</v>
          </cell>
          <cell r="G177" t="str">
            <v>30</v>
          </cell>
          <cell r="H177" t="str">
            <v>70</v>
          </cell>
          <cell r="I177" t="str">
            <v>จ.ราชบุรี</v>
          </cell>
          <cell r="J177" t="str">
            <v>09</v>
          </cell>
          <cell r="K177" t="str">
            <v xml:space="preserve"> อ.วัดเพลง</v>
          </cell>
          <cell r="L177" t="str">
            <v>03</v>
          </cell>
          <cell r="M177" t="str">
            <v xml:space="preserve"> 'ต.วัดเพลง'</v>
          </cell>
          <cell r="N177" t="str">
            <v>05</v>
          </cell>
          <cell r="O177" t="str">
            <v xml:space="preserve"> หมู่ 5</v>
          </cell>
          <cell r="P177" t="str">
            <v>01</v>
          </cell>
          <cell r="Q177" t="str">
            <v>เปิดดำเนินการ</v>
          </cell>
          <cell r="R177" t="str">
            <v xml:space="preserve">123 </v>
          </cell>
          <cell r="V177" t="str">
            <v>22</v>
          </cell>
          <cell r="W177" t="str">
            <v>2.2 ทุติยภูมิระดับกลาง</v>
          </cell>
          <cell r="Z177" t="str">
            <v>11</v>
          </cell>
          <cell r="AA177" t="str">
            <v>ยกฐานะหน่วยงาน</v>
          </cell>
          <cell r="AH177" t="str">
            <v>11277</v>
          </cell>
        </row>
        <row r="178">
          <cell r="A178" t="str">
            <v>001069500</v>
          </cell>
          <cell r="B178" t="str">
            <v>โรงพยาบาลพระพุทธบาท</v>
          </cell>
          <cell r="C178" t="str">
            <v>21002</v>
          </cell>
          <cell r="D178" t="str">
            <v>กระทรวงสาธารณสุข สำนักงานปลัดกระทรวงสาธารณสุข</v>
          </cell>
          <cell r="E178" t="str">
            <v>06</v>
          </cell>
          <cell r="F178" t="str">
            <v>โรงพยาบาลทั่วไป</v>
          </cell>
          <cell r="G178" t="str">
            <v>315</v>
          </cell>
          <cell r="H178" t="str">
            <v>19</v>
          </cell>
          <cell r="I178" t="str">
            <v>จ.สระบุรี</v>
          </cell>
          <cell r="J178" t="str">
            <v>09</v>
          </cell>
          <cell r="K178" t="str">
            <v xml:space="preserve"> อ.พระพุทธบาท</v>
          </cell>
          <cell r="L178" t="str">
            <v>03</v>
          </cell>
          <cell r="M178" t="str">
            <v xml:space="preserve"> 'ต.ธารเกษม'</v>
          </cell>
          <cell r="N178" t="str">
            <v>08</v>
          </cell>
          <cell r="O178" t="str">
            <v xml:space="preserve"> หมู่ 8</v>
          </cell>
          <cell r="P178" t="str">
            <v>01</v>
          </cell>
          <cell r="Q178" t="str">
            <v>เปิดดำเนินการ</v>
          </cell>
          <cell r="R178" t="str">
            <v xml:space="preserve">86 </v>
          </cell>
          <cell r="S178" t="str">
            <v>18120</v>
          </cell>
          <cell r="T178" t="str">
            <v>036266166</v>
          </cell>
          <cell r="V178" t="str">
            <v>23</v>
          </cell>
          <cell r="W178" t="str">
            <v>2.3 ทุติยภูมิระดับสูง</v>
          </cell>
          <cell r="AH178" t="str">
            <v>10695</v>
          </cell>
        </row>
        <row r="179">
          <cell r="A179" t="str">
            <v>001075600</v>
          </cell>
          <cell r="B179" t="str">
            <v>โรงพยาบาลบางกรวย</v>
          </cell>
          <cell r="C179" t="str">
            <v>21002</v>
          </cell>
          <cell r="D179" t="str">
            <v>กระทรวงสาธารณสุข สำนักงานปลัดกระทรวงสาธารณสุข</v>
          </cell>
          <cell r="E179" t="str">
            <v>07</v>
          </cell>
          <cell r="F179" t="str">
            <v>โรงพยาบาลชุมชน</v>
          </cell>
          <cell r="G179" t="str">
            <v>30</v>
          </cell>
          <cell r="H179" t="str">
            <v>12</v>
          </cell>
          <cell r="I179" t="str">
            <v>จ.นนทบุรี</v>
          </cell>
          <cell r="J179" t="str">
            <v>02</v>
          </cell>
          <cell r="K179" t="str">
            <v xml:space="preserve"> อ.บางกรวย</v>
          </cell>
          <cell r="L179" t="str">
            <v>01</v>
          </cell>
          <cell r="M179" t="str">
            <v xml:space="preserve"> 'ต.วัดชลอ'</v>
          </cell>
          <cell r="N179" t="str">
            <v>08</v>
          </cell>
          <cell r="O179" t="str">
            <v xml:space="preserve"> หมู่ 8</v>
          </cell>
          <cell r="P179" t="str">
            <v>01</v>
          </cell>
          <cell r="Q179" t="str">
            <v>เปิดดำเนินการ</v>
          </cell>
          <cell r="R179" t="str">
            <v xml:space="preserve">44  ถ.กรุงนนท์-วงถนอม </v>
          </cell>
          <cell r="S179" t="str">
            <v>11130</v>
          </cell>
          <cell r="T179" t="str">
            <v>024471999</v>
          </cell>
          <cell r="U179" t="str">
            <v>024430564</v>
          </cell>
          <cell r="V179" t="str">
            <v>21</v>
          </cell>
          <cell r="W179" t="str">
            <v>2.1 ทุติยภูมิระดับต้น</v>
          </cell>
          <cell r="X179" t="str">
            <v>S</v>
          </cell>
          <cell r="Y179" t="str">
            <v xml:space="preserve">บริการ  </v>
          </cell>
          <cell r="AH179" t="str">
            <v>10756</v>
          </cell>
        </row>
        <row r="180">
          <cell r="A180" t="str">
            <v>001070100</v>
          </cell>
          <cell r="B180" t="str">
            <v>โรงพยาบาลยโสธร</v>
          </cell>
          <cell r="C180" t="str">
            <v>21002</v>
          </cell>
          <cell r="D180" t="str">
            <v>กระทรวงสาธารณสุข สำนักงานปลัดกระทรวงสาธารณสุข</v>
          </cell>
          <cell r="E180" t="str">
            <v>06</v>
          </cell>
          <cell r="F180" t="str">
            <v>โรงพยาบาลทั่วไป</v>
          </cell>
          <cell r="G180" t="str">
            <v>370</v>
          </cell>
          <cell r="H180" t="str">
            <v>35</v>
          </cell>
          <cell r="I180" t="str">
            <v>จ.ยโสธร</v>
          </cell>
          <cell r="J180" t="str">
            <v>01</v>
          </cell>
          <cell r="K180" t="str">
            <v xml:space="preserve"> อ.เมืองยโสธร</v>
          </cell>
          <cell r="L180" t="str">
            <v>03</v>
          </cell>
          <cell r="M180" t="str">
            <v xml:space="preserve"> 'ต.ตาดทอง'</v>
          </cell>
          <cell r="N180" t="str">
            <v>08</v>
          </cell>
          <cell r="O180" t="str">
            <v xml:space="preserve"> หมู่ 8</v>
          </cell>
          <cell r="P180" t="str">
            <v>01</v>
          </cell>
          <cell r="Q180" t="str">
            <v>เปิดดำเนินการ</v>
          </cell>
          <cell r="R180" t="str">
            <v xml:space="preserve">26 ถ.แจ้งสนิท </v>
          </cell>
          <cell r="S180" t="str">
            <v>35000</v>
          </cell>
          <cell r="T180" t="str">
            <v>045714040-3</v>
          </cell>
          <cell r="V180" t="str">
            <v>23</v>
          </cell>
          <cell r="W180" t="str">
            <v>2.3 ทุติยภูมิระดับสูง</v>
          </cell>
          <cell r="AH180" t="str">
            <v>10701</v>
          </cell>
        </row>
        <row r="181">
          <cell r="A181" t="str">
            <v>001145100</v>
          </cell>
          <cell r="B181" t="str">
            <v>โรงพยาบาลสมเด็จพระยุพราชธาตุพนม</v>
          </cell>
          <cell r="C181" t="str">
            <v>21002</v>
          </cell>
          <cell r="D181" t="str">
            <v>กระทรวงสาธารณสุข สำนักงานปลัดกระทรวงสาธารณสุข</v>
          </cell>
          <cell r="E181" t="str">
            <v>07</v>
          </cell>
          <cell r="F181" t="str">
            <v>โรงพยาบาลชุมชน</v>
          </cell>
          <cell r="G181" t="str">
            <v>90</v>
          </cell>
          <cell r="H181" t="str">
            <v>48</v>
          </cell>
          <cell r="I181" t="str">
            <v>จ.นครพนม</v>
          </cell>
          <cell r="J181" t="str">
            <v>05</v>
          </cell>
          <cell r="K181" t="str">
            <v xml:space="preserve"> อ.ธาตุพนม</v>
          </cell>
          <cell r="L181" t="str">
            <v>01</v>
          </cell>
          <cell r="M181" t="str">
            <v xml:space="preserve"> 'ต.ธาตุพนม'</v>
          </cell>
          <cell r="N181" t="str">
            <v>07</v>
          </cell>
          <cell r="O181" t="str">
            <v xml:space="preserve"> หมู่ 7</v>
          </cell>
          <cell r="P181" t="str">
            <v>01</v>
          </cell>
          <cell r="Q181" t="str">
            <v>เปิดดำเนินการ</v>
          </cell>
          <cell r="V181" t="str">
            <v>22</v>
          </cell>
          <cell r="W181" t="str">
            <v>2.2 ทุติยภูมิระดับกลาง</v>
          </cell>
          <cell r="AH181" t="str">
            <v>11451</v>
          </cell>
        </row>
        <row r="182">
          <cell r="A182" t="str">
            <v>001075700</v>
          </cell>
          <cell r="B182" t="str">
            <v>โรงพยาบาลบางใหญ่</v>
          </cell>
          <cell r="C182" t="str">
            <v>21002</v>
          </cell>
          <cell r="D182" t="str">
            <v>กระทรวงสาธารณสุข สำนักงานปลัดกระทรวงสาธารณสุข</v>
          </cell>
          <cell r="E182" t="str">
            <v>07</v>
          </cell>
          <cell r="F182" t="str">
            <v>โรงพยาบาลชุมชน</v>
          </cell>
          <cell r="G182" t="str">
            <v>30</v>
          </cell>
          <cell r="H182" t="str">
            <v>12</v>
          </cell>
          <cell r="I182" t="str">
            <v>จ.นนทบุรี</v>
          </cell>
          <cell r="J182" t="str">
            <v>03</v>
          </cell>
          <cell r="K182" t="str">
            <v xml:space="preserve"> อ.บางใหญ่</v>
          </cell>
          <cell r="L182" t="str">
            <v>01</v>
          </cell>
          <cell r="M182" t="str">
            <v xml:space="preserve"> 'ต.บางม่วง'</v>
          </cell>
          <cell r="N182" t="str">
            <v>03</v>
          </cell>
          <cell r="O182" t="str">
            <v xml:space="preserve"> หมู่ 3</v>
          </cell>
          <cell r="P182" t="str">
            <v>01</v>
          </cell>
          <cell r="Q182" t="str">
            <v>เปิดดำเนินการ</v>
          </cell>
          <cell r="R182" t="str">
            <v>ถ.กาญจนาภิเษก</v>
          </cell>
          <cell r="S182" t="str">
            <v>11140</v>
          </cell>
          <cell r="T182" t="str">
            <v>024033350</v>
          </cell>
          <cell r="U182" t="str">
            <v>0259516238</v>
          </cell>
          <cell r="V182" t="str">
            <v>22</v>
          </cell>
          <cell r="W182" t="str">
            <v>2.2 ทุติยภูมิระดับกลาง</v>
          </cell>
          <cell r="X182" t="str">
            <v>S</v>
          </cell>
          <cell r="Y182" t="str">
            <v xml:space="preserve">บริการ  </v>
          </cell>
          <cell r="AH182" t="str">
            <v>10757</v>
          </cell>
        </row>
        <row r="183">
          <cell r="A183" t="str">
            <v>001125300</v>
          </cell>
          <cell r="B183" t="str">
            <v>โรงพยาบาลบางกระทุ่ม</v>
          </cell>
          <cell r="C183" t="str">
            <v>21002</v>
          </cell>
          <cell r="D183" t="str">
            <v>กระทรวงสาธารณสุข สำนักงานปลัดกระทรวงสาธารณสุข</v>
          </cell>
          <cell r="E183" t="str">
            <v>07</v>
          </cell>
          <cell r="F183" t="str">
            <v>โรงพยาบาลชุมชน</v>
          </cell>
          <cell r="G183" t="str">
            <v>30</v>
          </cell>
          <cell r="H183" t="str">
            <v>65</v>
          </cell>
          <cell r="I183" t="str">
            <v>จ.พิษณุโลก</v>
          </cell>
          <cell r="J183" t="str">
            <v>05</v>
          </cell>
          <cell r="K183" t="str">
            <v xml:space="preserve"> อ.บางกระทุ่ม</v>
          </cell>
          <cell r="L183" t="str">
            <v>06</v>
          </cell>
          <cell r="M183" t="str">
            <v xml:space="preserve"> 'ต.ไผ่ล้อม'</v>
          </cell>
          <cell r="N183" t="str">
            <v>11</v>
          </cell>
          <cell r="O183" t="str">
            <v xml:space="preserve"> หมู่ 11</v>
          </cell>
          <cell r="P183" t="str">
            <v>01</v>
          </cell>
          <cell r="Q183" t="str">
            <v>เปิดดำเนินการ</v>
          </cell>
          <cell r="R183" t="str">
            <v>100 ม.11 บ้านยางโทน</v>
          </cell>
          <cell r="V183" t="str">
            <v>21</v>
          </cell>
          <cell r="W183" t="str">
            <v>2.1 ทุติยภูมิระดับต้น</v>
          </cell>
          <cell r="AH183" t="str">
            <v>11253</v>
          </cell>
        </row>
        <row r="184">
          <cell r="A184" t="str">
            <v>001070200</v>
          </cell>
          <cell r="B184" t="str">
            <v>โรงพยาบาลชัยภูมิ</v>
          </cell>
          <cell r="C184" t="str">
            <v>21002</v>
          </cell>
          <cell r="D184" t="str">
            <v>กระทรวงสาธารณสุข สำนักงานปลัดกระทรวงสาธารณสุข</v>
          </cell>
          <cell r="E184" t="str">
            <v>06</v>
          </cell>
          <cell r="F184" t="str">
            <v>โรงพยาบาลทั่วไป</v>
          </cell>
          <cell r="G184" t="str">
            <v>444</v>
          </cell>
          <cell r="H184" t="str">
            <v>36</v>
          </cell>
          <cell r="I184" t="str">
            <v>จ.ชัยภูมิ</v>
          </cell>
          <cell r="J184" t="str">
            <v>01</v>
          </cell>
          <cell r="K184" t="str">
            <v xml:space="preserve"> อ.เมืองชัยภูมิ</v>
          </cell>
          <cell r="L184" t="str">
            <v>01</v>
          </cell>
          <cell r="M184" t="str">
            <v xml:space="preserve"> 'ต.ในเมือง'</v>
          </cell>
          <cell r="N184" t="str">
            <v>05</v>
          </cell>
          <cell r="O184" t="str">
            <v xml:space="preserve"> หมู่ 5</v>
          </cell>
          <cell r="P184" t="str">
            <v>01</v>
          </cell>
          <cell r="Q184" t="str">
            <v>เปิดดำเนินการ</v>
          </cell>
          <cell r="R184" t="str">
            <v xml:space="preserve">12 ถ.บรรณาการ </v>
          </cell>
          <cell r="S184" t="str">
            <v>36000</v>
          </cell>
          <cell r="T184" t="str">
            <v>044837100-4</v>
          </cell>
          <cell r="V184" t="str">
            <v>23</v>
          </cell>
          <cell r="W184" t="str">
            <v>2.3 ทุติยภูมิระดับสูง</v>
          </cell>
          <cell r="AH184" t="str">
            <v>10702</v>
          </cell>
        </row>
        <row r="185">
          <cell r="A185" t="str">
            <v>001070300</v>
          </cell>
          <cell r="B185" t="str">
            <v>โรงพยาบาลอำนาจเจริญ</v>
          </cell>
          <cell r="C185" t="str">
            <v>21002</v>
          </cell>
          <cell r="D185" t="str">
            <v>กระทรวงสาธารณสุข สำนักงานปลัดกระทรวงสาธารณสุข</v>
          </cell>
          <cell r="E185" t="str">
            <v>06</v>
          </cell>
          <cell r="F185" t="str">
            <v>โรงพยาบาลทั่วไป</v>
          </cell>
          <cell r="G185" t="str">
            <v>160</v>
          </cell>
          <cell r="H185" t="str">
            <v>37</v>
          </cell>
          <cell r="I185" t="str">
            <v>จ.อำนาจเจริญ</v>
          </cell>
          <cell r="J185" t="str">
            <v>01</v>
          </cell>
          <cell r="K185" t="str">
            <v xml:space="preserve"> อ.เมืองอำนาจเจริญ</v>
          </cell>
          <cell r="L185" t="str">
            <v>01</v>
          </cell>
          <cell r="M185" t="str">
            <v xml:space="preserve"> 'ต.บุ่ง'</v>
          </cell>
          <cell r="N185" t="str">
            <v>06</v>
          </cell>
          <cell r="O185" t="str">
            <v xml:space="preserve"> หมู่ 6</v>
          </cell>
          <cell r="P185" t="str">
            <v>01</v>
          </cell>
          <cell r="Q185" t="str">
            <v>เปิดดำเนินการ</v>
          </cell>
          <cell r="R185" t="str">
            <v xml:space="preserve">291  ถ.อรุณประเสริฐ </v>
          </cell>
          <cell r="S185" t="str">
            <v>37000</v>
          </cell>
          <cell r="T185" t="str">
            <v>045511940-8</v>
          </cell>
          <cell r="V185" t="str">
            <v>23</v>
          </cell>
          <cell r="W185" t="str">
            <v>2.3 ทุติยภูมิระดับสูง</v>
          </cell>
          <cell r="AH185" t="str">
            <v>10703</v>
          </cell>
        </row>
        <row r="186">
          <cell r="A186" t="str">
            <v>001070900</v>
          </cell>
          <cell r="B186" t="str">
            <v>โรงพยาบาลกาฬสินธุ์</v>
          </cell>
          <cell r="C186" t="str">
            <v>21002</v>
          </cell>
          <cell r="D186" t="str">
            <v>กระทรวงสาธารณสุข สำนักงานปลัดกระทรวงสาธารณสุข</v>
          </cell>
          <cell r="E186" t="str">
            <v>06</v>
          </cell>
          <cell r="F186" t="str">
            <v>โรงพยาบาลทั่วไป</v>
          </cell>
          <cell r="G186" t="str">
            <v>505</v>
          </cell>
          <cell r="H186" t="str">
            <v>46</v>
          </cell>
          <cell r="I186" t="str">
            <v>จ.กาฬสินธุ์</v>
          </cell>
          <cell r="J186" t="str">
            <v>01</v>
          </cell>
          <cell r="K186" t="str">
            <v xml:space="preserve"> อ.เมืองกาฬสินธุ์</v>
          </cell>
          <cell r="L186" t="str">
            <v>01</v>
          </cell>
          <cell r="M186" t="str">
            <v xml:space="preserve"> 'ต.กาฬสินธุ์'</v>
          </cell>
          <cell r="N186" t="str">
            <v>00</v>
          </cell>
          <cell r="O186" t="str">
            <v xml:space="preserve"> หมู่ 0</v>
          </cell>
          <cell r="P186" t="str">
            <v>01</v>
          </cell>
          <cell r="Q186" t="str">
            <v>เปิดดำเนินการ</v>
          </cell>
          <cell r="R186" t="str">
            <v xml:space="preserve">ถนนกาฬสินธุ์   </v>
          </cell>
          <cell r="S186" t="str">
            <v>46000</v>
          </cell>
          <cell r="T186" t="str">
            <v>043812980</v>
          </cell>
          <cell r="V186" t="str">
            <v>23</v>
          </cell>
          <cell r="W186" t="str">
            <v>2.3 ทุติยภูมิระดับสูง</v>
          </cell>
          <cell r="AH186" t="str">
            <v>10709</v>
          </cell>
        </row>
        <row r="187">
          <cell r="A187" t="str">
            <v>001071100</v>
          </cell>
          <cell r="B187" t="str">
            <v>โรงพยาบาลนครพนม</v>
          </cell>
          <cell r="C187" t="str">
            <v>21002</v>
          </cell>
          <cell r="D187" t="str">
            <v>กระทรวงสาธารณสุข สำนักงานปลัดกระทรวงสาธารณสุข</v>
          </cell>
          <cell r="E187" t="str">
            <v>06</v>
          </cell>
          <cell r="F187" t="str">
            <v>โรงพยาบาลทั่วไป</v>
          </cell>
          <cell r="G187" t="str">
            <v>306</v>
          </cell>
          <cell r="H187" t="str">
            <v>48</v>
          </cell>
          <cell r="I187" t="str">
            <v>จ.นครพนม</v>
          </cell>
          <cell r="J187" t="str">
            <v>01</v>
          </cell>
          <cell r="K187" t="str">
            <v xml:space="preserve"> อ.เมืองนครพนม</v>
          </cell>
          <cell r="L187" t="str">
            <v>01</v>
          </cell>
          <cell r="M187" t="str">
            <v xml:space="preserve"> 'ต.ในเมือง'</v>
          </cell>
          <cell r="N187" t="str">
            <v>00</v>
          </cell>
          <cell r="O187" t="str">
            <v xml:space="preserve"> หมู่ 0</v>
          </cell>
          <cell r="P187" t="str">
            <v>01</v>
          </cell>
          <cell r="Q187" t="str">
            <v>เปิดดำเนินการ</v>
          </cell>
          <cell r="R187" t="str">
            <v>270 ถ.อภิบาลบัญชา</v>
          </cell>
          <cell r="S187" t="str">
            <v>48000</v>
          </cell>
          <cell r="T187" t="str">
            <v>042511424</v>
          </cell>
          <cell r="V187" t="str">
            <v>23</v>
          </cell>
          <cell r="W187" t="str">
            <v>2.3 ทุติยภูมิระดับสูง</v>
          </cell>
          <cell r="AH187" t="str">
            <v>10711</v>
          </cell>
        </row>
        <row r="188">
          <cell r="A188" t="str">
            <v>001074400</v>
          </cell>
          <cell r="B188" t="str">
            <v>โรงพยาบาลชุมพรเขตรอุดมศักดิ์</v>
          </cell>
          <cell r="C188" t="str">
            <v>21002</v>
          </cell>
          <cell r="D188" t="str">
            <v>กระทรวงสาธารณสุข สำนักงานปลัดกระทรวงสาธารณสุข</v>
          </cell>
          <cell r="E188" t="str">
            <v>06</v>
          </cell>
          <cell r="F188" t="str">
            <v>โรงพยาบาลทั่วไป</v>
          </cell>
          <cell r="G188" t="str">
            <v>509</v>
          </cell>
          <cell r="H188" t="str">
            <v>86</v>
          </cell>
          <cell r="I188" t="str">
            <v>จ.ชุมพร</v>
          </cell>
          <cell r="J188" t="str">
            <v>01</v>
          </cell>
          <cell r="K188" t="str">
            <v xml:space="preserve"> อ.เมืองชุมพร</v>
          </cell>
          <cell r="L188" t="str">
            <v>01</v>
          </cell>
          <cell r="M188" t="str">
            <v xml:space="preserve"> 'ต.ท่าตะเภา'</v>
          </cell>
          <cell r="N188" t="str">
            <v>00</v>
          </cell>
          <cell r="O188" t="str">
            <v xml:space="preserve"> หมู่ 0</v>
          </cell>
          <cell r="P188" t="str">
            <v>01</v>
          </cell>
          <cell r="Q188" t="str">
            <v>เปิดดำเนินการ</v>
          </cell>
          <cell r="R188" t="str">
            <v xml:space="preserve">4008 ถ.พิดิษฐ์พยาบาล </v>
          </cell>
          <cell r="S188" t="str">
            <v>86000</v>
          </cell>
          <cell r="V188" t="str">
            <v>31</v>
          </cell>
          <cell r="W188" t="str">
            <v>3.1 ตติยภูมิ</v>
          </cell>
          <cell r="AH188" t="str">
            <v>10744</v>
          </cell>
        </row>
        <row r="189">
          <cell r="A189" t="str">
            <v>001073300</v>
          </cell>
          <cell r="B189" t="str">
            <v>โรงพยาบาลสมเด็จพระสังฆราชองค์ที่17</v>
          </cell>
          <cell r="C189" t="str">
            <v>21002</v>
          </cell>
          <cell r="D189" t="str">
            <v>กระทรวงสาธารณสุข สำนักงานปลัดกระทรวงสาธารณสุข</v>
          </cell>
          <cell r="E189" t="str">
            <v>06</v>
          </cell>
          <cell r="F189" t="str">
            <v>โรงพยาบาลทั่วไป</v>
          </cell>
          <cell r="G189" t="str">
            <v>210</v>
          </cell>
          <cell r="H189" t="str">
            <v>72</v>
          </cell>
          <cell r="I189" t="str">
            <v>จ.สุพรรณบุรี</v>
          </cell>
          <cell r="J189" t="str">
            <v>07</v>
          </cell>
          <cell r="K189" t="str">
            <v xml:space="preserve"> อ.สองพี่น้อง</v>
          </cell>
          <cell r="L189" t="str">
            <v>01</v>
          </cell>
          <cell r="M189" t="str">
            <v xml:space="preserve"> 'ต.สองพี่น้อง'</v>
          </cell>
          <cell r="N189" t="str">
            <v>00</v>
          </cell>
          <cell r="O189" t="str">
            <v xml:space="preserve"> หมู่ 0</v>
          </cell>
          <cell r="P189" t="str">
            <v>01</v>
          </cell>
          <cell r="Q189" t="str">
            <v>เปิดดำเนินการ</v>
          </cell>
          <cell r="R189" t="str">
            <v xml:space="preserve">ถ.บางลี่-หนองวัลย์เปรี่ยง </v>
          </cell>
          <cell r="S189" t="str">
            <v>72110</v>
          </cell>
          <cell r="V189" t="str">
            <v>23</v>
          </cell>
          <cell r="W189" t="str">
            <v>2.3 ทุติยภูมิระดับสูง</v>
          </cell>
          <cell r="AH189" t="str">
            <v>10733</v>
          </cell>
        </row>
        <row r="190">
          <cell r="A190" t="str">
            <v>001078600</v>
          </cell>
          <cell r="B190" t="str">
            <v>โรงพยาบาลแสวงหา</v>
          </cell>
          <cell r="C190" t="str">
            <v>21002</v>
          </cell>
          <cell r="D190" t="str">
            <v>กระทรวงสาธารณสุข สำนักงานปลัดกระทรวงสาธารณสุข</v>
          </cell>
          <cell r="E190" t="str">
            <v>07</v>
          </cell>
          <cell r="F190" t="str">
            <v>โรงพยาบาลชุมชน</v>
          </cell>
          <cell r="G190" t="str">
            <v>30</v>
          </cell>
          <cell r="H190" t="str">
            <v>15</v>
          </cell>
          <cell r="I190" t="str">
            <v>จ.อ่างทอง</v>
          </cell>
          <cell r="J190" t="str">
            <v>05</v>
          </cell>
          <cell r="K190" t="str">
            <v xml:space="preserve"> อ.แสวงหา</v>
          </cell>
          <cell r="L190" t="str">
            <v>01</v>
          </cell>
          <cell r="M190" t="str">
            <v xml:space="preserve"> 'ต.แสวงหา'</v>
          </cell>
          <cell r="N190" t="str">
            <v>01</v>
          </cell>
          <cell r="O190" t="str">
            <v xml:space="preserve"> หมู่ 1</v>
          </cell>
          <cell r="P190" t="str">
            <v>01</v>
          </cell>
          <cell r="Q190" t="str">
            <v>เปิดดำเนินการ</v>
          </cell>
          <cell r="R190" t="str">
            <v xml:space="preserve">106 ม.1 </v>
          </cell>
          <cell r="S190" t="str">
            <v>14150</v>
          </cell>
          <cell r="V190" t="str">
            <v>21</v>
          </cell>
          <cell r="W190" t="str">
            <v>2.1 ทุติยภูมิระดับต้น</v>
          </cell>
          <cell r="AH190" t="str">
            <v>10786</v>
          </cell>
        </row>
        <row r="191">
          <cell r="A191" t="str">
            <v>001078700</v>
          </cell>
          <cell r="B191" t="str">
            <v>โรงพยาบาลวิเศษชัยชาญ</v>
          </cell>
          <cell r="C191" t="str">
            <v>21002</v>
          </cell>
          <cell r="D191" t="str">
            <v>กระทรวงสาธารณสุข สำนักงานปลัดกระทรวงสาธารณสุข</v>
          </cell>
          <cell r="E191" t="str">
            <v>07</v>
          </cell>
          <cell r="F191" t="str">
            <v>โรงพยาบาลชุมชน</v>
          </cell>
          <cell r="G191" t="str">
            <v>90</v>
          </cell>
          <cell r="H191" t="str">
            <v>15</v>
          </cell>
          <cell r="I191" t="str">
            <v>จ.อ่างทอง</v>
          </cell>
          <cell r="J191" t="str">
            <v>06</v>
          </cell>
          <cell r="K191" t="str">
            <v xml:space="preserve"> อ.วิเศษชัยชาญ</v>
          </cell>
          <cell r="L191" t="str">
            <v>02</v>
          </cell>
          <cell r="M191" t="str">
            <v xml:space="preserve"> 'ต.ศาลเจ้าโรงทอง'</v>
          </cell>
          <cell r="N191" t="str">
            <v>04</v>
          </cell>
          <cell r="O191" t="str">
            <v xml:space="preserve"> หมู่ 4</v>
          </cell>
          <cell r="P191" t="str">
            <v>01</v>
          </cell>
          <cell r="Q191" t="str">
            <v>เปิดดำเนินการ</v>
          </cell>
          <cell r="V191" t="str">
            <v>22</v>
          </cell>
          <cell r="W191" t="str">
            <v>2.2 ทุติยภูมิระดับกลาง</v>
          </cell>
          <cell r="AH191" t="str">
            <v>10787</v>
          </cell>
        </row>
        <row r="192">
          <cell r="A192" t="str">
            <v>001078500</v>
          </cell>
          <cell r="B192" t="str">
            <v>โรงพยาบาลโพธิ์ทอง</v>
          </cell>
          <cell r="C192" t="str">
            <v>21002</v>
          </cell>
          <cell r="D192" t="str">
            <v>กระทรวงสาธารณสุข สำนักงานปลัดกระทรวงสาธารณสุข</v>
          </cell>
          <cell r="E192" t="str">
            <v>07</v>
          </cell>
          <cell r="F192" t="str">
            <v>โรงพยาบาลชุมชน</v>
          </cell>
          <cell r="G192" t="str">
            <v>30</v>
          </cell>
          <cell r="H192" t="str">
            <v>15</v>
          </cell>
          <cell r="I192" t="str">
            <v>จ.อ่างทอง</v>
          </cell>
          <cell r="J192" t="str">
            <v>04</v>
          </cell>
          <cell r="K192" t="str">
            <v xml:space="preserve"> อ.โพธิ์ทอง</v>
          </cell>
          <cell r="L192" t="str">
            <v>01</v>
          </cell>
          <cell r="M192" t="str">
            <v xml:space="preserve"> 'ต.อ่างแก้ว'</v>
          </cell>
          <cell r="N192" t="str">
            <v>04</v>
          </cell>
          <cell r="O192" t="str">
            <v xml:space="preserve"> หมู่ 4</v>
          </cell>
          <cell r="P192" t="str">
            <v>01</v>
          </cell>
          <cell r="Q192" t="str">
            <v>เปิดดำเนินการ</v>
          </cell>
          <cell r="V192" t="str">
            <v>21</v>
          </cell>
          <cell r="W192" t="str">
            <v>2.1 ทุติยภูมิระดับต้น</v>
          </cell>
          <cell r="AH192" t="str">
            <v>10785</v>
          </cell>
        </row>
        <row r="193">
          <cell r="A193" t="str">
            <v>001080300</v>
          </cell>
          <cell r="B193" t="str">
            <v>โรงพยาบาลวัดสิงห์</v>
          </cell>
          <cell r="C193" t="str">
            <v>21002</v>
          </cell>
          <cell r="D193" t="str">
            <v>กระทรวงสาธารณสุข สำนักงานปลัดกระทรวงสาธารณสุข</v>
          </cell>
          <cell r="E193" t="str">
            <v>07</v>
          </cell>
          <cell r="F193" t="str">
            <v>โรงพยาบาลชุมชน</v>
          </cell>
          <cell r="G193" t="str">
            <v>38</v>
          </cell>
          <cell r="H193" t="str">
            <v>18</v>
          </cell>
          <cell r="I193" t="str">
            <v>จ.ชัยนาท</v>
          </cell>
          <cell r="J193" t="str">
            <v>03</v>
          </cell>
          <cell r="K193" t="str">
            <v xml:space="preserve"> อ.วัดสิงห์</v>
          </cell>
          <cell r="L193" t="str">
            <v>01</v>
          </cell>
          <cell r="M193" t="str">
            <v xml:space="preserve"> 'ต.วัดสิงห์'</v>
          </cell>
          <cell r="N193" t="str">
            <v>00</v>
          </cell>
          <cell r="O193" t="str">
            <v xml:space="preserve"> หมู่ 0</v>
          </cell>
          <cell r="P193" t="str">
            <v>01</v>
          </cell>
          <cell r="Q193" t="str">
            <v>เปิดดำเนินการ</v>
          </cell>
          <cell r="R193" t="str">
            <v xml:space="preserve">16 ถ.จวนวิไล </v>
          </cell>
          <cell r="V193" t="str">
            <v>21</v>
          </cell>
          <cell r="W193" t="str">
            <v>2.1 ทุติยภูมิระดับต้น</v>
          </cell>
          <cell r="AH193" t="str">
            <v>10803</v>
          </cell>
        </row>
        <row r="194">
          <cell r="A194" t="str">
            <v>001079600</v>
          </cell>
          <cell r="B194" t="str">
            <v>โรงพยาบาลลำสนธิ</v>
          </cell>
          <cell r="C194" t="str">
            <v>21002</v>
          </cell>
          <cell r="D194" t="str">
            <v>กระทรวงสาธารณสุข สำนักงานปลัดกระทรวงสาธารณสุข</v>
          </cell>
          <cell r="E194" t="str">
            <v>07</v>
          </cell>
          <cell r="F194" t="str">
            <v>โรงพยาบาลชุมชน</v>
          </cell>
          <cell r="G194" t="str">
            <v>30</v>
          </cell>
          <cell r="H194" t="str">
            <v>16</v>
          </cell>
          <cell r="I194" t="str">
            <v>จ.ลพบุรี</v>
          </cell>
          <cell r="J194" t="str">
            <v>10</v>
          </cell>
          <cell r="K194" t="str">
            <v xml:space="preserve"> อ.ลำสนธิ</v>
          </cell>
          <cell r="L194" t="str">
            <v>03</v>
          </cell>
          <cell r="M194" t="str">
            <v xml:space="preserve"> 'ต.หนองรี'</v>
          </cell>
          <cell r="N194" t="str">
            <v>11</v>
          </cell>
          <cell r="O194" t="str">
            <v xml:space="preserve"> หมู่ 11</v>
          </cell>
          <cell r="P194" t="str">
            <v>01</v>
          </cell>
          <cell r="Q194" t="str">
            <v>เปิดดำเนินการ</v>
          </cell>
          <cell r="R194" t="str">
            <v>79 ถนนสุระนารายณ์</v>
          </cell>
          <cell r="S194" t="str">
            <v>15190</v>
          </cell>
          <cell r="T194" t="str">
            <v>036-633185</v>
          </cell>
          <cell r="U194" t="str">
            <v>036-633183</v>
          </cell>
          <cell r="V194" t="str">
            <v>21</v>
          </cell>
          <cell r="W194" t="str">
            <v>2.1 ทุติยภูมิระดับต้น</v>
          </cell>
          <cell r="X194" t="str">
            <v>S</v>
          </cell>
          <cell r="Y194" t="str">
            <v xml:space="preserve">บริการ  </v>
          </cell>
          <cell r="AH194" t="str">
            <v>10796</v>
          </cell>
        </row>
        <row r="195">
          <cell r="A195" t="str">
            <v>001079500</v>
          </cell>
          <cell r="B195" t="str">
            <v>โรงพยาบาลโคกเจริญ</v>
          </cell>
          <cell r="C195" t="str">
            <v>21002</v>
          </cell>
          <cell r="D195" t="str">
            <v>กระทรวงสาธารณสุข สำนักงานปลัดกระทรวงสาธารณสุข</v>
          </cell>
          <cell r="E195" t="str">
            <v>07</v>
          </cell>
          <cell r="F195" t="str">
            <v>โรงพยาบาลชุมชน</v>
          </cell>
          <cell r="G195" t="str">
            <v>16</v>
          </cell>
          <cell r="H195" t="str">
            <v>16</v>
          </cell>
          <cell r="I195" t="str">
            <v>จ.ลพบุรี</v>
          </cell>
          <cell r="J195" t="str">
            <v>09</v>
          </cell>
          <cell r="K195" t="str">
            <v xml:space="preserve"> อ.โคกเจริญ</v>
          </cell>
          <cell r="L195" t="str">
            <v>01</v>
          </cell>
          <cell r="M195" t="str">
            <v xml:space="preserve"> 'ต.โคกเจริญ'</v>
          </cell>
          <cell r="N195" t="str">
            <v>02</v>
          </cell>
          <cell r="O195" t="str">
            <v xml:space="preserve"> หมู่ 2</v>
          </cell>
          <cell r="P195" t="str">
            <v>01</v>
          </cell>
          <cell r="Q195" t="str">
            <v>เปิดดำเนินการ</v>
          </cell>
          <cell r="R195" t="str">
            <v>111</v>
          </cell>
          <cell r="S195" t="str">
            <v>15250</v>
          </cell>
          <cell r="T195" t="str">
            <v>036-641106</v>
          </cell>
          <cell r="U195" t="str">
            <v>036-651102</v>
          </cell>
          <cell r="V195" t="str">
            <v>21</v>
          </cell>
          <cell r="W195" t="str">
            <v>2.1 ทุติยภูมิระดับต้น</v>
          </cell>
          <cell r="X195" t="str">
            <v>S</v>
          </cell>
          <cell r="Y195" t="str">
            <v xml:space="preserve">บริการ  </v>
          </cell>
          <cell r="AH195" t="str">
            <v>10795</v>
          </cell>
        </row>
        <row r="196">
          <cell r="A196" t="str">
            <v>001079800</v>
          </cell>
          <cell r="B196" t="str">
            <v>โรงพยาบาลบางระจัน</v>
          </cell>
          <cell r="C196" t="str">
            <v>21002</v>
          </cell>
          <cell r="D196" t="str">
            <v>กระทรวงสาธารณสุข สำนักงานปลัดกระทรวงสาธารณสุข</v>
          </cell>
          <cell r="E196" t="str">
            <v>07</v>
          </cell>
          <cell r="F196" t="str">
            <v>โรงพยาบาลชุมชน</v>
          </cell>
          <cell r="G196" t="str">
            <v>30</v>
          </cell>
          <cell r="H196" t="str">
            <v>17</v>
          </cell>
          <cell r="I196" t="str">
            <v>จ.สิงห์บุรี</v>
          </cell>
          <cell r="J196" t="str">
            <v>02</v>
          </cell>
          <cell r="K196" t="str">
            <v xml:space="preserve"> อ.บางระจัน</v>
          </cell>
          <cell r="L196" t="str">
            <v>03</v>
          </cell>
          <cell r="M196" t="str">
            <v xml:space="preserve"> 'ต.เชิงกลัด'</v>
          </cell>
          <cell r="N196" t="str">
            <v>06</v>
          </cell>
          <cell r="O196" t="str">
            <v xml:space="preserve"> หมู่ 6</v>
          </cell>
          <cell r="P196" t="str">
            <v>01</v>
          </cell>
          <cell r="Q196" t="str">
            <v>เปิดดำเนินการ</v>
          </cell>
          <cell r="R196" t="str">
            <v xml:space="preserve">41 </v>
          </cell>
          <cell r="S196" t="str">
            <v>16130</v>
          </cell>
          <cell r="T196" t="str">
            <v>036-591486</v>
          </cell>
          <cell r="U196" t="str">
            <v>036-544434</v>
          </cell>
          <cell r="V196" t="str">
            <v>21</v>
          </cell>
          <cell r="W196" t="str">
            <v>2.1 ทุติยภูมิระดับต้น</v>
          </cell>
          <cell r="X196" t="str">
            <v>S</v>
          </cell>
          <cell r="Y196" t="str">
            <v xml:space="preserve">บริการ  </v>
          </cell>
          <cell r="AH196" t="str">
            <v>10798</v>
          </cell>
        </row>
        <row r="197">
          <cell r="A197" t="str">
            <v>001082100</v>
          </cell>
          <cell r="B197" t="str">
            <v>โรงพยาบาลพานทอง</v>
          </cell>
          <cell r="C197" t="str">
            <v>21002</v>
          </cell>
          <cell r="D197" t="str">
            <v>กระทรวงสาธารณสุข สำนักงานปลัดกระทรวงสาธารณสุข</v>
          </cell>
          <cell r="E197" t="str">
            <v>07</v>
          </cell>
          <cell r="F197" t="str">
            <v>โรงพยาบาลชุมชน</v>
          </cell>
          <cell r="G197" t="str">
            <v>60</v>
          </cell>
          <cell r="H197" t="str">
            <v>20</v>
          </cell>
          <cell r="I197" t="str">
            <v>จ.ชลบุรี</v>
          </cell>
          <cell r="J197" t="str">
            <v>05</v>
          </cell>
          <cell r="K197" t="str">
            <v xml:space="preserve"> อ.พานทอง</v>
          </cell>
          <cell r="L197" t="str">
            <v>01</v>
          </cell>
          <cell r="M197" t="str">
            <v xml:space="preserve"> 'ต.พานทอง'</v>
          </cell>
          <cell r="N197" t="str">
            <v>08</v>
          </cell>
          <cell r="O197" t="str">
            <v xml:space="preserve"> หมู่ 8</v>
          </cell>
          <cell r="P197" t="str">
            <v>01</v>
          </cell>
          <cell r="Q197" t="str">
            <v>เปิดดำเนินการ</v>
          </cell>
          <cell r="R197" t="str">
            <v xml:space="preserve">  เลขที่ 1/10</v>
          </cell>
          <cell r="V197" t="str">
            <v>21</v>
          </cell>
          <cell r="W197" t="str">
            <v>2.1 ทุติยภูมิระดับต้น</v>
          </cell>
          <cell r="AH197" t="str">
            <v>10821</v>
          </cell>
        </row>
        <row r="198">
          <cell r="A198" t="str">
            <v>001082000</v>
          </cell>
          <cell r="B198" t="str">
            <v>โรงพยาบาลวัดญาณสังวราราม</v>
          </cell>
          <cell r="C198" t="str">
            <v>21002</v>
          </cell>
          <cell r="D198" t="str">
            <v>กระทรวงสาธารณสุข สำนักงานปลัดกระทรวงสาธารณสุข</v>
          </cell>
          <cell r="E198" t="str">
            <v>07</v>
          </cell>
          <cell r="F198" t="str">
            <v>โรงพยาบาลชุมชน</v>
          </cell>
          <cell r="G198" t="str">
            <v>30</v>
          </cell>
          <cell r="H198" t="str">
            <v>20</v>
          </cell>
          <cell r="I198" t="str">
            <v>จ.ชลบุรี</v>
          </cell>
          <cell r="J198" t="str">
            <v>04</v>
          </cell>
          <cell r="K198" t="str">
            <v xml:space="preserve"> อ.บางละมุง</v>
          </cell>
          <cell r="L198" t="str">
            <v>06</v>
          </cell>
          <cell r="M198" t="str">
            <v xml:space="preserve"> 'ต.ห้วยใหญ่'</v>
          </cell>
          <cell r="N198" t="str">
            <v>11</v>
          </cell>
          <cell r="O198" t="str">
            <v xml:space="preserve"> หมู่ 11</v>
          </cell>
          <cell r="P198" t="str">
            <v>01</v>
          </cell>
          <cell r="Q198" t="str">
            <v>เปิดดำเนินการ</v>
          </cell>
          <cell r="V198" t="str">
            <v>21</v>
          </cell>
          <cell r="W198" t="str">
            <v>2.1 ทุติยภูมิระดับต้น</v>
          </cell>
          <cell r="AH198" t="str">
            <v>10820</v>
          </cell>
        </row>
        <row r="199">
          <cell r="A199" t="str">
            <v>001082400</v>
          </cell>
          <cell r="B199" t="str">
            <v>โรงพยาบาลเกาะสีชัง</v>
          </cell>
          <cell r="C199" t="str">
            <v>21002</v>
          </cell>
          <cell r="D199" t="str">
            <v>กระทรวงสาธารณสุข สำนักงานปลัดกระทรวงสาธารณสุข</v>
          </cell>
          <cell r="E199" t="str">
            <v>07</v>
          </cell>
          <cell r="F199" t="str">
            <v>โรงพยาบาลชุมชน</v>
          </cell>
          <cell r="G199" t="str">
            <v>30</v>
          </cell>
          <cell r="H199" t="str">
            <v>20</v>
          </cell>
          <cell r="I199" t="str">
            <v>จ.ชลบุรี</v>
          </cell>
          <cell r="J199" t="str">
            <v>08</v>
          </cell>
          <cell r="K199" t="str">
            <v xml:space="preserve"> อ.เกาะสีชัง</v>
          </cell>
          <cell r="L199" t="str">
            <v>01</v>
          </cell>
          <cell r="M199" t="str">
            <v xml:space="preserve"> 'ต.ท่าเทววงษ์'</v>
          </cell>
          <cell r="N199" t="str">
            <v>01</v>
          </cell>
          <cell r="O199" t="str">
            <v xml:space="preserve"> หมู่ 1</v>
          </cell>
          <cell r="P199" t="str">
            <v>01</v>
          </cell>
          <cell r="Q199" t="str">
            <v>เปิดดำเนินการ</v>
          </cell>
          <cell r="V199" t="str">
            <v>21</v>
          </cell>
          <cell r="W199" t="str">
            <v>2.1 ทุติยภูมิระดับต้น</v>
          </cell>
          <cell r="AH199" t="str">
            <v>10824</v>
          </cell>
        </row>
        <row r="200">
          <cell r="A200" t="str">
            <v>001089100</v>
          </cell>
          <cell r="B200" t="str">
            <v xml:space="preserve">โรงพยาบาลหนองบุญมาก </v>
          </cell>
          <cell r="C200" t="str">
            <v>21002</v>
          </cell>
          <cell r="D200" t="str">
            <v>กระทรวงสาธารณสุข สำนักงานปลัดกระทรวงสาธารณสุข</v>
          </cell>
          <cell r="E200" t="str">
            <v>07</v>
          </cell>
          <cell r="F200" t="str">
            <v>โรงพยาบาลชุมชน</v>
          </cell>
          <cell r="G200" t="str">
            <v>30</v>
          </cell>
          <cell r="H200" t="str">
            <v>30</v>
          </cell>
          <cell r="I200" t="str">
            <v>จ.นครราชสีมา</v>
          </cell>
          <cell r="J200" t="str">
            <v>22</v>
          </cell>
          <cell r="K200" t="str">
            <v xml:space="preserve"> อ.หนองบุญมาก</v>
          </cell>
          <cell r="L200" t="str">
            <v>04</v>
          </cell>
          <cell r="M200" t="str">
            <v xml:space="preserve"> 'ต.หนองหัวแรต'</v>
          </cell>
          <cell r="N200" t="str">
            <v>04</v>
          </cell>
          <cell r="O200" t="str">
            <v xml:space="preserve"> หมู่ 4</v>
          </cell>
          <cell r="P200" t="str">
            <v>01</v>
          </cell>
          <cell r="Q200" t="str">
            <v>เปิดดำเนินการ</v>
          </cell>
          <cell r="R200" t="str">
            <v>198 ม.4 ถ.โชคชัย - เดชอุดม</v>
          </cell>
          <cell r="V200" t="str">
            <v>21</v>
          </cell>
          <cell r="W200" t="str">
            <v>2.1 ทุติยภูมิระดับต้น</v>
          </cell>
          <cell r="Z200" t="str">
            <v>02</v>
          </cell>
          <cell r="AA200" t="str">
            <v>แก้ไขชื่อ</v>
          </cell>
          <cell r="AB200" t="str">
            <v xml:space="preserve">เปลี่ยนชื่อจากโรงพยาบาลหนองบุนนาก เป็น โรงพยาบาลหนองบุญมาก </v>
          </cell>
          <cell r="AH200" t="str">
            <v>10891</v>
          </cell>
        </row>
        <row r="201">
          <cell r="A201" t="str">
            <v>001088400</v>
          </cell>
          <cell r="B201" t="str">
            <v>โรงพยาบาลพิมาย</v>
          </cell>
          <cell r="C201" t="str">
            <v>21002</v>
          </cell>
          <cell r="D201" t="str">
            <v>กระทรวงสาธารณสุข สำนักงานปลัดกระทรวงสาธารณสุข</v>
          </cell>
          <cell r="E201" t="str">
            <v>07</v>
          </cell>
          <cell r="F201" t="str">
            <v>โรงพยาบาลชุมชน</v>
          </cell>
          <cell r="G201" t="str">
            <v>90</v>
          </cell>
          <cell r="H201" t="str">
            <v>30</v>
          </cell>
          <cell r="I201" t="str">
            <v>จ.นครราชสีมา</v>
          </cell>
          <cell r="J201" t="str">
            <v>15</v>
          </cell>
          <cell r="K201" t="str">
            <v xml:space="preserve"> อ.พิมาย</v>
          </cell>
          <cell r="L201" t="str">
            <v>01</v>
          </cell>
          <cell r="M201" t="str">
            <v xml:space="preserve"> 'ต.ในเมือง'</v>
          </cell>
          <cell r="N201" t="str">
            <v>01</v>
          </cell>
          <cell r="O201" t="str">
            <v xml:space="preserve"> หมู่ 1</v>
          </cell>
          <cell r="P201" t="str">
            <v>01</v>
          </cell>
          <cell r="Q201" t="str">
            <v>เปิดดำเนินการ</v>
          </cell>
          <cell r="R201" t="str">
            <v>138 ม.1  ถ.พิมาย - ตลาดแค</v>
          </cell>
          <cell r="V201" t="str">
            <v>23</v>
          </cell>
          <cell r="W201" t="str">
            <v>2.3 ทุติยภูมิระดับสูง</v>
          </cell>
          <cell r="AH201" t="str">
            <v>10884</v>
          </cell>
        </row>
        <row r="202">
          <cell r="A202" t="str">
            <v>001086600</v>
          </cell>
          <cell r="B202" t="str">
            <v>โรงพยาบาลคลองหาด</v>
          </cell>
          <cell r="C202" t="str">
            <v>21002</v>
          </cell>
          <cell r="D202" t="str">
            <v>กระทรวงสาธารณสุข สำนักงานปลัดกระทรวงสาธารณสุข</v>
          </cell>
          <cell r="E202" t="str">
            <v>07</v>
          </cell>
          <cell r="F202" t="str">
            <v>โรงพยาบาลชุมชน</v>
          </cell>
          <cell r="G202" t="str">
            <v>30</v>
          </cell>
          <cell r="H202" t="str">
            <v>27</v>
          </cell>
          <cell r="I202" t="str">
            <v>จ.สระแก้ว</v>
          </cell>
          <cell r="J202" t="str">
            <v>02</v>
          </cell>
          <cell r="K202" t="str">
            <v xml:space="preserve"> อ.คลองหาด</v>
          </cell>
          <cell r="L202" t="str">
            <v>01</v>
          </cell>
          <cell r="M202" t="str">
            <v xml:space="preserve"> 'ต.คลองหาด'</v>
          </cell>
          <cell r="N202" t="str">
            <v>01</v>
          </cell>
          <cell r="O202" t="str">
            <v xml:space="preserve"> หมู่ 1</v>
          </cell>
          <cell r="P202" t="str">
            <v>01</v>
          </cell>
          <cell r="Q202" t="str">
            <v>เปิดดำเนินการ</v>
          </cell>
          <cell r="R202" t="str">
            <v xml:space="preserve">628 </v>
          </cell>
          <cell r="V202" t="str">
            <v>21</v>
          </cell>
          <cell r="W202" t="str">
            <v>2.1 ทุติยภูมิระดับต้น</v>
          </cell>
          <cell r="AH202" t="str">
            <v>10866</v>
          </cell>
        </row>
        <row r="203">
          <cell r="A203" t="str">
            <v>001085900</v>
          </cell>
          <cell r="B203" t="str">
            <v>โรงพยาบาลบ้านสร้าง</v>
          </cell>
          <cell r="C203" t="str">
            <v>21002</v>
          </cell>
          <cell r="D203" t="str">
            <v>กระทรวงสาธารณสุข สำนักงานปลัดกระทรวงสาธารณสุข</v>
          </cell>
          <cell r="E203" t="str">
            <v>07</v>
          </cell>
          <cell r="F203" t="str">
            <v>โรงพยาบาลชุมชน</v>
          </cell>
          <cell r="G203" t="str">
            <v>30</v>
          </cell>
          <cell r="H203" t="str">
            <v>25</v>
          </cell>
          <cell r="I203" t="str">
            <v>จ.ปราจีนบุรี</v>
          </cell>
          <cell r="J203" t="str">
            <v>06</v>
          </cell>
          <cell r="K203" t="str">
            <v xml:space="preserve"> อ.บ้านสร้าง</v>
          </cell>
          <cell r="L203" t="str">
            <v>02</v>
          </cell>
          <cell r="M203" t="str">
            <v xml:space="preserve"> 'ต.บางกระเบา'</v>
          </cell>
          <cell r="N203" t="str">
            <v>01</v>
          </cell>
          <cell r="O203" t="str">
            <v xml:space="preserve"> หมู่ 1</v>
          </cell>
          <cell r="P203" t="str">
            <v>01</v>
          </cell>
          <cell r="Q203" t="str">
            <v>เปิดดำเนินการ</v>
          </cell>
          <cell r="V203" t="str">
            <v>21</v>
          </cell>
          <cell r="W203" t="str">
            <v>2.1 ทุติยภูมิระดับต้น</v>
          </cell>
          <cell r="AH203" t="str">
            <v>10859</v>
          </cell>
        </row>
        <row r="204">
          <cell r="A204" t="str">
            <v>001086000</v>
          </cell>
          <cell r="B204" t="str">
            <v>โรงพยาบาลประจันตคาม</v>
          </cell>
          <cell r="C204" t="str">
            <v>21002</v>
          </cell>
          <cell r="D204" t="str">
            <v>กระทรวงสาธารณสุข สำนักงานปลัดกระทรวงสาธารณสุข</v>
          </cell>
          <cell r="E204" t="str">
            <v>07</v>
          </cell>
          <cell r="F204" t="str">
            <v>โรงพยาบาลชุมชน</v>
          </cell>
          <cell r="G204" t="str">
            <v>30</v>
          </cell>
          <cell r="H204" t="str">
            <v>25</v>
          </cell>
          <cell r="I204" t="str">
            <v>จ.ปราจีนบุรี</v>
          </cell>
          <cell r="J204" t="str">
            <v>07</v>
          </cell>
          <cell r="K204" t="str">
            <v xml:space="preserve"> อ.ประจันตคาม</v>
          </cell>
          <cell r="L204" t="str">
            <v>01</v>
          </cell>
          <cell r="M204" t="str">
            <v xml:space="preserve"> 'ต.ประจันตคาม'</v>
          </cell>
          <cell r="N204" t="str">
            <v>04</v>
          </cell>
          <cell r="O204" t="str">
            <v xml:space="preserve"> หมู่ 4</v>
          </cell>
          <cell r="P204" t="str">
            <v>01</v>
          </cell>
          <cell r="Q204" t="str">
            <v>เปิดดำเนินการ</v>
          </cell>
          <cell r="R204" t="str">
            <v xml:space="preserve">101 </v>
          </cell>
          <cell r="V204" t="str">
            <v>21</v>
          </cell>
          <cell r="W204" t="str">
            <v>2.1 ทุติยภูมิระดับต้น</v>
          </cell>
          <cell r="AH204" t="str">
            <v>10860</v>
          </cell>
        </row>
        <row r="205">
          <cell r="A205" t="str">
            <v>001086100</v>
          </cell>
          <cell r="B205" t="str">
            <v>โรงพยาบาลศรีมหาโพธิ</v>
          </cell>
          <cell r="C205" t="str">
            <v>21002</v>
          </cell>
          <cell r="D205" t="str">
            <v>กระทรวงสาธารณสุข สำนักงานปลัดกระทรวงสาธารณสุข</v>
          </cell>
          <cell r="E205" t="str">
            <v>07</v>
          </cell>
          <cell r="F205" t="str">
            <v>โรงพยาบาลชุมชน</v>
          </cell>
          <cell r="G205" t="str">
            <v>60</v>
          </cell>
          <cell r="H205" t="str">
            <v>25</v>
          </cell>
          <cell r="I205" t="str">
            <v>จ.ปราจีนบุรี</v>
          </cell>
          <cell r="J205" t="str">
            <v>08</v>
          </cell>
          <cell r="K205" t="str">
            <v xml:space="preserve"> อ.ศรีมหาโพธิ</v>
          </cell>
          <cell r="L205" t="str">
            <v>01</v>
          </cell>
          <cell r="M205" t="str">
            <v xml:space="preserve"> 'ต.ศรีมหาโพธิ'</v>
          </cell>
          <cell r="N205" t="str">
            <v>09</v>
          </cell>
          <cell r="O205" t="str">
            <v xml:space="preserve"> หมู่ 9</v>
          </cell>
          <cell r="P205" t="str">
            <v>01</v>
          </cell>
          <cell r="Q205" t="str">
            <v>เปิดดำเนินการ</v>
          </cell>
          <cell r="R205" t="str">
            <v xml:space="preserve">114 </v>
          </cell>
          <cell r="V205" t="str">
            <v>21</v>
          </cell>
          <cell r="W205" t="str">
            <v>2.1 ทุติยภูมิระดับต้น</v>
          </cell>
          <cell r="AH205" t="str">
            <v>10861</v>
          </cell>
        </row>
        <row r="206">
          <cell r="A206" t="str">
            <v>001089300</v>
          </cell>
          <cell r="B206" t="str">
            <v>โรงพยาบาลโนนแดง</v>
          </cell>
          <cell r="C206" t="str">
            <v>21002</v>
          </cell>
          <cell r="D206" t="str">
            <v>กระทรวงสาธารณสุข สำนักงานปลัดกระทรวงสาธารณสุข</v>
          </cell>
          <cell r="E206" t="str">
            <v>07</v>
          </cell>
          <cell r="F206" t="str">
            <v>โรงพยาบาลชุมชน</v>
          </cell>
          <cell r="G206" t="str">
            <v>30</v>
          </cell>
          <cell r="H206" t="str">
            <v>30</v>
          </cell>
          <cell r="I206" t="str">
            <v>จ.นครราชสีมา</v>
          </cell>
          <cell r="J206" t="str">
            <v>24</v>
          </cell>
          <cell r="K206" t="str">
            <v xml:space="preserve"> อ.โนนแดง</v>
          </cell>
          <cell r="L206" t="str">
            <v>01</v>
          </cell>
          <cell r="M206" t="str">
            <v xml:space="preserve"> 'ต.โนนแดง'</v>
          </cell>
          <cell r="N206" t="str">
            <v>09</v>
          </cell>
          <cell r="O206" t="str">
            <v xml:space="preserve"> หมู่ 9</v>
          </cell>
          <cell r="P206" t="str">
            <v>01</v>
          </cell>
          <cell r="Q206" t="str">
            <v>เปิดดำเนินการ</v>
          </cell>
          <cell r="R206" t="str">
            <v xml:space="preserve">113 </v>
          </cell>
          <cell r="V206" t="str">
            <v>21</v>
          </cell>
          <cell r="W206" t="str">
            <v>2.1 ทุติยภูมิระดับต้น</v>
          </cell>
          <cell r="AH206" t="str">
            <v>10893</v>
          </cell>
        </row>
        <row r="207">
          <cell r="A207" t="str">
            <v>001089400</v>
          </cell>
          <cell r="B207" t="str">
            <v>โรงพยาบาลวังน้ำเขียว</v>
          </cell>
          <cell r="C207" t="str">
            <v>21002</v>
          </cell>
          <cell r="D207" t="str">
            <v>กระทรวงสาธารณสุข สำนักงานปลัดกระทรวงสาธารณสุข</v>
          </cell>
          <cell r="E207" t="str">
            <v>07</v>
          </cell>
          <cell r="F207" t="str">
            <v>โรงพยาบาลชุมชน</v>
          </cell>
          <cell r="G207" t="str">
            <v>10</v>
          </cell>
          <cell r="H207" t="str">
            <v>30</v>
          </cell>
          <cell r="I207" t="str">
            <v>จ.นครราชสีมา</v>
          </cell>
          <cell r="J207" t="str">
            <v>25</v>
          </cell>
          <cell r="K207" t="str">
            <v xml:space="preserve"> อ.วังน้ำเขียว</v>
          </cell>
          <cell r="L207" t="str">
            <v>05</v>
          </cell>
          <cell r="M207" t="str">
            <v xml:space="preserve"> 'ต.ไทยสามัคคี'</v>
          </cell>
          <cell r="N207" t="str">
            <v>03</v>
          </cell>
          <cell r="O207" t="str">
            <v xml:space="preserve"> หมู่ 3</v>
          </cell>
          <cell r="P207" t="str">
            <v>01</v>
          </cell>
          <cell r="Q207" t="str">
            <v>เปิดดำเนินการ</v>
          </cell>
          <cell r="R207" t="str">
            <v xml:space="preserve">ถ.ราชสีมา - กบินทร์บุรี  </v>
          </cell>
          <cell r="V207" t="str">
            <v>21</v>
          </cell>
          <cell r="W207" t="str">
            <v>2.1 ทุติยภูมิระดับต้น</v>
          </cell>
          <cell r="AH207" t="str">
            <v>10894</v>
          </cell>
        </row>
        <row r="208">
          <cell r="A208" t="str">
            <v>001087500</v>
          </cell>
          <cell r="B208" t="str">
            <v>โรงพยาบาลจักราช</v>
          </cell>
          <cell r="C208" t="str">
            <v>21002</v>
          </cell>
          <cell r="D208" t="str">
            <v>กระทรวงสาธารณสุข สำนักงานปลัดกระทรวงสาธารณสุข</v>
          </cell>
          <cell r="E208" t="str">
            <v>07</v>
          </cell>
          <cell r="F208" t="str">
            <v>โรงพยาบาลชุมชน</v>
          </cell>
          <cell r="G208" t="str">
            <v>30</v>
          </cell>
          <cell r="H208" t="str">
            <v>30</v>
          </cell>
          <cell r="I208" t="str">
            <v>จ.นครราชสีมา</v>
          </cell>
          <cell r="J208" t="str">
            <v>06</v>
          </cell>
          <cell r="K208" t="str">
            <v xml:space="preserve"> อ.จักราช</v>
          </cell>
          <cell r="L208" t="str">
            <v>01</v>
          </cell>
          <cell r="M208" t="str">
            <v xml:space="preserve"> 'ต.จักราช'</v>
          </cell>
          <cell r="N208" t="str">
            <v>04</v>
          </cell>
          <cell r="O208" t="str">
            <v xml:space="preserve"> หมู่ 4</v>
          </cell>
          <cell r="P208" t="str">
            <v>01</v>
          </cell>
          <cell r="Q208" t="str">
            <v>เปิดดำเนินการ</v>
          </cell>
          <cell r="R208" t="str">
            <v xml:space="preserve">272 </v>
          </cell>
          <cell r="V208" t="str">
            <v>22</v>
          </cell>
          <cell r="W208" t="str">
            <v>2.2 ทุติยภูมิระดับกลาง</v>
          </cell>
          <cell r="AH208" t="str">
            <v>10875</v>
          </cell>
        </row>
        <row r="209">
          <cell r="A209" t="str">
            <v>001089900</v>
          </cell>
          <cell r="B209" t="str">
            <v>โรงพยาบาลละหานทราย</v>
          </cell>
          <cell r="C209" t="str">
            <v>21002</v>
          </cell>
          <cell r="D209" t="str">
            <v>กระทรวงสาธารณสุข สำนักงานปลัดกระทรวงสาธารณสุข</v>
          </cell>
          <cell r="E209" t="str">
            <v>07</v>
          </cell>
          <cell r="F209" t="str">
            <v>โรงพยาบาลชุมชน</v>
          </cell>
          <cell r="G209" t="str">
            <v>90</v>
          </cell>
          <cell r="H209" t="str">
            <v>31</v>
          </cell>
          <cell r="I209" t="str">
            <v>จ.บุรีรัมย์</v>
          </cell>
          <cell r="J209" t="str">
            <v>06</v>
          </cell>
          <cell r="K209" t="str">
            <v xml:space="preserve"> อ.ละหานทราย</v>
          </cell>
          <cell r="L209" t="str">
            <v>01</v>
          </cell>
          <cell r="M209" t="str">
            <v xml:space="preserve"> 'ต.ละหานทราย'</v>
          </cell>
          <cell r="N209" t="str">
            <v>08</v>
          </cell>
          <cell r="O209" t="str">
            <v xml:space="preserve"> หมู่ 8</v>
          </cell>
          <cell r="P209" t="str">
            <v>01</v>
          </cell>
          <cell r="Q209" t="str">
            <v>เปิดดำเนินการ</v>
          </cell>
          <cell r="R209" t="str">
            <v xml:space="preserve">55 </v>
          </cell>
          <cell r="V209" t="str">
            <v>22</v>
          </cell>
          <cell r="W209" t="str">
            <v>2.2 ทุติยภูมิระดับกลาง</v>
          </cell>
          <cell r="AH209" t="str">
            <v>10899</v>
          </cell>
        </row>
        <row r="210">
          <cell r="A210" t="str">
            <v>001092400</v>
          </cell>
          <cell r="B210" t="str">
            <v>โรงพยาบาลลำดวน</v>
          </cell>
          <cell r="C210" t="str">
            <v>21002</v>
          </cell>
          <cell r="D210" t="str">
            <v>กระทรวงสาธารณสุข สำนักงานปลัดกระทรวงสาธารณสุข</v>
          </cell>
          <cell r="E210" t="str">
            <v>07</v>
          </cell>
          <cell r="F210" t="str">
            <v>โรงพยาบาลชุมชน</v>
          </cell>
          <cell r="G210" t="str">
            <v>60</v>
          </cell>
          <cell r="H210" t="str">
            <v>32</v>
          </cell>
          <cell r="I210" t="str">
            <v>จ.สุรินทร์</v>
          </cell>
          <cell r="J210" t="str">
            <v>11</v>
          </cell>
          <cell r="K210" t="str">
            <v xml:space="preserve"> อ.ลำดวน</v>
          </cell>
          <cell r="L210" t="str">
            <v>01</v>
          </cell>
          <cell r="M210" t="str">
            <v xml:space="preserve"> 'ต.ลำดวน'</v>
          </cell>
          <cell r="N210" t="str">
            <v>03</v>
          </cell>
          <cell r="O210" t="str">
            <v xml:space="preserve"> หมู่ 3</v>
          </cell>
          <cell r="P210" t="str">
            <v>01</v>
          </cell>
          <cell r="Q210" t="str">
            <v>เปิดดำเนินการ</v>
          </cell>
          <cell r="R210" t="str">
            <v xml:space="preserve">80  ถ.สุรินทร์-สังขะ </v>
          </cell>
          <cell r="V210" t="str">
            <v>21</v>
          </cell>
          <cell r="W210" t="str">
            <v>2.1 ทุติยภูมิระดับต้น</v>
          </cell>
          <cell r="AH210" t="str">
            <v>10924</v>
          </cell>
        </row>
        <row r="211">
          <cell r="A211" t="str">
            <v>001092500</v>
          </cell>
          <cell r="B211" t="str">
            <v>โรงพยาบาลสำโรงทาบ</v>
          </cell>
          <cell r="C211" t="str">
            <v>21002</v>
          </cell>
          <cell r="D211" t="str">
            <v>กระทรวงสาธารณสุข สำนักงานปลัดกระทรวงสาธารณสุข</v>
          </cell>
          <cell r="E211" t="str">
            <v>07</v>
          </cell>
          <cell r="F211" t="str">
            <v>โรงพยาบาลชุมชน</v>
          </cell>
          <cell r="G211" t="str">
            <v>30</v>
          </cell>
          <cell r="H211" t="str">
            <v>32</v>
          </cell>
          <cell r="I211" t="str">
            <v>จ.สุรินทร์</v>
          </cell>
          <cell r="J211" t="str">
            <v>12</v>
          </cell>
          <cell r="K211" t="str">
            <v xml:space="preserve"> อ.สำโรงทาบ</v>
          </cell>
          <cell r="L211" t="str">
            <v>02</v>
          </cell>
          <cell r="M211" t="str">
            <v xml:space="preserve"> 'ต.หนองไผ่ล้อม'</v>
          </cell>
          <cell r="N211" t="str">
            <v>01</v>
          </cell>
          <cell r="O211" t="str">
            <v xml:space="preserve"> หมู่ 1</v>
          </cell>
          <cell r="P211" t="str">
            <v>01</v>
          </cell>
          <cell r="Q211" t="str">
            <v>เปิดดำเนินการ</v>
          </cell>
          <cell r="R211" t="str">
            <v xml:space="preserve">272  ถ.ขามสามัคคี </v>
          </cell>
          <cell r="V211" t="str">
            <v>21</v>
          </cell>
          <cell r="W211" t="str">
            <v>2.1 ทุติยภูมิระดับต้น</v>
          </cell>
          <cell r="AH211" t="str">
            <v>10925</v>
          </cell>
        </row>
        <row r="212">
          <cell r="A212" t="str">
            <v>001092600</v>
          </cell>
          <cell r="B212" t="str">
            <v>โรงพยาบาลบัวเชด</v>
          </cell>
          <cell r="C212" t="str">
            <v>21002</v>
          </cell>
          <cell r="D212" t="str">
            <v>กระทรวงสาธารณสุข สำนักงานปลัดกระทรวงสาธารณสุข</v>
          </cell>
          <cell r="E212" t="str">
            <v>07</v>
          </cell>
          <cell r="F212" t="str">
            <v>โรงพยาบาลชุมชน</v>
          </cell>
          <cell r="G212" t="str">
            <v>30</v>
          </cell>
          <cell r="H212" t="str">
            <v>32</v>
          </cell>
          <cell r="I212" t="str">
            <v>จ.สุรินทร์</v>
          </cell>
          <cell r="J212" t="str">
            <v>13</v>
          </cell>
          <cell r="K212" t="str">
            <v xml:space="preserve"> อ.บัวเชด</v>
          </cell>
          <cell r="L212" t="str">
            <v>01</v>
          </cell>
          <cell r="M212" t="str">
            <v xml:space="preserve"> 'ต.บัวเชด'</v>
          </cell>
          <cell r="N212" t="str">
            <v>01</v>
          </cell>
          <cell r="O212" t="str">
            <v xml:space="preserve"> หมู่ 1</v>
          </cell>
          <cell r="P212" t="str">
            <v>01</v>
          </cell>
          <cell r="Q212" t="str">
            <v>เปิดดำเนินการ</v>
          </cell>
          <cell r="V212" t="str">
            <v>21</v>
          </cell>
          <cell r="W212" t="str">
            <v>2.1 ทุติยภูมิระดับต้น</v>
          </cell>
          <cell r="AH212" t="str">
            <v>10926</v>
          </cell>
        </row>
        <row r="213">
          <cell r="A213" t="str">
            <v>001098300</v>
          </cell>
          <cell r="B213" t="str">
            <v>โรงพยาบาลเนินสง่า</v>
          </cell>
          <cell r="C213" t="str">
            <v>21002</v>
          </cell>
          <cell r="D213" t="str">
            <v>กระทรวงสาธารณสุข สำนักงานปลัดกระทรวงสาธารณสุข</v>
          </cell>
          <cell r="E213" t="str">
            <v>07</v>
          </cell>
          <cell r="F213" t="str">
            <v>โรงพยาบาลชุมชน</v>
          </cell>
          <cell r="G213" t="str">
            <v>30</v>
          </cell>
          <cell r="H213" t="str">
            <v>36</v>
          </cell>
          <cell r="I213" t="str">
            <v>จ.ชัยภูมิ</v>
          </cell>
          <cell r="J213" t="str">
            <v>15</v>
          </cell>
          <cell r="K213" t="str">
            <v xml:space="preserve"> อ.เนินสง่า</v>
          </cell>
          <cell r="L213" t="str">
            <v>01</v>
          </cell>
          <cell r="M213" t="str">
            <v xml:space="preserve"> 'ต.หนองฉิม'</v>
          </cell>
          <cell r="N213" t="str">
            <v>05</v>
          </cell>
          <cell r="O213" t="str">
            <v xml:space="preserve"> หมู่ 5</v>
          </cell>
          <cell r="P213" t="str">
            <v>01</v>
          </cell>
          <cell r="Q213" t="str">
            <v>เปิดดำเนินการ</v>
          </cell>
          <cell r="R213" t="str">
            <v xml:space="preserve">180 ม. 5 </v>
          </cell>
          <cell r="S213" t="str">
            <v>36130</v>
          </cell>
          <cell r="V213" t="str">
            <v>21</v>
          </cell>
          <cell r="W213" t="str">
            <v>2.1 ทุติยภูมิระดับต้น</v>
          </cell>
          <cell r="AH213" t="str">
            <v>10983</v>
          </cell>
        </row>
        <row r="214">
          <cell r="A214" t="str">
            <v>001097300</v>
          </cell>
          <cell r="B214" t="str">
            <v>โรงพยาบาลหนองบัวแดง</v>
          </cell>
          <cell r="C214" t="str">
            <v>21002</v>
          </cell>
          <cell r="D214" t="str">
            <v>กระทรวงสาธารณสุข สำนักงานปลัดกระทรวงสาธารณสุข</v>
          </cell>
          <cell r="E214" t="str">
            <v>07</v>
          </cell>
          <cell r="F214" t="str">
            <v>โรงพยาบาลชุมชน</v>
          </cell>
          <cell r="G214" t="str">
            <v>30</v>
          </cell>
          <cell r="H214" t="str">
            <v>36</v>
          </cell>
          <cell r="I214" t="str">
            <v>จ.ชัยภูมิ</v>
          </cell>
          <cell r="J214" t="str">
            <v>05</v>
          </cell>
          <cell r="K214" t="str">
            <v xml:space="preserve"> อ.หนองบัวแดง</v>
          </cell>
          <cell r="L214" t="str">
            <v>01</v>
          </cell>
          <cell r="M214" t="str">
            <v xml:space="preserve"> 'ต.หนองบัวแดง'</v>
          </cell>
          <cell r="N214" t="str">
            <v>02</v>
          </cell>
          <cell r="O214" t="str">
            <v xml:space="preserve"> หมู่ 2</v>
          </cell>
          <cell r="P214" t="str">
            <v>01</v>
          </cell>
          <cell r="Q214" t="str">
            <v>เปิดดำเนินการ</v>
          </cell>
          <cell r="R214" t="str">
            <v xml:space="preserve">431 </v>
          </cell>
          <cell r="V214" t="str">
            <v>22</v>
          </cell>
          <cell r="W214" t="str">
            <v>2.2 ทุติยภูมิระดับกลาง</v>
          </cell>
          <cell r="AH214" t="str">
            <v>10973</v>
          </cell>
        </row>
        <row r="215">
          <cell r="A215" t="str">
            <v>001099200</v>
          </cell>
          <cell r="B215" t="str">
            <v>โรงพยาบาลโนนสัง</v>
          </cell>
          <cell r="C215" t="str">
            <v>21002</v>
          </cell>
          <cell r="D215" t="str">
            <v>กระทรวงสาธารณสุข สำนักงานปลัดกระทรวงสาธารณสุข</v>
          </cell>
          <cell r="E215" t="str">
            <v>07</v>
          </cell>
          <cell r="F215" t="str">
            <v>โรงพยาบาลชุมชน</v>
          </cell>
          <cell r="G215" t="str">
            <v>30</v>
          </cell>
          <cell r="H215" t="str">
            <v>39</v>
          </cell>
          <cell r="I215" t="str">
            <v>จ.หนองบัวลำภู</v>
          </cell>
          <cell r="J215" t="str">
            <v>03</v>
          </cell>
          <cell r="K215" t="str">
            <v xml:space="preserve"> อ.โนนสัง</v>
          </cell>
          <cell r="L215" t="str">
            <v>01</v>
          </cell>
          <cell r="M215" t="str">
            <v xml:space="preserve"> 'ต.โนนสัง'</v>
          </cell>
          <cell r="N215" t="str">
            <v>15</v>
          </cell>
          <cell r="O215" t="str">
            <v xml:space="preserve"> หมู่ 15</v>
          </cell>
          <cell r="P215" t="str">
            <v>01</v>
          </cell>
          <cell r="Q215" t="str">
            <v>เปิดดำเนินการ</v>
          </cell>
          <cell r="V215" t="str">
            <v>21</v>
          </cell>
          <cell r="W215" t="str">
            <v>2.1 ทุติยภูมิระดับต้น</v>
          </cell>
          <cell r="AH215" t="str">
            <v>10992</v>
          </cell>
        </row>
        <row r="216">
          <cell r="A216" t="str">
            <v>001099300</v>
          </cell>
          <cell r="B216" t="str">
            <v>โรงพยาบาลศรีบุญเรือง</v>
          </cell>
          <cell r="C216" t="str">
            <v>21002</v>
          </cell>
          <cell r="D216" t="str">
            <v>กระทรวงสาธารณสุข สำนักงานปลัดกระทรวงสาธารณสุข</v>
          </cell>
          <cell r="E216" t="str">
            <v>07</v>
          </cell>
          <cell r="F216" t="str">
            <v>โรงพยาบาลชุมชน</v>
          </cell>
          <cell r="G216" t="str">
            <v>60</v>
          </cell>
          <cell r="H216" t="str">
            <v>39</v>
          </cell>
          <cell r="I216" t="str">
            <v>จ.หนองบัวลำภู</v>
          </cell>
          <cell r="J216" t="str">
            <v>04</v>
          </cell>
          <cell r="K216" t="str">
            <v xml:space="preserve"> อ.ศรีบุญเรือง</v>
          </cell>
          <cell r="L216" t="str">
            <v>01</v>
          </cell>
          <cell r="M216" t="str">
            <v xml:space="preserve"> 'ต.เมืองใหม่'</v>
          </cell>
          <cell r="N216" t="str">
            <v>07</v>
          </cell>
          <cell r="O216" t="str">
            <v xml:space="preserve"> หมู่ 7</v>
          </cell>
          <cell r="P216" t="str">
            <v>01</v>
          </cell>
          <cell r="Q216" t="str">
            <v>เปิดดำเนินการ</v>
          </cell>
          <cell r="R216" t="str">
            <v xml:space="preserve">106 </v>
          </cell>
          <cell r="V216" t="str">
            <v>21</v>
          </cell>
          <cell r="W216" t="str">
            <v>2.1 ทุติยภูมิระดับต้น</v>
          </cell>
          <cell r="AH216" t="str">
            <v>10993</v>
          </cell>
        </row>
        <row r="217">
          <cell r="A217" t="str">
            <v>001099400</v>
          </cell>
          <cell r="B217" t="str">
            <v>โรงพยาบาลสุวรรณคูหา</v>
          </cell>
          <cell r="C217" t="str">
            <v>21002</v>
          </cell>
          <cell r="D217" t="str">
            <v>กระทรวงสาธารณสุข สำนักงานปลัดกระทรวงสาธารณสุข</v>
          </cell>
          <cell r="E217" t="str">
            <v>07</v>
          </cell>
          <cell r="F217" t="str">
            <v>โรงพยาบาลชุมชน</v>
          </cell>
          <cell r="G217" t="str">
            <v>30</v>
          </cell>
          <cell r="H217" t="str">
            <v>39</v>
          </cell>
          <cell r="I217" t="str">
            <v>จ.หนองบัวลำภู</v>
          </cell>
          <cell r="J217" t="str">
            <v>05</v>
          </cell>
          <cell r="K217" t="str">
            <v xml:space="preserve"> อ.สุวรรณคูหา</v>
          </cell>
          <cell r="L217" t="str">
            <v>06</v>
          </cell>
          <cell r="M217" t="str">
            <v xml:space="preserve"> 'ต.สุวรรณคูหา'</v>
          </cell>
          <cell r="N217" t="str">
            <v>06</v>
          </cell>
          <cell r="O217" t="str">
            <v xml:space="preserve"> หมู่ 6</v>
          </cell>
          <cell r="P217" t="str">
            <v>01</v>
          </cell>
          <cell r="Q217" t="str">
            <v>เปิดดำเนินการ</v>
          </cell>
          <cell r="R217" t="str">
            <v xml:space="preserve">ถ.พระไชยเชษฐา </v>
          </cell>
          <cell r="V217" t="str">
            <v>21</v>
          </cell>
          <cell r="W217" t="str">
            <v>2.1 ทุติยภูมิระดับต้น</v>
          </cell>
          <cell r="AH217" t="str">
            <v>10994</v>
          </cell>
        </row>
        <row r="218">
          <cell r="A218" t="str">
            <v>001100700</v>
          </cell>
          <cell r="B218" t="str">
            <v>โรงพยาบาลหนองสองห้อง</v>
          </cell>
          <cell r="C218" t="str">
            <v>21002</v>
          </cell>
          <cell r="D218" t="str">
            <v>กระทรวงสาธารณสุข สำนักงานปลัดกระทรวงสาธารณสุข</v>
          </cell>
          <cell r="E218" t="str">
            <v>07</v>
          </cell>
          <cell r="F218" t="str">
            <v>โรงพยาบาลชุมชน</v>
          </cell>
          <cell r="G218" t="str">
            <v>30</v>
          </cell>
          <cell r="H218" t="str">
            <v>40</v>
          </cell>
          <cell r="I218" t="str">
            <v>จ.ขอนแก่น</v>
          </cell>
          <cell r="J218" t="str">
            <v>15</v>
          </cell>
          <cell r="K218" t="str">
            <v xml:space="preserve"> อ.หนองสองห้อง</v>
          </cell>
          <cell r="L218" t="str">
            <v>01</v>
          </cell>
          <cell r="M218" t="str">
            <v xml:space="preserve"> 'ต.หนองสองห้อง'</v>
          </cell>
          <cell r="N218" t="str">
            <v>16</v>
          </cell>
          <cell r="O218" t="str">
            <v xml:space="preserve"> หมู่ 16</v>
          </cell>
          <cell r="P218" t="str">
            <v>01</v>
          </cell>
          <cell r="Q218" t="str">
            <v>เปิดดำเนินการ</v>
          </cell>
          <cell r="R218" t="str">
            <v xml:space="preserve">803 </v>
          </cell>
          <cell r="S218" t="str">
            <v>40190</v>
          </cell>
          <cell r="T218" t="str">
            <v>043491010</v>
          </cell>
          <cell r="V218" t="str">
            <v>21</v>
          </cell>
          <cell r="W218" t="str">
            <v>2.1 ทุติยภูมิระดับต้น</v>
          </cell>
          <cell r="X218" t="str">
            <v>S</v>
          </cell>
          <cell r="Y218" t="str">
            <v xml:space="preserve">บริการ  </v>
          </cell>
          <cell r="AH218" t="str">
            <v>11007</v>
          </cell>
        </row>
        <row r="219">
          <cell r="A219" t="str">
            <v>001101200</v>
          </cell>
          <cell r="B219" t="str">
            <v>โรงพยาบาลภูผาม่าน</v>
          </cell>
          <cell r="C219" t="str">
            <v>21002</v>
          </cell>
          <cell r="D219" t="str">
            <v>กระทรวงสาธารณสุข สำนักงานปลัดกระทรวงสาธารณสุข</v>
          </cell>
          <cell r="E219" t="str">
            <v>07</v>
          </cell>
          <cell r="F219" t="str">
            <v>โรงพยาบาลชุมชน</v>
          </cell>
          <cell r="G219" t="str">
            <v>30</v>
          </cell>
          <cell r="H219" t="str">
            <v>40</v>
          </cell>
          <cell r="I219" t="str">
            <v>จ.ขอนแก่น</v>
          </cell>
          <cell r="J219" t="str">
            <v>20</v>
          </cell>
          <cell r="K219" t="str">
            <v xml:space="preserve"> อ.ภูผาม่าน</v>
          </cell>
          <cell r="L219" t="str">
            <v>03</v>
          </cell>
          <cell r="M219" t="str">
            <v xml:space="preserve"> 'ต.ภูผาม่าน'</v>
          </cell>
          <cell r="N219" t="str">
            <v>01</v>
          </cell>
          <cell r="O219" t="str">
            <v xml:space="preserve"> หมู่ 1</v>
          </cell>
          <cell r="P219" t="str">
            <v>01</v>
          </cell>
          <cell r="Q219" t="str">
            <v>เปิดดำเนินการ</v>
          </cell>
          <cell r="R219" t="str">
            <v xml:space="preserve">39 </v>
          </cell>
          <cell r="S219" t="str">
            <v>40350</v>
          </cell>
          <cell r="T219" t="str">
            <v>043396011</v>
          </cell>
          <cell r="V219" t="str">
            <v>21</v>
          </cell>
          <cell r="W219" t="str">
            <v>2.1 ทุติยภูมิระดับต้น</v>
          </cell>
          <cell r="X219" t="str">
            <v>S</v>
          </cell>
          <cell r="Y219" t="str">
            <v xml:space="preserve">บริการ  </v>
          </cell>
          <cell r="AH219" t="str">
            <v>11012</v>
          </cell>
        </row>
        <row r="220">
          <cell r="A220" t="str">
            <v>001101700</v>
          </cell>
          <cell r="B220" t="str">
            <v>โรงพยาบาลโนนสะอาด</v>
          </cell>
          <cell r="C220" t="str">
            <v>21002</v>
          </cell>
          <cell r="D220" t="str">
            <v>กระทรวงสาธารณสุข สำนักงานปลัดกระทรวงสาธารณสุข</v>
          </cell>
          <cell r="E220" t="str">
            <v>07</v>
          </cell>
          <cell r="F220" t="str">
            <v>โรงพยาบาลชุมชน</v>
          </cell>
          <cell r="G220" t="str">
            <v>30</v>
          </cell>
          <cell r="H220" t="str">
            <v>41</v>
          </cell>
          <cell r="I220" t="str">
            <v>จ.อุดรธานี</v>
          </cell>
          <cell r="J220" t="str">
            <v>05</v>
          </cell>
          <cell r="K220" t="str">
            <v xml:space="preserve"> อ.โนนสะอาด</v>
          </cell>
          <cell r="L220" t="str">
            <v>01</v>
          </cell>
          <cell r="M220" t="str">
            <v xml:space="preserve"> 'ต.โนนสะอาด'</v>
          </cell>
          <cell r="N220" t="str">
            <v>02</v>
          </cell>
          <cell r="O220" t="str">
            <v xml:space="preserve"> หมู่ 2</v>
          </cell>
          <cell r="P220" t="str">
            <v>01</v>
          </cell>
          <cell r="Q220" t="str">
            <v>เปิดดำเนินการ</v>
          </cell>
          <cell r="V220" t="str">
            <v>21</v>
          </cell>
          <cell r="W220" t="str">
            <v>2.1 ทุติยภูมิระดับต้น</v>
          </cell>
          <cell r="AH220" t="str">
            <v>11017</v>
          </cell>
        </row>
        <row r="221">
          <cell r="A221" t="str">
            <v>001102200</v>
          </cell>
          <cell r="B221" t="str">
            <v>โรงพยาบาลวังสามหมอ</v>
          </cell>
          <cell r="C221" t="str">
            <v>21002</v>
          </cell>
          <cell r="D221" t="str">
            <v>กระทรวงสาธารณสุข สำนักงานปลัดกระทรวงสาธารณสุข</v>
          </cell>
          <cell r="E221" t="str">
            <v>07</v>
          </cell>
          <cell r="F221" t="str">
            <v>โรงพยาบาลชุมชน</v>
          </cell>
          <cell r="G221" t="str">
            <v>30</v>
          </cell>
          <cell r="H221" t="str">
            <v>41</v>
          </cell>
          <cell r="I221" t="str">
            <v>จ.อุดรธานี</v>
          </cell>
          <cell r="J221" t="str">
            <v>10</v>
          </cell>
          <cell r="K221" t="str">
            <v xml:space="preserve"> อ.วังสามหมอ</v>
          </cell>
          <cell r="L221" t="str">
            <v>06</v>
          </cell>
          <cell r="M221" t="str">
            <v xml:space="preserve"> 'ต.วังสามหมอ'</v>
          </cell>
          <cell r="N221" t="str">
            <v>11</v>
          </cell>
          <cell r="O221" t="str">
            <v xml:space="preserve"> หมู่ 11</v>
          </cell>
          <cell r="P221" t="str">
            <v>01</v>
          </cell>
          <cell r="Q221" t="str">
            <v>เปิดดำเนินการ</v>
          </cell>
          <cell r="R221" t="str">
            <v xml:space="preserve">108  ถ.ศรีธาตุ-วังสามหมอ </v>
          </cell>
          <cell r="S221" t="str">
            <v>41280</v>
          </cell>
          <cell r="V221" t="str">
            <v>21</v>
          </cell>
          <cell r="W221" t="str">
            <v>2.1 ทุติยภูมิระดับต้น</v>
          </cell>
          <cell r="AH221" t="str">
            <v>11022</v>
          </cell>
        </row>
        <row r="222">
          <cell r="A222" t="str">
            <v>001105100</v>
          </cell>
          <cell r="B222" t="str">
            <v>โรงพยาบาลแกดำ</v>
          </cell>
          <cell r="C222" t="str">
            <v>21002</v>
          </cell>
          <cell r="D222" t="str">
            <v>กระทรวงสาธารณสุข สำนักงานปลัดกระทรวงสาธารณสุข</v>
          </cell>
          <cell r="E222" t="str">
            <v>07</v>
          </cell>
          <cell r="F222" t="str">
            <v>โรงพยาบาลชุมชน</v>
          </cell>
          <cell r="G222" t="str">
            <v>30</v>
          </cell>
          <cell r="H222" t="str">
            <v>44</v>
          </cell>
          <cell r="I222" t="str">
            <v>จ.มหาสารคาม</v>
          </cell>
          <cell r="J222" t="str">
            <v>02</v>
          </cell>
          <cell r="K222" t="str">
            <v xml:space="preserve"> อ.แกดำ</v>
          </cell>
          <cell r="L222" t="str">
            <v>01</v>
          </cell>
          <cell r="M222" t="str">
            <v xml:space="preserve"> 'ต.แกดำ'</v>
          </cell>
          <cell r="N222" t="str">
            <v>07</v>
          </cell>
          <cell r="O222" t="str">
            <v xml:space="preserve"> หมู่ 7</v>
          </cell>
          <cell r="P222" t="str">
            <v>01</v>
          </cell>
          <cell r="Q222" t="str">
            <v>เปิดดำเนินการ</v>
          </cell>
          <cell r="R222" t="str">
            <v xml:space="preserve">155 </v>
          </cell>
          <cell r="V222" t="str">
            <v>21</v>
          </cell>
          <cell r="W222" t="str">
            <v>2.1 ทุติยภูมิระดับต้น</v>
          </cell>
          <cell r="AH222" t="str">
            <v>11051</v>
          </cell>
        </row>
        <row r="223">
          <cell r="A223" t="str">
            <v>001101600</v>
          </cell>
          <cell r="B223" t="str">
            <v>โรงพยาบาลห้วยเกิ้ง</v>
          </cell>
          <cell r="C223" t="str">
            <v>21002</v>
          </cell>
          <cell r="D223" t="str">
            <v>กระทรวงสาธารณสุข สำนักงานปลัดกระทรวงสาธารณสุข</v>
          </cell>
          <cell r="E223" t="str">
            <v>07</v>
          </cell>
          <cell r="F223" t="str">
            <v>โรงพยาบาลชุมชน</v>
          </cell>
          <cell r="G223" t="str">
            <v>10</v>
          </cell>
          <cell r="H223" t="str">
            <v>41</v>
          </cell>
          <cell r="I223" t="str">
            <v>จ.อุดรธานี</v>
          </cell>
          <cell r="J223" t="str">
            <v>04</v>
          </cell>
          <cell r="K223" t="str">
            <v xml:space="preserve"> อ.กุมภวาปี</v>
          </cell>
          <cell r="L223" t="str">
            <v>07</v>
          </cell>
          <cell r="M223" t="str">
            <v xml:space="preserve"> 'ต.ห้วยเกิ้ง'</v>
          </cell>
          <cell r="N223" t="str">
            <v>04</v>
          </cell>
          <cell r="O223" t="str">
            <v xml:space="preserve"> หมู่ 4</v>
          </cell>
          <cell r="P223" t="str">
            <v>01</v>
          </cell>
          <cell r="Q223" t="str">
            <v>เปิดดำเนินการ</v>
          </cell>
          <cell r="S223" t="str">
            <v>41000</v>
          </cell>
          <cell r="V223" t="str">
            <v>21</v>
          </cell>
          <cell r="W223" t="str">
            <v>2.1 ทุติยภูมิระดับต้น</v>
          </cell>
          <cell r="AH223" t="str">
            <v>11016</v>
          </cell>
        </row>
        <row r="224">
          <cell r="A224" t="str">
            <v>001105700</v>
          </cell>
          <cell r="B224" t="str">
            <v>โรงพยาบาลพยัคฆภูมิพิสัย</v>
          </cell>
          <cell r="C224" t="str">
            <v>21002</v>
          </cell>
          <cell r="D224" t="str">
            <v>กระทรวงสาธารณสุข สำนักงานปลัดกระทรวงสาธารณสุข</v>
          </cell>
          <cell r="E224" t="str">
            <v>07</v>
          </cell>
          <cell r="F224" t="str">
            <v>โรงพยาบาลชุมชน</v>
          </cell>
          <cell r="G224" t="str">
            <v>90</v>
          </cell>
          <cell r="H224" t="str">
            <v>44</v>
          </cell>
          <cell r="I224" t="str">
            <v>จ.มหาสารคาม</v>
          </cell>
          <cell r="J224" t="str">
            <v>08</v>
          </cell>
          <cell r="K224" t="str">
            <v xml:space="preserve"> อ.พยัคฆภูมิพิสัย</v>
          </cell>
          <cell r="L224" t="str">
            <v>01</v>
          </cell>
          <cell r="M224" t="str">
            <v xml:space="preserve"> 'ต.ปะหลาน'</v>
          </cell>
          <cell r="N224" t="str">
            <v>01</v>
          </cell>
          <cell r="O224" t="str">
            <v xml:space="preserve"> หมู่ 1</v>
          </cell>
          <cell r="P224" t="str">
            <v>01</v>
          </cell>
          <cell r="Q224" t="str">
            <v>เปิดดำเนินการ</v>
          </cell>
          <cell r="R224" t="str">
            <v xml:space="preserve">693  ถ.นุตจรัส </v>
          </cell>
          <cell r="V224" t="str">
            <v>22</v>
          </cell>
          <cell r="W224" t="str">
            <v>2.2 ทุติยภูมิระดับกลาง</v>
          </cell>
          <cell r="AH224" t="str">
            <v>11057</v>
          </cell>
        </row>
        <row r="225">
          <cell r="A225" t="str">
            <v>001105800</v>
          </cell>
          <cell r="B225" t="str">
            <v>โรงพยาบาลวาปีปทุม</v>
          </cell>
          <cell r="C225" t="str">
            <v>21002</v>
          </cell>
          <cell r="D225" t="str">
            <v>กระทรวงสาธารณสุข สำนักงานปลัดกระทรวงสาธารณสุข</v>
          </cell>
          <cell r="E225" t="str">
            <v>07</v>
          </cell>
          <cell r="F225" t="str">
            <v>โรงพยาบาลชุมชน</v>
          </cell>
          <cell r="G225" t="str">
            <v>90</v>
          </cell>
          <cell r="H225" t="str">
            <v>44</v>
          </cell>
          <cell r="I225" t="str">
            <v>จ.มหาสารคาม</v>
          </cell>
          <cell r="J225" t="str">
            <v>09</v>
          </cell>
          <cell r="K225" t="str">
            <v xml:space="preserve"> อ.วาปีปทุม</v>
          </cell>
          <cell r="L225" t="str">
            <v>01</v>
          </cell>
          <cell r="M225" t="str">
            <v xml:space="preserve"> 'ต.หนองแสง'</v>
          </cell>
          <cell r="N225" t="str">
            <v>02</v>
          </cell>
          <cell r="O225" t="str">
            <v xml:space="preserve"> หมู่ 2</v>
          </cell>
          <cell r="P225" t="str">
            <v>01</v>
          </cell>
          <cell r="Q225" t="str">
            <v>เปิดดำเนินการ</v>
          </cell>
          <cell r="R225" t="str">
            <v xml:space="preserve">ถ.วานี-พยัคฆ์ </v>
          </cell>
          <cell r="V225" t="str">
            <v>21</v>
          </cell>
          <cell r="W225" t="str">
            <v>2.1 ทุติยภูมิระดับต้น</v>
          </cell>
          <cell r="Z225" t="str">
            <v>06</v>
          </cell>
          <cell r="AA225" t="str">
            <v>แก้ไข/เปลี่ยนแปลงจำนวนเตียง</v>
          </cell>
          <cell r="AB225" t="str">
            <v>เพิ่มจำนวนเตียง จาก 60 เป็น 90 ตามหนังสือสำนักบริหารการสาธารณสุขที่ สธ0228.042/6246 วันที่ 20 พย.55</v>
          </cell>
          <cell r="AH225" t="str">
            <v>11058</v>
          </cell>
        </row>
        <row r="226">
          <cell r="A226" t="str">
            <v>001105400</v>
          </cell>
          <cell r="B226" t="str">
            <v>โรงพยาบาลเชียงยืน</v>
          </cell>
          <cell r="C226" t="str">
            <v>21002</v>
          </cell>
          <cell r="D226" t="str">
            <v>กระทรวงสาธารณสุข สำนักงานปลัดกระทรวงสาธารณสุข</v>
          </cell>
          <cell r="E226" t="str">
            <v>07</v>
          </cell>
          <cell r="F226" t="str">
            <v>โรงพยาบาลชุมชน</v>
          </cell>
          <cell r="G226" t="str">
            <v>30</v>
          </cell>
          <cell r="H226" t="str">
            <v>44</v>
          </cell>
          <cell r="I226" t="str">
            <v>จ.มหาสารคาม</v>
          </cell>
          <cell r="J226" t="str">
            <v>05</v>
          </cell>
          <cell r="K226" t="str">
            <v xml:space="preserve"> อ.เชียงยืน</v>
          </cell>
          <cell r="L226" t="str">
            <v>01</v>
          </cell>
          <cell r="M226" t="str">
            <v xml:space="preserve"> 'ต.เชียงยืน'</v>
          </cell>
          <cell r="N226" t="str">
            <v>05</v>
          </cell>
          <cell r="O226" t="str">
            <v xml:space="preserve"> หมู่ 5</v>
          </cell>
          <cell r="P226" t="str">
            <v>01</v>
          </cell>
          <cell r="Q226" t="str">
            <v>เปิดดำเนินการ</v>
          </cell>
          <cell r="R226" t="str">
            <v xml:space="preserve">ถ.แสงอาวุธ </v>
          </cell>
          <cell r="V226" t="str">
            <v>21</v>
          </cell>
          <cell r="W226" t="str">
            <v>2.1 ทุติยภูมิระดับต้น</v>
          </cell>
          <cell r="AH226" t="str">
            <v>11054</v>
          </cell>
        </row>
        <row r="227">
          <cell r="A227" t="str">
            <v>001105600</v>
          </cell>
          <cell r="B227" t="str">
            <v>โรงพยาบาลนาเชือก</v>
          </cell>
          <cell r="C227" t="str">
            <v>21002</v>
          </cell>
          <cell r="D227" t="str">
            <v>กระทรวงสาธารณสุข สำนักงานปลัดกระทรวงสาธารณสุข</v>
          </cell>
          <cell r="E227" t="str">
            <v>07</v>
          </cell>
          <cell r="F227" t="str">
            <v>โรงพยาบาลชุมชน</v>
          </cell>
          <cell r="G227" t="str">
            <v>30</v>
          </cell>
          <cell r="H227" t="str">
            <v>44</v>
          </cell>
          <cell r="I227" t="str">
            <v>จ.มหาสารคาม</v>
          </cell>
          <cell r="J227" t="str">
            <v>07</v>
          </cell>
          <cell r="K227" t="str">
            <v xml:space="preserve"> อ.นาเชือก</v>
          </cell>
          <cell r="L227" t="str">
            <v>01</v>
          </cell>
          <cell r="M227" t="str">
            <v xml:space="preserve"> 'ต.นาเชือก'</v>
          </cell>
          <cell r="N227" t="str">
            <v>02</v>
          </cell>
          <cell r="O227" t="str">
            <v xml:space="preserve"> หมู่ 2</v>
          </cell>
          <cell r="P227" t="str">
            <v>01</v>
          </cell>
          <cell r="Q227" t="str">
            <v>เปิดดำเนินการ</v>
          </cell>
          <cell r="R227" t="str">
            <v xml:space="preserve">52  ถ.นาเชือก-พยัคฒภูมิพิสัย </v>
          </cell>
          <cell r="V227" t="str">
            <v>21</v>
          </cell>
          <cell r="W227" t="str">
            <v>2.1 ทุติยภูมิระดับต้น</v>
          </cell>
          <cell r="AH227" t="str">
            <v>11056</v>
          </cell>
        </row>
        <row r="228">
          <cell r="A228" t="str">
            <v>001108700</v>
          </cell>
          <cell r="B228" t="str">
            <v>โรงพยาบาลสมเด็จ</v>
          </cell>
          <cell r="C228" t="str">
            <v>21002</v>
          </cell>
          <cell r="D228" t="str">
            <v>กระทรวงสาธารณสุข สำนักงานปลัดกระทรวงสาธารณสุข</v>
          </cell>
          <cell r="E228" t="str">
            <v>07</v>
          </cell>
          <cell r="F228" t="str">
            <v>โรงพยาบาลชุมชน</v>
          </cell>
          <cell r="G228" t="str">
            <v>90</v>
          </cell>
          <cell r="H228" t="str">
            <v>46</v>
          </cell>
          <cell r="I228" t="str">
            <v>จ.กาฬสินธุ์</v>
          </cell>
          <cell r="J228" t="str">
            <v>13</v>
          </cell>
          <cell r="K228" t="str">
            <v xml:space="preserve"> อ.สมเด็จ</v>
          </cell>
          <cell r="L228" t="str">
            <v>01</v>
          </cell>
          <cell r="M228" t="str">
            <v xml:space="preserve"> 'ต.สมเด็จ'</v>
          </cell>
          <cell r="N228" t="str">
            <v>02</v>
          </cell>
          <cell r="O228" t="str">
            <v xml:space="preserve"> หมู่ 2</v>
          </cell>
          <cell r="P228" t="str">
            <v>01</v>
          </cell>
          <cell r="Q228" t="str">
            <v>เปิดดำเนินการ</v>
          </cell>
          <cell r="R228" t="str">
            <v xml:space="preserve">398 </v>
          </cell>
          <cell r="V228" t="str">
            <v>22</v>
          </cell>
          <cell r="W228" t="str">
            <v>2.2 ทุติยภูมิระดับกลาง</v>
          </cell>
          <cell r="AH228" t="str">
            <v>11087</v>
          </cell>
        </row>
        <row r="229">
          <cell r="A229" t="str">
            <v>001105900</v>
          </cell>
          <cell r="B229" t="str">
            <v>โรงพยาบาลนาดูน</v>
          </cell>
          <cell r="C229" t="str">
            <v>21002</v>
          </cell>
          <cell r="D229" t="str">
            <v>กระทรวงสาธารณสุข สำนักงานปลัดกระทรวงสาธารณสุข</v>
          </cell>
          <cell r="E229" t="str">
            <v>07</v>
          </cell>
          <cell r="F229" t="str">
            <v>โรงพยาบาลชุมชน</v>
          </cell>
          <cell r="G229" t="str">
            <v>30</v>
          </cell>
          <cell r="H229" t="str">
            <v>44</v>
          </cell>
          <cell r="I229" t="str">
            <v>จ.มหาสารคาม</v>
          </cell>
          <cell r="J229" t="str">
            <v>10</v>
          </cell>
          <cell r="K229" t="str">
            <v xml:space="preserve"> อ.นาดูน</v>
          </cell>
          <cell r="L229" t="str">
            <v>01</v>
          </cell>
          <cell r="M229" t="str">
            <v xml:space="preserve"> 'ต.นาดูน'</v>
          </cell>
          <cell r="N229" t="str">
            <v>09</v>
          </cell>
          <cell r="O229" t="str">
            <v xml:space="preserve"> หมู่ 9</v>
          </cell>
          <cell r="P229" t="str">
            <v>01</v>
          </cell>
          <cell r="Q229" t="str">
            <v>เปิดดำเนินการ</v>
          </cell>
          <cell r="R229" t="str">
            <v xml:space="preserve">170  ถ.กลางเมือง </v>
          </cell>
          <cell r="V229" t="str">
            <v>21</v>
          </cell>
          <cell r="W229" t="str">
            <v>2.1 ทุติยภูมิระดับต้น</v>
          </cell>
          <cell r="AH229" t="str">
            <v>11059</v>
          </cell>
        </row>
        <row r="230">
          <cell r="A230" t="str">
            <v>001108200</v>
          </cell>
          <cell r="B230" t="str">
            <v>โรงพยาบาลห้วยเม็ก</v>
          </cell>
          <cell r="C230" t="str">
            <v>21002</v>
          </cell>
          <cell r="D230" t="str">
            <v>กระทรวงสาธารณสุข สำนักงานปลัดกระทรวงสาธารณสุข</v>
          </cell>
          <cell r="E230" t="str">
            <v>07</v>
          </cell>
          <cell r="F230" t="str">
            <v>โรงพยาบาลชุมชน</v>
          </cell>
          <cell r="G230" t="str">
            <v>10</v>
          </cell>
          <cell r="H230" t="str">
            <v>46</v>
          </cell>
          <cell r="I230" t="str">
            <v>จ.กาฬสินธุ์</v>
          </cell>
          <cell r="J230" t="str">
            <v>08</v>
          </cell>
          <cell r="K230" t="str">
            <v xml:space="preserve"> อ.ห้วยเม็ก</v>
          </cell>
          <cell r="L230" t="str">
            <v>01</v>
          </cell>
          <cell r="M230" t="str">
            <v xml:space="preserve"> 'ต.ห้วยเม็ก'</v>
          </cell>
          <cell r="N230" t="str">
            <v>04</v>
          </cell>
          <cell r="O230" t="str">
            <v xml:space="preserve"> หมู่ 4</v>
          </cell>
          <cell r="P230" t="str">
            <v>01</v>
          </cell>
          <cell r="Q230" t="str">
            <v>เปิดดำเนินการ</v>
          </cell>
          <cell r="R230" t="str">
            <v xml:space="preserve">55 </v>
          </cell>
          <cell r="V230" t="str">
            <v>21</v>
          </cell>
          <cell r="W230" t="str">
            <v>2.1 ทุติยภูมิระดับต้น</v>
          </cell>
          <cell r="AH230" t="str">
            <v>11082</v>
          </cell>
        </row>
        <row r="231">
          <cell r="A231" t="str">
            <v>001108000</v>
          </cell>
          <cell r="B231" t="str">
            <v>โรงพยาบาลเขาวง</v>
          </cell>
          <cell r="C231" t="str">
            <v>21002</v>
          </cell>
          <cell r="D231" t="str">
            <v>กระทรวงสาธารณสุข สำนักงานปลัดกระทรวงสาธารณสุข</v>
          </cell>
          <cell r="E231" t="str">
            <v>07</v>
          </cell>
          <cell r="F231" t="str">
            <v>โรงพยาบาลชุมชน</v>
          </cell>
          <cell r="G231" t="str">
            <v>30</v>
          </cell>
          <cell r="H231" t="str">
            <v>46</v>
          </cell>
          <cell r="I231" t="str">
            <v>จ.กาฬสินธุ์</v>
          </cell>
          <cell r="J231" t="str">
            <v>06</v>
          </cell>
          <cell r="K231" t="str">
            <v xml:space="preserve"> อ.เขาวง</v>
          </cell>
          <cell r="L231" t="str">
            <v>01</v>
          </cell>
          <cell r="M231" t="str">
            <v xml:space="preserve"> 'ต.คุ้มเก่า'</v>
          </cell>
          <cell r="N231" t="str">
            <v>03</v>
          </cell>
          <cell r="O231" t="str">
            <v xml:space="preserve"> หมู่ 3</v>
          </cell>
          <cell r="P231" t="str">
            <v>01</v>
          </cell>
          <cell r="Q231" t="str">
            <v>เปิดดำเนินการ</v>
          </cell>
          <cell r="R231" t="str">
            <v xml:space="preserve">249 </v>
          </cell>
          <cell r="V231" t="str">
            <v>21</v>
          </cell>
          <cell r="W231" t="str">
            <v>2.1 ทุติยภูมิระดับต้น</v>
          </cell>
          <cell r="AH231" t="str">
            <v>11080</v>
          </cell>
        </row>
        <row r="232">
          <cell r="A232" t="str">
            <v>001107900</v>
          </cell>
          <cell r="B232" t="str">
            <v>โรงพยาบาลร่องคำ</v>
          </cell>
          <cell r="C232" t="str">
            <v>21002</v>
          </cell>
          <cell r="D232" t="str">
            <v>กระทรวงสาธารณสุข สำนักงานปลัดกระทรวงสาธารณสุข</v>
          </cell>
          <cell r="E232" t="str">
            <v>07</v>
          </cell>
          <cell r="F232" t="str">
            <v>โรงพยาบาลชุมชน</v>
          </cell>
          <cell r="G232" t="str">
            <v>30</v>
          </cell>
          <cell r="H232" t="str">
            <v>46</v>
          </cell>
          <cell r="I232" t="str">
            <v>จ.กาฬสินธุ์</v>
          </cell>
          <cell r="J232" t="str">
            <v>04</v>
          </cell>
          <cell r="K232" t="str">
            <v xml:space="preserve"> อ.ร่องคำ</v>
          </cell>
          <cell r="L232" t="str">
            <v>01</v>
          </cell>
          <cell r="M232" t="str">
            <v xml:space="preserve"> 'ต.ร่องคำ'</v>
          </cell>
          <cell r="N232" t="str">
            <v>01</v>
          </cell>
          <cell r="O232" t="str">
            <v xml:space="preserve"> หมู่ 1</v>
          </cell>
          <cell r="P232" t="str">
            <v>01</v>
          </cell>
          <cell r="Q232" t="str">
            <v>เปิดดำเนินการ</v>
          </cell>
          <cell r="R232" t="str">
            <v>101</v>
          </cell>
          <cell r="V232" t="str">
            <v>21</v>
          </cell>
          <cell r="W232" t="str">
            <v>2.1 ทุติยภูมิระดับต้น</v>
          </cell>
          <cell r="AH232" t="str">
            <v>11079</v>
          </cell>
        </row>
        <row r="233">
          <cell r="A233" t="str">
            <v>001108100</v>
          </cell>
          <cell r="B233" t="str">
            <v>โรงพยาบาลยางตลาด</v>
          </cell>
          <cell r="C233" t="str">
            <v>21002</v>
          </cell>
          <cell r="D233" t="str">
            <v>กระทรวงสาธารณสุข สำนักงานปลัดกระทรวงสาธารณสุข</v>
          </cell>
          <cell r="E233" t="str">
            <v>07</v>
          </cell>
          <cell r="F233" t="str">
            <v>โรงพยาบาลชุมชน</v>
          </cell>
          <cell r="G233" t="str">
            <v>60</v>
          </cell>
          <cell r="H233" t="str">
            <v>46</v>
          </cell>
          <cell r="I233" t="str">
            <v>จ.กาฬสินธุ์</v>
          </cell>
          <cell r="J233" t="str">
            <v>07</v>
          </cell>
          <cell r="K233" t="str">
            <v xml:space="preserve"> อ.ยางตลาด</v>
          </cell>
          <cell r="L233" t="str">
            <v>01</v>
          </cell>
          <cell r="M233" t="str">
            <v xml:space="preserve"> 'ต.ยางตลาด'</v>
          </cell>
          <cell r="N233" t="str">
            <v>20</v>
          </cell>
          <cell r="O233" t="str">
            <v xml:space="preserve"> หมู่ 20</v>
          </cell>
          <cell r="P233" t="str">
            <v>01</v>
          </cell>
          <cell r="Q233" t="str">
            <v>เปิดดำเนินการ</v>
          </cell>
          <cell r="R233" t="str">
            <v xml:space="preserve">87 </v>
          </cell>
          <cell r="V233" t="str">
            <v>21</v>
          </cell>
          <cell r="W233" t="str">
            <v>2.1 ทุติยภูมิระดับต้น</v>
          </cell>
          <cell r="AH233" t="str">
            <v>11081</v>
          </cell>
        </row>
        <row r="234">
          <cell r="A234" t="str">
            <v>001107800</v>
          </cell>
          <cell r="B234" t="str">
            <v>โรงพยาบาลกมลาไสย</v>
          </cell>
          <cell r="C234" t="str">
            <v>21002</v>
          </cell>
          <cell r="D234" t="str">
            <v>กระทรวงสาธารณสุข สำนักงานปลัดกระทรวงสาธารณสุข</v>
          </cell>
          <cell r="E234" t="str">
            <v>07</v>
          </cell>
          <cell r="F234" t="str">
            <v>โรงพยาบาลชุมชน</v>
          </cell>
          <cell r="G234" t="str">
            <v>30</v>
          </cell>
          <cell r="H234" t="str">
            <v>46</v>
          </cell>
          <cell r="I234" t="str">
            <v>จ.กาฬสินธุ์</v>
          </cell>
          <cell r="J234" t="str">
            <v>03</v>
          </cell>
          <cell r="K234" t="str">
            <v xml:space="preserve"> อ.กมลาไสย</v>
          </cell>
          <cell r="L234" t="str">
            <v>01</v>
          </cell>
          <cell r="M234" t="str">
            <v xml:space="preserve"> 'ต.กมลาไสย'</v>
          </cell>
          <cell r="N234" t="str">
            <v>11</v>
          </cell>
          <cell r="O234" t="str">
            <v xml:space="preserve"> หมู่ 11</v>
          </cell>
          <cell r="P234" t="str">
            <v>01</v>
          </cell>
          <cell r="Q234" t="str">
            <v>เปิดดำเนินการ</v>
          </cell>
          <cell r="R234" t="str">
            <v>111 ม.11 ถนนกมลาไสย-หนองแปน</v>
          </cell>
          <cell r="V234" t="str">
            <v>21</v>
          </cell>
          <cell r="W234" t="str">
            <v>2.1 ทุติยภูมิระดับต้น</v>
          </cell>
          <cell r="AH234" t="str">
            <v>11078</v>
          </cell>
        </row>
        <row r="235">
          <cell r="A235" t="str">
            <v>001111600</v>
          </cell>
          <cell r="B235" t="str">
            <v>โรงพยาบาลคำชะอี</v>
          </cell>
          <cell r="C235" t="str">
            <v>21002</v>
          </cell>
          <cell r="D235" t="str">
            <v>กระทรวงสาธารณสุข สำนักงานปลัดกระทรวงสาธารณสุข</v>
          </cell>
          <cell r="E235" t="str">
            <v>07</v>
          </cell>
          <cell r="F235" t="str">
            <v>โรงพยาบาลชุมชน</v>
          </cell>
          <cell r="G235" t="str">
            <v>30</v>
          </cell>
          <cell r="H235" t="str">
            <v>49</v>
          </cell>
          <cell r="I235" t="str">
            <v>จ.มุกดาหาร</v>
          </cell>
          <cell r="J235" t="str">
            <v>05</v>
          </cell>
          <cell r="K235" t="str">
            <v xml:space="preserve"> อ.คำชะอี</v>
          </cell>
          <cell r="L235" t="str">
            <v>03</v>
          </cell>
          <cell r="M235" t="str">
            <v xml:space="preserve"> 'ต.บ้านซ่ง'</v>
          </cell>
          <cell r="N235" t="str">
            <v>02</v>
          </cell>
          <cell r="O235" t="str">
            <v xml:space="preserve"> หมู่ 2</v>
          </cell>
          <cell r="P235" t="str">
            <v>01</v>
          </cell>
          <cell r="Q235" t="str">
            <v>เปิดดำเนินการ</v>
          </cell>
          <cell r="R235" t="str">
            <v xml:space="preserve">55 ม.2 ถ.มุก-กุฉินารายณ์ </v>
          </cell>
          <cell r="S235" t="str">
            <v>49110</v>
          </cell>
          <cell r="T235" t="str">
            <v>042691085</v>
          </cell>
          <cell r="U235" t="str">
            <v>042637176</v>
          </cell>
          <cell r="V235" t="str">
            <v>21</v>
          </cell>
          <cell r="W235" t="str">
            <v>2.1 ทุติยภูมิระดับต้น</v>
          </cell>
          <cell r="AH235" t="str">
            <v>11116</v>
          </cell>
        </row>
        <row r="236">
          <cell r="A236" t="str">
            <v>001111800</v>
          </cell>
          <cell r="B236" t="str">
            <v>โรงพยาบาลหนองสูง</v>
          </cell>
          <cell r="C236" t="str">
            <v>21002</v>
          </cell>
          <cell r="D236" t="str">
            <v>กระทรวงสาธารณสุข สำนักงานปลัดกระทรวงสาธารณสุข</v>
          </cell>
          <cell r="E236" t="str">
            <v>07</v>
          </cell>
          <cell r="F236" t="str">
            <v>โรงพยาบาลชุมชน</v>
          </cell>
          <cell r="G236" t="str">
            <v>30</v>
          </cell>
          <cell r="H236" t="str">
            <v>49</v>
          </cell>
          <cell r="I236" t="str">
            <v>จ.มุกดาหาร</v>
          </cell>
          <cell r="J236" t="str">
            <v>07</v>
          </cell>
          <cell r="K236" t="str">
            <v xml:space="preserve"> อ.หนองสูง</v>
          </cell>
          <cell r="L236" t="str">
            <v>06</v>
          </cell>
          <cell r="M236" t="str">
            <v xml:space="preserve"> 'ต.หนองสูงเหนือ'</v>
          </cell>
          <cell r="N236" t="str">
            <v>04</v>
          </cell>
          <cell r="O236" t="str">
            <v xml:space="preserve"> หมู่ 4</v>
          </cell>
          <cell r="P236" t="str">
            <v>01</v>
          </cell>
          <cell r="Q236" t="str">
            <v>เปิดดำเนินการ</v>
          </cell>
          <cell r="R236" t="str">
            <v xml:space="preserve">59 ม.4 </v>
          </cell>
          <cell r="S236" t="str">
            <v>49160</v>
          </cell>
          <cell r="T236" t="str">
            <v>042635281</v>
          </cell>
          <cell r="U236" t="str">
            <v>042635281</v>
          </cell>
          <cell r="V236" t="str">
            <v>21</v>
          </cell>
          <cell r="W236" t="str">
            <v>2.1 ทุติยภูมิระดับต้น</v>
          </cell>
          <cell r="AH236" t="str">
            <v>11118</v>
          </cell>
        </row>
        <row r="237">
          <cell r="A237" t="str">
            <v>001112900</v>
          </cell>
          <cell r="B237" t="str">
            <v>โรงพยาบาลสันกำแพง</v>
          </cell>
          <cell r="C237" t="str">
            <v>21002</v>
          </cell>
          <cell r="D237" t="str">
            <v>กระทรวงสาธารณสุข สำนักงานปลัดกระทรวงสาธารณสุข</v>
          </cell>
          <cell r="E237" t="str">
            <v>07</v>
          </cell>
          <cell r="F237" t="str">
            <v>โรงพยาบาลชุมชน</v>
          </cell>
          <cell r="G237" t="str">
            <v>30</v>
          </cell>
          <cell r="H237" t="str">
            <v>50</v>
          </cell>
          <cell r="I237" t="str">
            <v>จ.เชียงใหม่</v>
          </cell>
          <cell r="J237" t="str">
            <v>13</v>
          </cell>
          <cell r="K237" t="str">
            <v xml:space="preserve"> อ.สันกำแพง</v>
          </cell>
          <cell r="L237" t="str">
            <v>04</v>
          </cell>
          <cell r="M237" t="str">
            <v xml:space="preserve"> 'ต.บวกค้าง'</v>
          </cell>
          <cell r="N237" t="str">
            <v>01</v>
          </cell>
          <cell r="O237" t="str">
            <v xml:space="preserve"> หมู่ 1</v>
          </cell>
          <cell r="P237" t="str">
            <v>01</v>
          </cell>
          <cell r="Q237" t="str">
            <v>เปิดดำเนินการ</v>
          </cell>
          <cell r="S237" t="str">
            <v>50130</v>
          </cell>
          <cell r="V237" t="str">
            <v>21</v>
          </cell>
          <cell r="W237" t="str">
            <v>2.1 ทุติยภูมิระดับต้น</v>
          </cell>
          <cell r="AH237" t="str">
            <v>11129</v>
          </cell>
        </row>
        <row r="238">
          <cell r="A238" t="str">
            <v>001116000</v>
          </cell>
          <cell r="B238" t="str">
            <v>โรงพยาบาลน้ำปาด</v>
          </cell>
          <cell r="C238" t="str">
            <v>21002</v>
          </cell>
          <cell r="D238" t="str">
            <v>กระทรวงสาธารณสุข สำนักงานปลัดกระทรวงสาธารณสุข</v>
          </cell>
          <cell r="E238" t="str">
            <v>07</v>
          </cell>
          <cell r="F238" t="str">
            <v>โรงพยาบาลชุมชน</v>
          </cell>
          <cell r="G238" t="str">
            <v>30</v>
          </cell>
          <cell r="H238" t="str">
            <v>53</v>
          </cell>
          <cell r="I238" t="str">
            <v>จ.อุตรดิตถ์</v>
          </cell>
          <cell r="J238" t="str">
            <v>04</v>
          </cell>
          <cell r="K238" t="str">
            <v xml:space="preserve"> อ.น้ำปาด</v>
          </cell>
          <cell r="L238" t="str">
            <v>01</v>
          </cell>
          <cell r="M238" t="str">
            <v xml:space="preserve"> 'ต.แสนตอ'</v>
          </cell>
          <cell r="N238" t="str">
            <v>04</v>
          </cell>
          <cell r="O238" t="str">
            <v xml:space="preserve"> หมู่ 4</v>
          </cell>
          <cell r="P238" t="str">
            <v>01</v>
          </cell>
          <cell r="Q238" t="str">
            <v>เปิดดำเนินการ</v>
          </cell>
          <cell r="S238" t="str">
            <v>53110</v>
          </cell>
          <cell r="T238" t="str">
            <v>055481574</v>
          </cell>
          <cell r="U238" t="str">
            <v>155481061</v>
          </cell>
          <cell r="V238" t="str">
            <v>22</v>
          </cell>
          <cell r="W238" t="str">
            <v>2.2 ทุติยภูมิระดับกลาง</v>
          </cell>
          <cell r="AH238" t="str">
            <v>11160</v>
          </cell>
        </row>
        <row r="239">
          <cell r="A239" t="str">
            <v>001116200</v>
          </cell>
          <cell r="B239" t="str">
            <v>โรงพยาบาลบ้านโคก</v>
          </cell>
          <cell r="C239" t="str">
            <v>21002</v>
          </cell>
          <cell r="D239" t="str">
            <v>กระทรวงสาธารณสุข สำนักงานปลัดกระทรวงสาธารณสุข</v>
          </cell>
          <cell r="E239" t="str">
            <v>07</v>
          </cell>
          <cell r="F239" t="str">
            <v>โรงพยาบาลชุมชน</v>
          </cell>
          <cell r="G239" t="str">
            <v>30</v>
          </cell>
          <cell r="H239" t="str">
            <v>53</v>
          </cell>
          <cell r="I239" t="str">
            <v>จ.อุตรดิตถ์</v>
          </cell>
          <cell r="J239" t="str">
            <v>06</v>
          </cell>
          <cell r="K239" t="str">
            <v xml:space="preserve"> อ.บ้านโคก</v>
          </cell>
          <cell r="L239" t="str">
            <v>02</v>
          </cell>
          <cell r="M239" t="str">
            <v xml:space="preserve"> 'ต.บ้านโคก'</v>
          </cell>
          <cell r="N239" t="str">
            <v>03</v>
          </cell>
          <cell r="O239" t="str">
            <v xml:space="preserve"> หมู่ 3</v>
          </cell>
          <cell r="P239" t="str">
            <v>01</v>
          </cell>
          <cell r="Q239" t="str">
            <v>เปิดดำเนินการ</v>
          </cell>
          <cell r="R239" t="str">
            <v>232</v>
          </cell>
          <cell r="S239" t="str">
            <v>531802</v>
          </cell>
          <cell r="T239" t="str">
            <v>055486127</v>
          </cell>
          <cell r="U239" t="str">
            <v>055486126</v>
          </cell>
          <cell r="V239" t="str">
            <v>22</v>
          </cell>
          <cell r="W239" t="str">
            <v>2.2 ทุติยภูมิระดับกลาง</v>
          </cell>
          <cell r="AH239" t="str">
            <v>11162</v>
          </cell>
        </row>
        <row r="240">
          <cell r="A240" t="str">
            <v>001112000</v>
          </cell>
          <cell r="B240" t="str">
            <v>โรงพยาบาลแม่แจ่ม</v>
          </cell>
          <cell r="C240" t="str">
            <v>21002</v>
          </cell>
          <cell r="D240" t="str">
            <v>กระทรวงสาธารณสุข สำนักงานปลัดกระทรวงสาธารณสุข</v>
          </cell>
          <cell r="E240" t="str">
            <v>07</v>
          </cell>
          <cell r="F240" t="str">
            <v>โรงพยาบาลชุมชน</v>
          </cell>
          <cell r="G240" t="str">
            <v>60</v>
          </cell>
          <cell r="H240" t="str">
            <v>50</v>
          </cell>
          <cell r="I240" t="str">
            <v>จ.เชียงใหม่</v>
          </cell>
          <cell r="J240" t="str">
            <v>03</v>
          </cell>
          <cell r="K240" t="str">
            <v xml:space="preserve"> อ.แม่แจ่ม</v>
          </cell>
          <cell r="L240" t="str">
            <v>01</v>
          </cell>
          <cell r="M240" t="str">
            <v xml:space="preserve"> 'ต.ช่างเคิ่ง'</v>
          </cell>
          <cell r="N240" t="str">
            <v>04</v>
          </cell>
          <cell r="O240" t="str">
            <v xml:space="preserve"> หมู่ 4</v>
          </cell>
          <cell r="P240" t="str">
            <v>01</v>
          </cell>
          <cell r="Q240" t="str">
            <v>เปิดดำเนินการ</v>
          </cell>
          <cell r="R240" t="str">
            <v xml:space="preserve">73 </v>
          </cell>
          <cell r="S240" t="str">
            <v>50270</v>
          </cell>
          <cell r="V240" t="str">
            <v>21</v>
          </cell>
          <cell r="W240" t="str">
            <v>2.1 ทุติยภูมิระดับต้น</v>
          </cell>
          <cell r="Z240" t="str">
            <v>06</v>
          </cell>
          <cell r="AA240" t="str">
            <v>แก้ไข/เปลี่ยนแปลงจำนวนเตียง</v>
          </cell>
          <cell r="AB240" t="str">
            <v xml:space="preserve">เพิ่มเตียง จากมติของ อ.ก.พ. สป. </v>
          </cell>
          <cell r="AH240" t="str">
            <v>11120</v>
          </cell>
        </row>
        <row r="241">
          <cell r="A241" t="str">
            <v>001114500</v>
          </cell>
          <cell r="B241" t="str">
            <v>โรงพยาบาลบ้านธิ</v>
          </cell>
          <cell r="C241" t="str">
            <v>21002</v>
          </cell>
          <cell r="D241" t="str">
            <v>กระทรวงสาธารณสุข สำนักงานปลัดกระทรวงสาธารณสุข</v>
          </cell>
          <cell r="E241" t="str">
            <v>07</v>
          </cell>
          <cell r="F241" t="str">
            <v>โรงพยาบาลชุมชน</v>
          </cell>
          <cell r="G241" t="str">
            <v>30</v>
          </cell>
          <cell r="H241" t="str">
            <v>51</v>
          </cell>
          <cell r="I241" t="str">
            <v>จ.ลำพูน</v>
          </cell>
          <cell r="J241" t="str">
            <v>07</v>
          </cell>
          <cell r="K241" t="str">
            <v xml:space="preserve"> อ.บ้านธิ</v>
          </cell>
          <cell r="L241" t="str">
            <v>01</v>
          </cell>
          <cell r="M241" t="str">
            <v xml:space="preserve"> 'ต.บ้านธิ'</v>
          </cell>
          <cell r="N241" t="str">
            <v>06</v>
          </cell>
          <cell r="O241" t="str">
            <v xml:space="preserve"> หมู่ 6</v>
          </cell>
          <cell r="P241" t="str">
            <v>01</v>
          </cell>
          <cell r="Q241" t="str">
            <v>เปิดดำเนินการ</v>
          </cell>
          <cell r="R241" t="str">
            <v xml:space="preserve">265 ม.6 ถ.บ้านธิ-สันพระเจ้าแดง </v>
          </cell>
          <cell r="S241" t="str">
            <v>51180</v>
          </cell>
          <cell r="V241" t="str">
            <v>21</v>
          </cell>
          <cell r="W241" t="str">
            <v>2.1 ทุติยภูมิระดับต้น</v>
          </cell>
          <cell r="AH241" t="str">
            <v>11145</v>
          </cell>
        </row>
        <row r="242">
          <cell r="A242" t="str">
            <v>001114600</v>
          </cell>
          <cell r="B242" t="str">
            <v>โรงพยาบาลแม่เมาะ</v>
          </cell>
          <cell r="C242" t="str">
            <v>21002</v>
          </cell>
          <cell r="D242" t="str">
            <v>กระทรวงสาธารณสุข สำนักงานปลัดกระทรวงสาธารณสุข</v>
          </cell>
          <cell r="E242" t="str">
            <v>07</v>
          </cell>
          <cell r="F242" t="str">
            <v>โรงพยาบาลชุมชน</v>
          </cell>
          <cell r="G242" t="str">
            <v>30</v>
          </cell>
          <cell r="H242" t="str">
            <v>52</v>
          </cell>
          <cell r="I242" t="str">
            <v>จ.ลำปาง</v>
          </cell>
          <cell r="J242" t="str">
            <v>02</v>
          </cell>
          <cell r="K242" t="str">
            <v xml:space="preserve"> อ.แม่เมาะ</v>
          </cell>
          <cell r="L242" t="str">
            <v>04</v>
          </cell>
          <cell r="M242" t="str">
            <v xml:space="preserve"> 'ต.แม่เมาะ'</v>
          </cell>
          <cell r="N242" t="str">
            <v>11</v>
          </cell>
          <cell r="O242" t="str">
            <v xml:space="preserve"> หมู่ 11</v>
          </cell>
          <cell r="P242" t="str">
            <v>01</v>
          </cell>
          <cell r="Q242" t="str">
            <v>เปิดดำเนินการ</v>
          </cell>
          <cell r="V242" t="str">
            <v>21</v>
          </cell>
          <cell r="W242" t="str">
            <v>2.1 ทุติยภูมิระดับต้น</v>
          </cell>
          <cell r="AH242" t="str">
            <v>11146</v>
          </cell>
        </row>
        <row r="243">
          <cell r="A243" t="str">
            <v>001113800</v>
          </cell>
          <cell r="B243" t="str">
            <v>โรงพยาบาลแม่วาง</v>
          </cell>
          <cell r="C243" t="str">
            <v>21002</v>
          </cell>
          <cell r="D243" t="str">
            <v>กระทรวงสาธารณสุข สำนักงานปลัดกระทรวงสาธารณสุข</v>
          </cell>
          <cell r="E243" t="str">
            <v>07</v>
          </cell>
          <cell r="F243" t="str">
            <v>โรงพยาบาลชุมชน</v>
          </cell>
          <cell r="G243" t="str">
            <v>30</v>
          </cell>
          <cell r="H243" t="str">
            <v>50</v>
          </cell>
          <cell r="I243" t="str">
            <v>จ.เชียงใหม่</v>
          </cell>
          <cell r="J243" t="str">
            <v>22</v>
          </cell>
          <cell r="K243" t="str">
            <v xml:space="preserve"> อ.แม่วาง</v>
          </cell>
          <cell r="L243" t="str">
            <v>01</v>
          </cell>
          <cell r="M243" t="str">
            <v xml:space="preserve"> 'ต.บ้านกาด'</v>
          </cell>
          <cell r="N243" t="str">
            <v>01</v>
          </cell>
          <cell r="O243" t="str">
            <v xml:space="preserve"> หมู่ 1</v>
          </cell>
          <cell r="P243" t="str">
            <v>01</v>
          </cell>
          <cell r="Q243" t="str">
            <v>เปิดดำเนินการ</v>
          </cell>
          <cell r="R243" t="str">
            <v xml:space="preserve">ถ.มานีกาด-แม่วาง </v>
          </cell>
          <cell r="S243" t="str">
            <v>50360</v>
          </cell>
          <cell r="V243" t="str">
            <v>21</v>
          </cell>
          <cell r="W243" t="str">
            <v>2.1 ทุติยภูมิระดับต้น</v>
          </cell>
          <cell r="AH243" t="str">
            <v>11138</v>
          </cell>
        </row>
        <row r="244">
          <cell r="A244" t="str">
            <v>001113900</v>
          </cell>
          <cell r="B244" t="str">
            <v>โรงพยาบาลแม่ออน</v>
          </cell>
          <cell r="C244" t="str">
            <v>21002</v>
          </cell>
          <cell r="D244" t="str">
            <v>กระทรวงสาธารณสุข สำนักงานปลัดกระทรวงสาธารณสุข</v>
          </cell>
          <cell r="E244" t="str">
            <v>07</v>
          </cell>
          <cell r="F244" t="str">
            <v>โรงพยาบาลชุมชน</v>
          </cell>
          <cell r="G244" t="str">
            <v>10</v>
          </cell>
          <cell r="H244" t="str">
            <v>50</v>
          </cell>
          <cell r="I244" t="str">
            <v>จ.เชียงใหม่</v>
          </cell>
          <cell r="J244" t="str">
            <v>23</v>
          </cell>
          <cell r="K244" t="str">
            <v xml:space="preserve"> อ.แม่ออน</v>
          </cell>
          <cell r="L244" t="str">
            <v>03</v>
          </cell>
          <cell r="M244" t="str">
            <v xml:space="preserve"> 'ต.บ้านสหกรณ์'</v>
          </cell>
          <cell r="N244" t="str">
            <v>01</v>
          </cell>
          <cell r="O244" t="str">
            <v xml:space="preserve"> หมู่ 1</v>
          </cell>
          <cell r="P244" t="str">
            <v>01</v>
          </cell>
          <cell r="Q244" t="str">
            <v>เปิดดำเนินการ</v>
          </cell>
          <cell r="R244" t="str">
            <v xml:space="preserve">750 </v>
          </cell>
          <cell r="S244" t="str">
            <v>50130</v>
          </cell>
          <cell r="V244" t="str">
            <v>21</v>
          </cell>
          <cell r="W244" t="str">
            <v>2.1 ทุติยภูมิระดับต้น</v>
          </cell>
          <cell r="AH244" t="str">
            <v>11139</v>
          </cell>
        </row>
        <row r="245">
          <cell r="A245" t="str">
            <v>001114900</v>
          </cell>
          <cell r="B245" t="str">
            <v>โรงพยาบาลงาว</v>
          </cell>
          <cell r="C245" t="str">
            <v>21002</v>
          </cell>
          <cell r="D245" t="str">
            <v>กระทรวงสาธารณสุข สำนักงานปลัดกระทรวงสาธารณสุข</v>
          </cell>
          <cell r="E245" t="str">
            <v>07</v>
          </cell>
          <cell r="F245" t="str">
            <v>โรงพยาบาลชุมชน</v>
          </cell>
          <cell r="G245" t="str">
            <v>30</v>
          </cell>
          <cell r="H245" t="str">
            <v>52</v>
          </cell>
          <cell r="I245" t="str">
            <v>จ.ลำปาง</v>
          </cell>
          <cell r="J245" t="str">
            <v>05</v>
          </cell>
          <cell r="K245" t="str">
            <v xml:space="preserve"> อ.งาว</v>
          </cell>
          <cell r="L245" t="str">
            <v>01</v>
          </cell>
          <cell r="M245" t="str">
            <v xml:space="preserve"> 'ต.หลวงเหนือ'</v>
          </cell>
          <cell r="N245" t="str">
            <v>04</v>
          </cell>
          <cell r="O245" t="str">
            <v xml:space="preserve"> หมู่ 4</v>
          </cell>
          <cell r="P245" t="str">
            <v>01</v>
          </cell>
          <cell r="Q245" t="str">
            <v>เปิดดำเนินการ</v>
          </cell>
          <cell r="V245" t="str">
            <v>21</v>
          </cell>
          <cell r="W245" t="str">
            <v>2.1 ทุติยภูมิระดับต้น</v>
          </cell>
          <cell r="AH245" t="str">
            <v>11149</v>
          </cell>
        </row>
        <row r="246">
          <cell r="A246" t="str">
            <v>001114100</v>
          </cell>
          <cell r="B246" t="str">
            <v>โรงพยาบาลบ้านโฮ่ง</v>
          </cell>
          <cell r="C246" t="str">
            <v>21002</v>
          </cell>
          <cell r="D246" t="str">
            <v>กระทรวงสาธารณสุข สำนักงานปลัดกระทรวงสาธารณสุข</v>
          </cell>
          <cell r="E246" t="str">
            <v>07</v>
          </cell>
          <cell r="F246" t="str">
            <v>โรงพยาบาลชุมชน</v>
          </cell>
          <cell r="G246" t="str">
            <v>30</v>
          </cell>
          <cell r="H246" t="str">
            <v>51</v>
          </cell>
          <cell r="I246" t="str">
            <v>จ.ลำพูน</v>
          </cell>
          <cell r="J246" t="str">
            <v>03</v>
          </cell>
          <cell r="K246" t="str">
            <v xml:space="preserve"> อ.บ้านโฮ่ง</v>
          </cell>
          <cell r="L246" t="str">
            <v>01</v>
          </cell>
          <cell r="M246" t="str">
            <v xml:space="preserve"> 'ต.บ้านโฮ่ง'</v>
          </cell>
          <cell r="N246" t="str">
            <v>02</v>
          </cell>
          <cell r="O246" t="str">
            <v xml:space="preserve"> หมู่ 2</v>
          </cell>
          <cell r="P246" t="str">
            <v>01</v>
          </cell>
          <cell r="Q246" t="str">
            <v>เปิดดำเนินการ</v>
          </cell>
          <cell r="R246" t="str">
            <v xml:space="preserve">308 ม.2 </v>
          </cell>
          <cell r="S246" t="str">
            <v>51130</v>
          </cell>
          <cell r="V246" t="str">
            <v>21</v>
          </cell>
          <cell r="W246" t="str">
            <v>2.1 ทุติยภูมิระดับต้น</v>
          </cell>
          <cell r="AH246" t="str">
            <v>11141</v>
          </cell>
        </row>
        <row r="247">
          <cell r="A247" t="str">
            <v>001114300</v>
          </cell>
          <cell r="B247" t="str">
            <v>โรงพยาบาลทุ่งหัวช้าง</v>
          </cell>
          <cell r="C247" t="str">
            <v>21002</v>
          </cell>
          <cell r="D247" t="str">
            <v>กระทรวงสาธารณสุข สำนักงานปลัดกระทรวงสาธารณสุข</v>
          </cell>
          <cell r="E247" t="str">
            <v>07</v>
          </cell>
          <cell r="F247" t="str">
            <v>โรงพยาบาลชุมชน</v>
          </cell>
          <cell r="G247" t="str">
            <v>30</v>
          </cell>
          <cell r="H247" t="str">
            <v>51</v>
          </cell>
          <cell r="I247" t="str">
            <v>จ.ลำพูน</v>
          </cell>
          <cell r="J247" t="str">
            <v>05</v>
          </cell>
          <cell r="K247" t="str">
            <v xml:space="preserve"> อ.ทุ่งหัวช้าง</v>
          </cell>
          <cell r="L247" t="str">
            <v>01</v>
          </cell>
          <cell r="M247" t="str">
            <v xml:space="preserve"> 'ต.ทุ่งหัวช้าง'</v>
          </cell>
          <cell r="N247" t="str">
            <v>03</v>
          </cell>
          <cell r="O247" t="str">
            <v xml:space="preserve"> หมู่ 3</v>
          </cell>
          <cell r="P247" t="str">
            <v>01</v>
          </cell>
          <cell r="Q247" t="str">
            <v>เปิดดำเนินการ</v>
          </cell>
          <cell r="S247" t="str">
            <v>51160</v>
          </cell>
          <cell r="V247" t="str">
            <v>21</v>
          </cell>
          <cell r="W247" t="str">
            <v>2.1 ทุติยภูมิระดับต้น</v>
          </cell>
          <cell r="AH247" t="str">
            <v>11143</v>
          </cell>
        </row>
        <row r="248">
          <cell r="A248" t="str">
            <v>001114400</v>
          </cell>
          <cell r="B248" t="str">
            <v>โรงพยาบาลป่าซาง</v>
          </cell>
          <cell r="C248" t="str">
            <v>21002</v>
          </cell>
          <cell r="D248" t="str">
            <v>กระทรวงสาธารณสุข สำนักงานปลัดกระทรวงสาธารณสุข</v>
          </cell>
          <cell r="E248" t="str">
            <v>07</v>
          </cell>
          <cell r="F248" t="str">
            <v>โรงพยาบาลชุมชน</v>
          </cell>
          <cell r="G248" t="str">
            <v>60</v>
          </cell>
          <cell r="H248" t="str">
            <v>51</v>
          </cell>
          <cell r="I248" t="str">
            <v>จ.ลำพูน</v>
          </cell>
          <cell r="J248" t="str">
            <v>06</v>
          </cell>
          <cell r="K248" t="str">
            <v xml:space="preserve"> อ.ป่าซาง</v>
          </cell>
          <cell r="L248" t="str">
            <v>11</v>
          </cell>
          <cell r="M248" t="str">
            <v xml:space="preserve"> 'ต.นครเจดีย์'</v>
          </cell>
          <cell r="N248" t="str">
            <v>07</v>
          </cell>
          <cell r="O248" t="str">
            <v xml:space="preserve"> หมู่ 7</v>
          </cell>
          <cell r="P248" t="str">
            <v>01</v>
          </cell>
          <cell r="Q248" t="str">
            <v>เปิดดำเนินการ</v>
          </cell>
          <cell r="S248" t="str">
            <v>51120</v>
          </cell>
          <cell r="V248" t="str">
            <v>21</v>
          </cell>
          <cell r="W248" t="str">
            <v>2.1 ทุติยภูมิระดับต้น</v>
          </cell>
          <cell r="AH248" t="str">
            <v>11144</v>
          </cell>
        </row>
        <row r="249">
          <cell r="A249" t="str">
            <v>001118900</v>
          </cell>
          <cell r="B249" t="str">
            <v>โรงพยาบาลเทิง</v>
          </cell>
          <cell r="C249" t="str">
            <v>21002</v>
          </cell>
          <cell r="D249" t="str">
            <v>กระทรวงสาธารณสุข สำนักงานปลัดกระทรวงสาธารณสุข</v>
          </cell>
          <cell r="E249" t="str">
            <v>07</v>
          </cell>
          <cell r="F249" t="str">
            <v>โรงพยาบาลชุมชน</v>
          </cell>
          <cell r="G249" t="str">
            <v>60</v>
          </cell>
          <cell r="H249" t="str">
            <v>57</v>
          </cell>
          <cell r="I249" t="str">
            <v>จ.เชียงราย</v>
          </cell>
          <cell r="J249" t="str">
            <v>04</v>
          </cell>
          <cell r="K249" t="str">
            <v xml:space="preserve"> อ.เทิง</v>
          </cell>
          <cell r="L249" t="str">
            <v>01</v>
          </cell>
          <cell r="M249" t="str">
            <v xml:space="preserve"> 'ต.เวียง'</v>
          </cell>
          <cell r="N249" t="str">
            <v>20</v>
          </cell>
          <cell r="O249" t="str">
            <v xml:space="preserve"> หมู่ 20</v>
          </cell>
          <cell r="P249" t="str">
            <v>01</v>
          </cell>
          <cell r="Q249" t="str">
            <v>เปิดดำเนินการ</v>
          </cell>
          <cell r="R249" t="str">
            <v>146 ม.20</v>
          </cell>
          <cell r="S249" t="str">
            <v>57160</v>
          </cell>
          <cell r="T249" t="str">
            <v>053-795259</v>
          </cell>
          <cell r="U249" t="str">
            <v>053-795259</v>
          </cell>
          <cell r="V249" t="str">
            <v>21</v>
          </cell>
          <cell r="W249" t="str">
            <v>2.1 ทุติยภูมิระดับต้น</v>
          </cell>
          <cell r="AH249" t="str">
            <v>11189</v>
          </cell>
        </row>
        <row r="250">
          <cell r="A250" t="str">
            <v>001121500</v>
          </cell>
          <cell r="B250" t="str">
            <v>โรงพยาบาลท่าตะโก</v>
          </cell>
          <cell r="C250" t="str">
            <v>21002</v>
          </cell>
          <cell r="D250" t="str">
            <v>กระทรวงสาธารณสุข สำนักงานปลัดกระทรวงสาธารณสุข</v>
          </cell>
          <cell r="E250" t="str">
            <v>07</v>
          </cell>
          <cell r="F250" t="str">
            <v>โรงพยาบาลชุมชน</v>
          </cell>
          <cell r="G250" t="str">
            <v>60</v>
          </cell>
          <cell r="H250" t="str">
            <v>60</v>
          </cell>
          <cell r="I250" t="str">
            <v>จ.นครสวรรค์</v>
          </cell>
          <cell r="J250" t="str">
            <v>08</v>
          </cell>
          <cell r="K250" t="str">
            <v xml:space="preserve"> อ.ท่าตะโก</v>
          </cell>
          <cell r="L250" t="str">
            <v>01</v>
          </cell>
          <cell r="M250" t="str">
            <v xml:space="preserve"> 'ต.ท่าตะโก'</v>
          </cell>
          <cell r="N250" t="str">
            <v>01</v>
          </cell>
          <cell r="O250" t="str">
            <v xml:space="preserve"> หมู่ 1</v>
          </cell>
          <cell r="P250" t="str">
            <v>01</v>
          </cell>
          <cell r="Q250" t="str">
            <v>เปิดดำเนินการ</v>
          </cell>
          <cell r="V250" t="str">
            <v>22</v>
          </cell>
          <cell r="W250" t="str">
            <v>2.2 ทุติยภูมิระดับกลาง</v>
          </cell>
          <cell r="AH250" t="str">
            <v>11215</v>
          </cell>
        </row>
        <row r="251">
          <cell r="A251" t="str">
            <v>001121400</v>
          </cell>
          <cell r="B251" t="str">
            <v>โรงพยาบาลตาคลี</v>
          </cell>
          <cell r="C251" t="str">
            <v>21002</v>
          </cell>
          <cell r="D251" t="str">
            <v>กระทรวงสาธารณสุข สำนักงานปลัดกระทรวงสาธารณสุข</v>
          </cell>
          <cell r="E251" t="str">
            <v>07</v>
          </cell>
          <cell r="F251" t="str">
            <v>โรงพยาบาลชุมชน</v>
          </cell>
          <cell r="G251" t="str">
            <v>90</v>
          </cell>
          <cell r="H251" t="str">
            <v>60</v>
          </cell>
          <cell r="I251" t="str">
            <v>จ.นครสวรรค์</v>
          </cell>
          <cell r="J251" t="str">
            <v>07</v>
          </cell>
          <cell r="K251" t="str">
            <v xml:space="preserve"> อ.ตาคลี</v>
          </cell>
          <cell r="L251" t="str">
            <v>01</v>
          </cell>
          <cell r="M251" t="str">
            <v xml:space="preserve"> 'ต.ตาคลี'</v>
          </cell>
          <cell r="N251" t="str">
            <v>14</v>
          </cell>
          <cell r="O251" t="str">
            <v xml:space="preserve"> หมู่ 14</v>
          </cell>
          <cell r="P251" t="str">
            <v>01</v>
          </cell>
          <cell r="Q251" t="str">
            <v>เปิดดำเนินการ</v>
          </cell>
          <cell r="R251" t="str">
            <v xml:space="preserve">ถ.หัสนัย   บ้านตาคลีใหญ่  </v>
          </cell>
          <cell r="V251" t="str">
            <v>22</v>
          </cell>
          <cell r="W251" t="str">
            <v>2.2 ทุติยภูมิระดับกลาง</v>
          </cell>
          <cell r="AH251" t="str">
            <v>11214</v>
          </cell>
        </row>
        <row r="252">
          <cell r="A252" t="str">
            <v>001121200</v>
          </cell>
          <cell r="B252" t="str">
            <v>โรงพยาบาลบรรพตพิสัย</v>
          </cell>
          <cell r="C252" t="str">
            <v>21002</v>
          </cell>
          <cell r="D252" t="str">
            <v>กระทรวงสาธารณสุข สำนักงานปลัดกระทรวงสาธารณสุข</v>
          </cell>
          <cell r="E252" t="str">
            <v>07</v>
          </cell>
          <cell r="F252" t="str">
            <v>โรงพยาบาลชุมชน</v>
          </cell>
          <cell r="G252" t="str">
            <v>60</v>
          </cell>
          <cell r="H252" t="str">
            <v>60</v>
          </cell>
          <cell r="I252" t="str">
            <v>จ.นครสวรรค์</v>
          </cell>
          <cell r="J252" t="str">
            <v>05</v>
          </cell>
          <cell r="K252" t="str">
            <v xml:space="preserve"> อ.บรรพตพิสัย</v>
          </cell>
          <cell r="L252" t="str">
            <v>13</v>
          </cell>
          <cell r="M252" t="str">
            <v xml:space="preserve"> 'ต.เจริญผล'</v>
          </cell>
          <cell r="N252" t="str">
            <v>02</v>
          </cell>
          <cell r="O252" t="str">
            <v xml:space="preserve"> หมู่ 2</v>
          </cell>
          <cell r="P252" t="str">
            <v>01</v>
          </cell>
          <cell r="Q252" t="str">
            <v>เปิดดำเนินการ</v>
          </cell>
          <cell r="R252" t="str">
            <v xml:space="preserve">700 ถ.บรรพตพิสัย-โพทะเล </v>
          </cell>
          <cell r="S252" t="str">
            <v>60180</v>
          </cell>
          <cell r="V252" t="str">
            <v>21</v>
          </cell>
          <cell r="W252" t="str">
            <v>2.1 ทุติยภูมิระดับต้น</v>
          </cell>
          <cell r="AH252" t="str">
            <v>11212</v>
          </cell>
        </row>
        <row r="253">
          <cell r="A253" t="str">
            <v>001121300</v>
          </cell>
          <cell r="B253" t="str">
            <v>โรงพยาบาลเก้าเลี้ยว</v>
          </cell>
          <cell r="C253" t="str">
            <v>21002</v>
          </cell>
          <cell r="D253" t="str">
            <v>กระทรวงสาธารณสุข สำนักงานปลัดกระทรวงสาธารณสุข</v>
          </cell>
          <cell r="E253" t="str">
            <v>07</v>
          </cell>
          <cell r="F253" t="str">
            <v>โรงพยาบาลชุมชน</v>
          </cell>
          <cell r="G253" t="str">
            <v>30</v>
          </cell>
          <cell r="H253" t="str">
            <v>60</v>
          </cell>
          <cell r="I253" t="str">
            <v>จ.นครสวรรค์</v>
          </cell>
          <cell r="J253" t="str">
            <v>06</v>
          </cell>
          <cell r="K253" t="str">
            <v xml:space="preserve"> อ.เก้าเลี้ยว</v>
          </cell>
          <cell r="L253" t="str">
            <v>02</v>
          </cell>
          <cell r="M253" t="str">
            <v xml:space="preserve"> 'ต.เก้าเลี้ยว'</v>
          </cell>
          <cell r="N253" t="str">
            <v>01</v>
          </cell>
          <cell r="O253" t="str">
            <v xml:space="preserve"> หมู่ 1</v>
          </cell>
          <cell r="P253" t="str">
            <v>01</v>
          </cell>
          <cell r="Q253" t="str">
            <v>เปิดดำเนินการ</v>
          </cell>
          <cell r="V253" t="str">
            <v>21</v>
          </cell>
          <cell r="W253" t="str">
            <v>2.1 ทุติยภูมิระดับต้น</v>
          </cell>
          <cell r="AH253" t="str">
            <v>11213</v>
          </cell>
        </row>
        <row r="254">
          <cell r="A254" t="str">
            <v>001122000</v>
          </cell>
          <cell r="B254" t="str">
            <v>โรงพยาบาลแม่วงก์</v>
          </cell>
          <cell r="C254" t="str">
            <v>21002</v>
          </cell>
          <cell r="D254" t="str">
            <v>กระทรวงสาธารณสุข สำนักงานปลัดกระทรวงสาธารณสุข</v>
          </cell>
          <cell r="E254" t="str">
            <v>07</v>
          </cell>
          <cell r="F254" t="str">
            <v>โรงพยาบาลชุมชน</v>
          </cell>
          <cell r="G254" t="str">
            <v>10</v>
          </cell>
          <cell r="H254" t="str">
            <v>60</v>
          </cell>
          <cell r="I254" t="str">
            <v>จ.นครสวรรค์</v>
          </cell>
          <cell r="J254" t="str">
            <v>13</v>
          </cell>
          <cell r="K254" t="str">
            <v xml:space="preserve"> อ.แม่วงก์</v>
          </cell>
          <cell r="L254" t="str">
            <v>01</v>
          </cell>
          <cell r="M254" t="str">
            <v xml:space="preserve"> 'ต.แม่วงก์'</v>
          </cell>
          <cell r="N254" t="str">
            <v>09</v>
          </cell>
          <cell r="O254" t="str">
            <v xml:space="preserve"> หมู่ 9</v>
          </cell>
          <cell r="P254" t="str">
            <v>01</v>
          </cell>
          <cell r="Q254" t="str">
            <v>เปิดดำเนินการ</v>
          </cell>
          <cell r="R254" t="str">
            <v xml:space="preserve">25 </v>
          </cell>
          <cell r="S254" t="str">
            <v>60150</v>
          </cell>
          <cell r="V254" t="str">
            <v>21</v>
          </cell>
          <cell r="W254" t="str">
            <v>2.1 ทุติยภูมิระดับต้น</v>
          </cell>
          <cell r="AH254" t="str">
            <v>11220</v>
          </cell>
        </row>
        <row r="255">
          <cell r="A255" t="str">
            <v>001121100</v>
          </cell>
          <cell r="B255" t="str">
            <v>โรงพยาบาลหนองบัว</v>
          </cell>
          <cell r="C255" t="str">
            <v>21002</v>
          </cell>
          <cell r="D255" t="str">
            <v>กระทรวงสาธารณสุข สำนักงานปลัดกระทรวงสาธารณสุข</v>
          </cell>
          <cell r="E255" t="str">
            <v>07</v>
          </cell>
          <cell r="F255" t="str">
            <v>โรงพยาบาลชุมชน</v>
          </cell>
          <cell r="G255" t="str">
            <v>60</v>
          </cell>
          <cell r="H255" t="str">
            <v>60</v>
          </cell>
          <cell r="I255" t="str">
            <v>จ.นครสวรรค์</v>
          </cell>
          <cell r="J255" t="str">
            <v>04</v>
          </cell>
          <cell r="K255" t="str">
            <v xml:space="preserve"> อ.หนองบัว</v>
          </cell>
          <cell r="L255" t="str">
            <v>01</v>
          </cell>
          <cell r="M255" t="str">
            <v xml:space="preserve"> 'ต.หนองบัว'</v>
          </cell>
          <cell r="N255" t="str">
            <v>03</v>
          </cell>
          <cell r="O255" t="str">
            <v xml:space="preserve"> หมู่ 3</v>
          </cell>
          <cell r="P255" t="str">
            <v>01</v>
          </cell>
          <cell r="Q255" t="str">
            <v>เปิดดำเนินการ</v>
          </cell>
          <cell r="R255" t="str">
            <v xml:space="preserve">265/5 </v>
          </cell>
          <cell r="S255" t="str">
            <v>60110</v>
          </cell>
          <cell r="V255" t="str">
            <v>21</v>
          </cell>
          <cell r="W255" t="str">
            <v>2.1 ทุติยภูมิระดับต้น</v>
          </cell>
          <cell r="AH255" t="str">
            <v>11211</v>
          </cell>
        </row>
        <row r="256">
          <cell r="A256" t="str">
            <v>001121700</v>
          </cell>
          <cell r="B256" t="str">
            <v>โรงพยาบาลพยุหะคีรี</v>
          </cell>
          <cell r="C256" t="str">
            <v>21002</v>
          </cell>
          <cell r="D256" t="str">
            <v>กระทรวงสาธารณสุข สำนักงานปลัดกระทรวงสาธารณสุข</v>
          </cell>
          <cell r="E256" t="str">
            <v>07</v>
          </cell>
          <cell r="F256" t="str">
            <v>โรงพยาบาลชุมชน</v>
          </cell>
          <cell r="G256" t="str">
            <v>30</v>
          </cell>
          <cell r="H256" t="str">
            <v>60</v>
          </cell>
          <cell r="I256" t="str">
            <v>จ.นครสวรรค์</v>
          </cell>
          <cell r="J256" t="str">
            <v>10</v>
          </cell>
          <cell r="K256" t="str">
            <v xml:space="preserve"> อ.พยุหะคีรี</v>
          </cell>
          <cell r="L256" t="str">
            <v>01</v>
          </cell>
          <cell r="M256" t="str">
            <v xml:space="preserve"> 'ต.พยุหะ'</v>
          </cell>
          <cell r="N256" t="str">
            <v>08</v>
          </cell>
          <cell r="O256" t="str">
            <v xml:space="preserve"> หมู่ 8</v>
          </cell>
          <cell r="P256" t="str">
            <v>01</v>
          </cell>
          <cell r="Q256" t="str">
            <v>เปิดดำเนินการ</v>
          </cell>
          <cell r="V256" t="str">
            <v>21</v>
          </cell>
          <cell r="W256" t="str">
            <v>2.1 ทุติยภูมิระดับต้น</v>
          </cell>
          <cell r="AH256" t="str">
            <v>11217</v>
          </cell>
        </row>
        <row r="257">
          <cell r="A257" t="str">
            <v>001122500</v>
          </cell>
          <cell r="B257" t="str">
            <v>โรงพยาบาลบ้านไร่</v>
          </cell>
          <cell r="C257" t="str">
            <v>21002</v>
          </cell>
          <cell r="D257" t="str">
            <v>กระทรวงสาธารณสุข สำนักงานปลัดกระทรวงสาธารณสุข</v>
          </cell>
          <cell r="E257" t="str">
            <v>07</v>
          </cell>
          <cell r="F257" t="str">
            <v>โรงพยาบาลชุมชน</v>
          </cell>
          <cell r="G257" t="str">
            <v>60</v>
          </cell>
          <cell r="H257" t="str">
            <v>61</v>
          </cell>
          <cell r="I257" t="str">
            <v>จ.อุทัยธานี</v>
          </cell>
          <cell r="J257" t="str">
            <v>06</v>
          </cell>
          <cell r="K257" t="str">
            <v xml:space="preserve"> อ.บ้านไร่</v>
          </cell>
          <cell r="L257" t="str">
            <v>04</v>
          </cell>
          <cell r="M257" t="str">
            <v xml:space="preserve"> 'ต.คอกควาย'</v>
          </cell>
          <cell r="N257" t="str">
            <v>01</v>
          </cell>
          <cell r="O257" t="str">
            <v xml:space="preserve"> หมู่ 1</v>
          </cell>
          <cell r="P257" t="str">
            <v>01</v>
          </cell>
          <cell r="Q257" t="str">
            <v>เปิดดำเนินการ</v>
          </cell>
          <cell r="R257" t="str">
            <v xml:space="preserve">307 </v>
          </cell>
          <cell r="S257" t="str">
            <v>61140</v>
          </cell>
          <cell r="T257" t="str">
            <v>056539000</v>
          </cell>
          <cell r="U257" t="str">
            <v>056539000</v>
          </cell>
          <cell r="V257" t="str">
            <v>21</v>
          </cell>
          <cell r="W257" t="str">
            <v>2.1 ทุติยภูมิระดับต้น</v>
          </cell>
          <cell r="X257" t="str">
            <v>S</v>
          </cell>
          <cell r="Y257" t="str">
            <v xml:space="preserve">บริการ  </v>
          </cell>
          <cell r="AH257" t="str">
            <v>11225</v>
          </cell>
        </row>
        <row r="258">
          <cell r="A258" t="str">
            <v>001125100</v>
          </cell>
          <cell r="B258" t="str">
            <v>โรงพยาบาลชาติตระการ</v>
          </cell>
          <cell r="C258" t="str">
            <v>21002</v>
          </cell>
          <cell r="D258" t="str">
            <v>กระทรวงสาธารณสุข สำนักงานปลัดกระทรวงสาธารณสุข</v>
          </cell>
          <cell r="E258" t="str">
            <v>07</v>
          </cell>
          <cell r="F258" t="str">
            <v>โรงพยาบาลชุมชน</v>
          </cell>
          <cell r="G258" t="str">
            <v>30</v>
          </cell>
          <cell r="H258" t="str">
            <v>65</v>
          </cell>
          <cell r="I258" t="str">
            <v>จ.พิษณุโลก</v>
          </cell>
          <cell r="J258" t="str">
            <v>03</v>
          </cell>
          <cell r="K258" t="str">
            <v xml:space="preserve"> อ.ชาติตระการ</v>
          </cell>
          <cell r="L258" t="str">
            <v>01</v>
          </cell>
          <cell r="M258" t="str">
            <v xml:space="preserve"> 'ต.ป่าแดง'</v>
          </cell>
          <cell r="N258" t="str">
            <v>05</v>
          </cell>
          <cell r="O258" t="str">
            <v xml:space="preserve"> หมู่ 5</v>
          </cell>
          <cell r="P258" t="str">
            <v>01</v>
          </cell>
          <cell r="Q258" t="str">
            <v>เปิดดำเนินการ</v>
          </cell>
          <cell r="R258" t="str">
            <v>112 ม.5 บ้านศรีสงคราม</v>
          </cell>
          <cell r="V258" t="str">
            <v>21</v>
          </cell>
          <cell r="W258" t="str">
            <v>2.1 ทุติยภูมิระดับต้น</v>
          </cell>
          <cell r="AH258" t="str">
            <v>11251</v>
          </cell>
        </row>
        <row r="259">
          <cell r="A259" t="str">
            <v>001125400</v>
          </cell>
          <cell r="B259" t="str">
            <v>โรงพยาบาลพรหมพิราม</v>
          </cell>
          <cell r="C259" t="str">
            <v>21002</v>
          </cell>
          <cell r="D259" t="str">
            <v>กระทรวงสาธารณสุข สำนักงานปลัดกระทรวงสาธารณสุข</v>
          </cell>
          <cell r="E259" t="str">
            <v>07</v>
          </cell>
          <cell r="F259" t="str">
            <v>โรงพยาบาลชุมชน</v>
          </cell>
          <cell r="G259" t="str">
            <v>30</v>
          </cell>
          <cell r="H259" t="str">
            <v>65</v>
          </cell>
          <cell r="I259" t="str">
            <v>จ.พิษณุโลก</v>
          </cell>
          <cell r="J259" t="str">
            <v>06</v>
          </cell>
          <cell r="K259" t="str">
            <v xml:space="preserve"> อ.พรหมพิราม</v>
          </cell>
          <cell r="L259" t="str">
            <v>01</v>
          </cell>
          <cell r="M259" t="str">
            <v xml:space="preserve"> 'ต.พรหมพิราม'</v>
          </cell>
          <cell r="N259" t="str">
            <v>01</v>
          </cell>
          <cell r="O259" t="str">
            <v xml:space="preserve"> หมู่ 1</v>
          </cell>
          <cell r="P259" t="str">
            <v>01</v>
          </cell>
          <cell r="Q259" t="str">
            <v>เปิดดำเนินการ</v>
          </cell>
          <cell r="R259" t="str">
            <v>479 ม.1 บ้านพรหมพิราม</v>
          </cell>
          <cell r="V259" t="str">
            <v>21</v>
          </cell>
          <cell r="W259" t="str">
            <v>2.1 ทุติยภูมิระดับต้น</v>
          </cell>
          <cell r="AH259" t="str">
            <v>11254</v>
          </cell>
        </row>
        <row r="260">
          <cell r="A260" t="str">
            <v>001125500</v>
          </cell>
          <cell r="B260" t="str">
            <v>โรงพยาบาลวัดโบสถ์</v>
          </cell>
          <cell r="C260" t="str">
            <v>21002</v>
          </cell>
          <cell r="D260" t="str">
            <v>กระทรวงสาธารณสุข สำนักงานปลัดกระทรวงสาธารณสุข</v>
          </cell>
          <cell r="E260" t="str">
            <v>07</v>
          </cell>
          <cell r="F260" t="str">
            <v>โรงพยาบาลชุมชน</v>
          </cell>
          <cell r="G260" t="str">
            <v>30</v>
          </cell>
          <cell r="H260" t="str">
            <v>65</v>
          </cell>
          <cell r="I260" t="str">
            <v>จ.พิษณุโลก</v>
          </cell>
          <cell r="J260" t="str">
            <v>07</v>
          </cell>
          <cell r="K260" t="str">
            <v xml:space="preserve"> อ.วัดโบสถ์</v>
          </cell>
          <cell r="L260" t="str">
            <v>01</v>
          </cell>
          <cell r="M260" t="str">
            <v xml:space="preserve"> 'ต.วัดโบสถ์'</v>
          </cell>
          <cell r="N260" t="str">
            <v>01</v>
          </cell>
          <cell r="O260" t="str">
            <v xml:space="preserve"> หมู่ 1</v>
          </cell>
          <cell r="P260" t="str">
            <v>01</v>
          </cell>
          <cell r="Q260" t="str">
            <v>เปิดดำเนินการ</v>
          </cell>
          <cell r="R260" t="str">
            <v>135 ม.1 บ้านท่างาม</v>
          </cell>
          <cell r="V260" t="str">
            <v>21</v>
          </cell>
          <cell r="W260" t="str">
            <v>2.1 ทุติยภูมิระดับต้น</v>
          </cell>
          <cell r="AH260" t="str">
            <v>11255</v>
          </cell>
        </row>
        <row r="261">
          <cell r="A261" t="str">
            <v>001125600</v>
          </cell>
          <cell r="B261" t="str">
            <v>โรงพยาบาลวังทอง</v>
          </cell>
          <cell r="C261" t="str">
            <v>21002</v>
          </cell>
          <cell r="D261" t="str">
            <v>กระทรวงสาธารณสุข สำนักงานปลัดกระทรวงสาธารณสุข</v>
          </cell>
          <cell r="E261" t="str">
            <v>07</v>
          </cell>
          <cell r="F261" t="str">
            <v>โรงพยาบาลชุมชน</v>
          </cell>
          <cell r="G261" t="str">
            <v>30</v>
          </cell>
          <cell r="H261" t="str">
            <v>65</v>
          </cell>
          <cell r="I261" t="str">
            <v>จ.พิษณุโลก</v>
          </cell>
          <cell r="J261" t="str">
            <v>08</v>
          </cell>
          <cell r="K261" t="str">
            <v xml:space="preserve"> อ.วังทอง</v>
          </cell>
          <cell r="L261" t="str">
            <v>01</v>
          </cell>
          <cell r="M261" t="str">
            <v xml:space="preserve"> 'ต.วังทอง'</v>
          </cell>
          <cell r="N261" t="str">
            <v>05</v>
          </cell>
          <cell r="O261" t="str">
            <v xml:space="preserve"> หมู่ 5</v>
          </cell>
          <cell r="P261" t="str">
            <v>01</v>
          </cell>
          <cell r="Q261" t="str">
            <v>เปิดดำเนินการ</v>
          </cell>
          <cell r="R261" t="str">
            <v>491 ม.5 บ้านหนองเสือ</v>
          </cell>
          <cell r="V261" t="str">
            <v>21</v>
          </cell>
          <cell r="W261" t="str">
            <v>2.1 ทุติยภูมิระดับต้น</v>
          </cell>
          <cell r="AH261" t="str">
            <v>11256</v>
          </cell>
        </row>
        <row r="262">
          <cell r="A262" t="str">
            <v>001129000</v>
          </cell>
          <cell r="B262" t="str">
            <v>โรงพยาบาลด่านช้าง</v>
          </cell>
          <cell r="C262" t="str">
            <v>21002</v>
          </cell>
          <cell r="D262" t="str">
            <v>กระทรวงสาธารณสุข สำนักงานปลัดกระทรวงสาธารณสุข</v>
          </cell>
          <cell r="E262" t="str">
            <v>07</v>
          </cell>
          <cell r="F262" t="str">
            <v>โรงพยาบาลชุมชน</v>
          </cell>
          <cell r="G262" t="str">
            <v>86</v>
          </cell>
          <cell r="H262" t="str">
            <v>72</v>
          </cell>
          <cell r="I262" t="str">
            <v>จ.สุพรรณบุรี</v>
          </cell>
          <cell r="J262" t="str">
            <v>03</v>
          </cell>
          <cell r="K262" t="str">
            <v xml:space="preserve"> อ.ด่านช้าง</v>
          </cell>
          <cell r="L262" t="str">
            <v>02</v>
          </cell>
          <cell r="M262" t="str">
            <v xml:space="preserve"> 'ต.ด่านช้าง'</v>
          </cell>
          <cell r="N262" t="str">
            <v>01</v>
          </cell>
          <cell r="O262" t="str">
            <v xml:space="preserve"> หมู่ 1</v>
          </cell>
          <cell r="P262" t="str">
            <v>01</v>
          </cell>
          <cell r="Q262" t="str">
            <v>เปิดดำเนินการ</v>
          </cell>
          <cell r="R262" t="str">
            <v>94</v>
          </cell>
          <cell r="V262" t="str">
            <v>22</v>
          </cell>
          <cell r="W262" t="str">
            <v>2.2 ทุติยภูมิระดับกลาง</v>
          </cell>
          <cell r="AH262" t="str">
            <v>11290</v>
          </cell>
        </row>
        <row r="263">
          <cell r="A263" t="str">
            <v>001129600</v>
          </cell>
          <cell r="B263" t="str">
            <v>โรงพยาบาลหนองหญ้าไซ</v>
          </cell>
          <cell r="C263" t="str">
            <v>21002</v>
          </cell>
          <cell r="D263" t="str">
            <v>กระทรวงสาธารณสุข สำนักงานปลัดกระทรวงสาธารณสุข</v>
          </cell>
          <cell r="E263" t="str">
            <v>07</v>
          </cell>
          <cell r="F263" t="str">
            <v>โรงพยาบาลชุมชน</v>
          </cell>
          <cell r="G263" t="str">
            <v>60</v>
          </cell>
          <cell r="H263" t="str">
            <v>72</v>
          </cell>
          <cell r="I263" t="str">
            <v>จ.สุพรรณบุรี</v>
          </cell>
          <cell r="J263" t="str">
            <v>10</v>
          </cell>
          <cell r="K263" t="str">
            <v xml:space="preserve"> อ.หนองหญ้าไซ</v>
          </cell>
          <cell r="L263" t="str">
            <v>01</v>
          </cell>
          <cell r="M263" t="str">
            <v xml:space="preserve"> 'ต.หนองหญ้าไซ'</v>
          </cell>
          <cell r="N263" t="str">
            <v>05</v>
          </cell>
          <cell r="O263" t="str">
            <v xml:space="preserve"> หมู่ 5</v>
          </cell>
          <cell r="P263" t="str">
            <v>01</v>
          </cell>
          <cell r="Q263" t="str">
            <v>เปิดดำเนินการ</v>
          </cell>
          <cell r="R263" t="str">
            <v>503 ม.05</v>
          </cell>
          <cell r="S263" t="str">
            <v>72240</v>
          </cell>
          <cell r="V263" t="str">
            <v>22</v>
          </cell>
          <cell r="W263" t="str">
            <v>2.2 ทุติยภูมิระดับกลาง</v>
          </cell>
          <cell r="AH263" t="str">
            <v>11296</v>
          </cell>
        </row>
        <row r="264">
          <cell r="A264" t="str">
            <v>001129200</v>
          </cell>
          <cell r="B264" t="str">
            <v>โรงพยาบาลศรีประจันต์</v>
          </cell>
          <cell r="C264" t="str">
            <v>21002</v>
          </cell>
          <cell r="D264" t="str">
            <v>กระทรวงสาธารณสุข สำนักงานปลัดกระทรวงสาธารณสุข</v>
          </cell>
          <cell r="E264" t="str">
            <v>07</v>
          </cell>
          <cell r="F264" t="str">
            <v>โรงพยาบาลชุมชน</v>
          </cell>
          <cell r="G264" t="str">
            <v>66</v>
          </cell>
          <cell r="H264" t="str">
            <v>72</v>
          </cell>
          <cell r="I264" t="str">
            <v>จ.สุพรรณบุรี</v>
          </cell>
          <cell r="J264" t="str">
            <v>05</v>
          </cell>
          <cell r="K264" t="str">
            <v xml:space="preserve"> อ.ศรีประจันต์</v>
          </cell>
          <cell r="L264" t="str">
            <v>08</v>
          </cell>
          <cell r="M264" t="str">
            <v xml:space="preserve"> 'ต.วังน้ำซับ'</v>
          </cell>
          <cell r="N264" t="str">
            <v>01</v>
          </cell>
          <cell r="O264" t="str">
            <v xml:space="preserve"> หมู่ 1</v>
          </cell>
          <cell r="P264" t="str">
            <v>01</v>
          </cell>
          <cell r="Q264" t="str">
            <v>เปิดดำเนินการ</v>
          </cell>
          <cell r="R264" t="str">
            <v xml:space="preserve">218 ถ.สุพรรณบุรี-ชัยนาท </v>
          </cell>
          <cell r="V264" t="str">
            <v>22</v>
          </cell>
          <cell r="W264" t="str">
            <v>2.2 ทุติยภูมิระดับกลาง</v>
          </cell>
          <cell r="AH264" t="str">
            <v>11292</v>
          </cell>
        </row>
        <row r="265">
          <cell r="A265" t="str">
            <v>001132500</v>
          </cell>
          <cell r="B265" t="str">
            <v>โรงพยาบาลสมเด็จพระยุพราชฉวาง</v>
          </cell>
          <cell r="C265" t="str">
            <v>21002</v>
          </cell>
          <cell r="D265" t="str">
            <v>กระทรวงสาธารณสุข สำนักงานปลัดกระทรวงสาธารณสุข</v>
          </cell>
          <cell r="E265" t="str">
            <v>07</v>
          </cell>
          <cell r="F265" t="str">
            <v>โรงพยาบาลชุมชน</v>
          </cell>
          <cell r="G265" t="str">
            <v>90</v>
          </cell>
          <cell r="H265" t="str">
            <v>80</v>
          </cell>
          <cell r="I265" t="str">
            <v>จ.นครศรีธรรมราช</v>
          </cell>
          <cell r="J265" t="str">
            <v>04</v>
          </cell>
          <cell r="K265" t="str">
            <v xml:space="preserve"> อ.ฉวาง</v>
          </cell>
          <cell r="L265" t="str">
            <v>10</v>
          </cell>
          <cell r="M265" t="str">
            <v xml:space="preserve"> 'ต.ไสหร้า'</v>
          </cell>
          <cell r="N265" t="str">
            <v>08</v>
          </cell>
          <cell r="O265" t="str">
            <v xml:space="preserve"> หมู่ 8</v>
          </cell>
          <cell r="P265" t="str">
            <v>01</v>
          </cell>
          <cell r="Q265" t="str">
            <v>เปิดดำเนินการ</v>
          </cell>
          <cell r="R265" t="str">
            <v xml:space="preserve">20 ม.8  </v>
          </cell>
          <cell r="V265" t="str">
            <v>22</v>
          </cell>
          <cell r="W265" t="str">
            <v>2.2 ทุติยภูมิระดับกลาง</v>
          </cell>
          <cell r="AH265" t="str">
            <v>11325</v>
          </cell>
        </row>
        <row r="266">
          <cell r="A266" t="str">
            <v>001132900</v>
          </cell>
          <cell r="B266" t="str">
            <v>โรงพยาบาลท่าศาลา</v>
          </cell>
          <cell r="C266" t="str">
            <v>21002</v>
          </cell>
          <cell r="D266" t="str">
            <v>กระทรวงสาธารณสุข สำนักงานปลัดกระทรวงสาธารณสุข</v>
          </cell>
          <cell r="E266" t="str">
            <v>07</v>
          </cell>
          <cell r="F266" t="str">
            <v>โรงพยาบาลชุมชน</v>
          </cell>
          <cell r="G266" t="str">
            <v>60</v>
          </cell>
          <cell r="H266" t="str">
            <v>80</v>
          </cell>
          <cell r="I266" t="str">
            <v>จ.นครศรีธรรมราช</v>
          </cell>
          <cell r="J266" t="str">
            <v>08</v>
          </cell>
          <cell r="K266" t="str">
            <v xml:space="preserve"> อ.ท่าศาลา</v>
          </cell>
          <cell r="L266" t="str">
            <v>01</v>
          </cell>
          <cell r="M266" t="str">
            <v xml:space="preserve"> 'ต.ท่าศาลา'</v>
          </cell>
          <cell r="N266" t="str">
            <v>03</v>
          </cell>
          <cell r="O266" t="str">
            <v xml:space="preserve"> หมู่ 3</v>
          </cell>
          <cell r="P266" t="str">
            <v>01</v>
          </cell>
          <cell r="Q266" t="str">
            <v>เปิดดำเนินการ</v>
          </cell>
          <cell r="V266" t="str">
            <v>22</v>
          </cell>
          <cell r="W266" t="str">
            <v>2.2 ทุติยภูมิระดับกลาง</v>
          </cell>
          <cell r="AH266" t="str">
            <v>11329</v>
          </cell>
        </row>
        <row r="267">
          <cell r="A267" t="str">
            <v>001133500</v>
          </cell>
          <cell r="B267" t="str">
            <v>โรงพยาบาลสิชล</v>
          </cell>
          <cell r="C267" t="str">
            <v>21002</v>
          </cell>
          <cell r="D267" t="str">
            <v>กระทรวงสาธารณสุข สำนักงานปลัดกระทรวงสาธารณสุข</v>
          </cell>
          <cell r="E267" t="str">
            <v>07</v>
          </cell>
          <cell r="F267" t="str">
            <v>โรงพยาบาลชุมชน</v>
          </cell>
          <cell r="G267" t="str">
            <v>120</v>
          </cell>
          <cell r="H267" t="str">
            <v>80</v>
          </cell>
          <cell r="I267" t="str">
            <v>จ.นครศรีธรรมราช</v>
          </cell>
          <cell r="J267" t="str">
            <v>14</v>
          </cell>
          <cell r="K267" t="str">
            <v xml:space="preserve"> อ.สิชล</v>
          </cell>
          <cell r="L267" t="str">
            <v>01</v>
          </cell>
          <cell r="M267" t="str">
            <v xml:space="preserve"> 'ต.สิชล'</v>
          </cell>
          <cell r="N267" t="str">
            <v>05</v>
          </cell>
          <cell r="O267" t="str">
            <v xml:space="preserve"> หมู่ 5</v>
          </cell>
          <cell r="P267" t="str">
            <v>01</v>
          </cell>
          <cell r="Q267" t="str">
            <v>เปิดดำเนินการ</v>
          </cell>
          <cell r="R267" t="str">
            <v xml:space="preserve">189 </v>
          </cell>
          <cell r="V267" t="str">
            <v>22</v>
          </cell>
          <cell r="W267" t="str">
            <v>2.2 ทุติยภูมิระดับกลาง</v>
          </cell>
          <cell r="AH267" t="str">
            <v>11335</v>
          </cell>
        </row>
        <row r="268">
          <cell r="A268" t="str">
            <v>001137900</v>
          </cell>
          <cell r="B268" t="str">
            <v>โรงพยาบาลหลังสวน</v>
          </cell>
          <cell r="C268" t="str">
            <v>21002</v>
          </cell>
          <cell r="D268" t="str">
            <v>กระทรวงสาธารณสุข สำนักงานปลัดกระทรวงสาธารณสุข</v>
          </cell>
          <cell r="E268" t="str">
            <v>07</v>
          </cell>
          <cell r="F268" t="str">
            <v>โรงพยาบาลชุมชน</v>
          </cell>
          <cell r="G268" t="str">
            <v>120</v>
          </cell>
          <cell r="H268" t="str">
            <v>86</v>
          </cell>
          <cell r="I268" t="str">
            <v>จ.ชุมพร</v>
          </cell>
          <cell r="J268" t="str">
            <v>04</v>
          </cell>
          <cell r="K268" t="str">
            <v xml:space="preserve"> อ.หลังสวน</v>
          </cell>
          <cell r="L268" t="str">
            <v>12</v>
          </cell>
          <cell r="M268" t="str">
            <v xml:space="preserve"> 'ต.วังตะกอ'</v>
          </cell>
          <cell r="N268" t="str">
            <v>05</v>
          </cell>
          <cell r="O268" t="str">
            <v xml:space="preserve"> หมู่ 5</v>
          </cell>
          <cell r="P268" t="str">
            <v>01</v>
          </cell>
          <cell r="Q268" t="str">
            <v>เปิดดำเนินการ</v>
          </cell>
          <cell r="V268" t="str">
            <v>22</v>
          </cell>
          <cell r="W268" t="str">
            <v>2.2 ทุติยภูมิระดับกลาง</v>
          </cell>
          <cell r="AH268" t="str">
            <v>11379</v>
          </cell>
        </row>
        <row r="269">
          <cell r="A269" t="str">
            <v>001136700</v>
          </cell>
          <cell r="B269" t="str">
            <v>โรงพยาบาลบ้านนาเดิม</v>
          </cell>
          <cell r="C269" t="str">
            <v>21002</v>
          </cell>
          <cell r="D269" t="str">
            <v>กระทรวงสาธารณสุข สำนักงานปลัดกระทรวงสาธารณสุข</v>
          </cell>
          <cell r="E269" t="str">
            <v>07</v>
          </cell>
          <cell r="F269" t="str">
            <v>โรงพยาบาลชุมชน</v>
          </cell>
          <cell r="G269" t="str">
            <v>30</v>
          </cell>
          <cell r="H269" t="str">
            <v>84</v>
          </cell>
          <cell r="I269" t="str">
            <v>จ.สุราษฎร์ธานี</v>
          </cell>
          <cell r="J269" t="str">
            <v>13</v>
          </cell>
          <cell r="K269" t="str">
            <v xml:space="preserve"> อ.บ้านนาเดิม</v>
          </cell>
          <cell r="L269" t="str">
            <v>01</v>
          </cell>
          <cell r="M269" t="str">
            <v xml:space="preserve"> 'ต.บ้านนา'</v>
          </cell>
          <cell r="N269" t="str">
            <v>02</v>
          </cell>
          <cell r="O269" t="str">
            <v xml:space="preserve"> หมู่ 2</v>
          </cell>
          <cell r="P269" t="str">
            <v>01</v>
          </cell>
          <cell r="Q269" t="str">
            <v>เปิดดำเนินการ</v>
          </cell>
          <cell r="S269" t="str">
            <v>84240</v>
          </cell>
          <cell r="V269" t="str">
            <v>21</v>
          </cell>
          <cell r="W269" t="str">
            <v>2.1 ทุติยภูมิระดับต้น</v>
          </cell>
          <cell r="AH269" t="str">
            <v>11367</v>
          </cell>
        </row>
        <row r="270">
          <cell r="A270" t="str">
            <v>001134800</v>
          </cell>
          <cell r="B270" t="str">
            <v>โรงพยาบาลกะปงชัยพัฒน์</v>
          </cell>
          <cell r="C270" t="str">
            <v>21002</v>
          </cell>
          <cell r="D270" t="str">
            <v>กระทรวงสาธารณสุข สำนักงานปลัดกระทรวงสาธารณสุข</v>
          </cell>
          <cell r="E270" t="str">
            <v>07</v>
          </cell>
          <cell r="F270" t="str">
            <v>โรงพยาบาลชุมชน</v>
          </cell>
          <cell r="G270" t="str">
            <v>30</v>
          </cell>
          <cell r="H270" t="str">
            <v>82</v>
          </cell>
          <cell r="I270" t="str">
            <v>จ.พังงา</v>
          </cell>
          <cell r="J270" t="str">
            <v>03</v>
          </cell>
          <cell r="K270" t="str">
            <v xml:space="preserve"> อ.กะปง</v>
          </cell>
          <cell r="L270" t="str">
            <v>02</v>
          </cell>
          <cell r="M270" t="str">
            <v xml:space="preserve"> 'ต.ท่านา'</v>
          </cell>
          <cell r="N270" t="str">
            <v>01</v>
          </cell>
          <cell r="O270" t="str">
            <v xml:space="preserve"> หมู่ 1</v>
          </cell>
          <cell r="P270" t="str">
            <v>01</v>
          </cell>
          <cell r="Q270" t="str">
            <v>เปิดดำเนินการ</v>
          </cell>
          <cell r="R270" t="str">
            <v xml:space="preserve">29/25 </v>
          </cell>
          <cell r="S270" t="str">
            <v>82170</v>
          </cell>
          <cell r="T270" t="str">
            <v>076499132</v>
          </cell>
          <cell r="U270" t="str">
            <v>076499132</v>
          </cell>
          <cell r="V270" t="str">
            <v>21</v>
          </cell>
          <cell r="W270" t="str">
            <v>2.1 ทุติยภูมิระดับต้น</v>
          </cell>
          <cell r="AH270" t="str">
            <v>11348</v>
          </cell>
        </row>
        <row r="271">
          <cell r="A271" t="str">
            <v>001137500</v>
          </cell>
          <cell r="B271" t="str">
            <v>โรงพยาบาลปากน้ำชุมพร</v>
          </cell>
          <cell r="C271" t="str">
            <v>21002</v>
          </cell>
          <cell r="D271" t="str">
            <v>กระทรวงสาธารณสุข สำนักงานปลัดกระทรวงสาธารณสุข</v>
          </cell>
          <cell r="E271" t="str">
            <v>07</v>
          </cell>
          <cell r="F271" t="str">
            <v>โรงพยาบาลชุมชน</v>
          </cell>
          <cell r="G271" t="str">
            <v>10</v>
          </cell>
          <cell r="H271" t="str">
            <v>86</v>
          </cell>
          <cell r="I271" t="str">
            <v>จ.ชุมพร</v>
          </cell>
          <cell r="J271" t="str">
            <v>01</v>
          </cell>
          <cell r="K271" t="str">
            <v xml:space="preserve"> อ.เมืองชุมพร</v>
          </cell>
          <cell r="L271" t="str">
            <v>02</v>
          </cell>
          <cell r="M271" t="str">
            <v xml:space="preserve"> 'ต.ปากน้ำ'</v>
          </cell>
          <cell r="N271" t="str">
            <v>03</v>
          </cell>
          <cell r="O271" t="str">
            <v xml:space="preserve"> หมู่ 3</v>
          </cell>
          <cell r="P271" t="str">
            <v>01</v>
          </cell>
          <cell r="Q271" t="str">
            <v>เปิดดำเนินการ</v>
          </cell>
          <cell r="V271" t="str">
            <v>21</v>
          </cell>
          <cell r="W271" t="str">
            <v>2.1 ทุติยภูมิระดับต้น</v>
          </cell>
          <cell r="AH271" t="str">
            <v>11375</v>
          </cell>
        </row>
        <row r="272">
          <cell r="A272" t="str">
            <v>001137600</v>
          </cell>
          <cell r="B272" t="str">
            <v>โรงพยาบาลท่าแซะ</v>
          </cell>
          <cell r="C272" t="str">
            <v>21002</v>
          </cell>
          <cell r="D272" t="str">
            <v>กระทรวงสาธารณสุข สำนักงานปลัดกระทรวงสาธารณสุข</v>
          </cell>
          <cell r="E272" t="str">
            <v>07</v>
          </cell>
          <cell r="F272" t="str">
            <v>โรงพยาบาลชุมชน</v>
          </cell>
          <cell r="G272" t="str">
            <v>60</v>
          </cell>
          <cell r="H272" t="str">
            <v>86</v>
          </cell>
          <cell r="I272" t="str">
            <v>จ.ชุมพร</v>
          </cell>
          <cell r="J272" t="str">
            <v>02</v>
          </cell>
          <cell r="K272" t="str">
            <v xml:space="preserve"> อ.ท่าแซะ</v>
          </cell>
          <cell r="L272" t="str">
            <v>09</v>
          </cell>
          <cell r="M272" t="str">
            <v xml:space="preserve"> 'ต.ทรัพย์อนันต์'</v>
          </cell>
          <cell r="N272" t="str">
            <v>02</v>
          </cell>
          <cell r="O272" t="str">
            <v xml:space="preserve"> หมู่ 2</v>
          </cell>
          <cell r="P272" t="str">
            <v>01</v>
          </cell>
          <cell r="Q272" t="str">
            <v>เปิดดำเนินการ</v>
          </cell>
          <cell r="V272" t="str">
            <v>21</v>
          </cell>
          <cell r="W272" t="str">
            <v>2.1 ทุติยภูมิระดับต้น</v>
          </cell>
          <cell r="AH272" t="str">
            <v>11376</v>
          </cell>
        </row>
        <row r="273">
          <cell r="A273" t="str">
            <v>001143000</v>
          </cell>
          <cell r="B273" t="str">
            <v>โรงพยาบาลยะรัง</v>
          </cell>
          <cell r="C273" t="str">
            <v>21002</v>
          </cell>
          <cell r="D273" t="str">
            <v>กระทรวงสาธารณสุข สำนักงานปลัดกระทรวงสาธารณสุข</v>
          </cell>
          <cell r="E273" t="str">
            <v>07</v>
          </cell>
          <cell r="F273" t="str">
            <v>โรงพยาบาลชุมชน</v>
          </cell>
          <cell r="G273" t="str">
            <v>30</v>
          </cell>
          <cell r="H273" t="str">
            <v>94</v>
          </cell>
          <cell r="I273" t="str">
            <v>จ.ปัตตานี</v>
          </cell>
          <cell r="J273" t="str">
            <v>10</v>
          </cell>
          <cell r="K273" t="str">
            <v xml:space="preserve"> อ.ยะรัง</v>
          </cell>
          <cell r="L273" t="str">
            <v>06</v>
          </cell>
          <cell r="M273" t="str">
            <v xml:space="preserve"> 'ต.ปิตูมุดี'</v>
          </cell>
          <cell r="N273" t="str">
            <v>01</v>
          </cell>
          <cell r="O273" t="str">
            <v xml:space="preserve"> หมู่ 1</v>
          </cell>
          <cell r="P273" t="str">
            <v>01</v>
          </cell>
          <cell r="Q273" t="str">
            <v>เปิดดำเนินการ</v>
          </cell>
          <cell r="R273" t="str">
            <v xml:space="preserve">106 ม.1 ถ.ยะรัง </v>
          </cell>
          <cell r="S273" t="str">
            <v>96160</v>
          </cell>
          <cell r="V273" t="str">
            <v>21</v>
          </cell>
          <cell r="W273" t="str">
            <v>2.1 ทุติยภูมิระดับต้น</v>
          </cell>
          <cell r="AH273" t="str">
            <v>11430</v>
          </cell>
        </row>
        <row r="274">
          <cell r="A274" t="str">
            <v>001143800</v>
          </cell>
          <cell r="B274" t="str">
            <v>โรงพยาบาลรือเสาะ</v>
          </cell>
          <cell r="C274" t="str">
            <v>21002</v>
          </cell>
          <cell r="D274" t="str">
            <v>กระทรวงสาธารณสุข สำนักงานปลัดกระทรวงสาธารณสุข</v>
          </cell>
          <cell r="E274" t="str">
            <v>07</v>
          </cell>
          <cell r="F274" t="str">
            <v>โรงพยาบาลชุมชน</v>
          </cell>
          <cell r="G274" t="str">
            <v>30</v>
          </cell>
          <cell r="H274" t="str">
            <v>96</v>
          </cell>
          <cell r="I274" t="str">
            <v>จ.นราธิวาส</v>
          </cell>
          <cell r="J274" t="str">
            <v>06</v>
          </cell>
          <cell r="K274" t="str">
            <v xml:space="preserve"> อ.รือเสาะ</v>
          </cell>
          <cell r="L274" t="str">
            <v>01</v>
          </cell>
          <cell r="M274" t="str">
            <v xml:space="preserve"> 'ต.รือเสาะ'</v>
          </cell>
          <cell r="N274" t="str">
            <v>02</v>
          </cell>
          <cell r="O274" t="str">
            <v xml:space="preserve"> หมู่ 2</v>
          </cell>
          <cell r="P274" t="str">
            <v>01</v>
          </cell>
          <cell r="Q274" t="str">
            <v>เปิดดำเนินการ</v>
          </cell>
          <cell r="R274" t="str">
            <v xml:space="preserve">184/5 ม.2 ถ.รือเสาะสนองกิจ </v>
          </cell>
          <cell r="S274" t="str">
            <v>96150</v>
          </cell>
          <cell r="V274" t="str">
            <v>22</v>
          </cell>
          <cell r="W274" t="str">
            <v>2.2 ทุติยภูมิระดับกลาง</v>
          </cell>
          <cell r="AH274" t="str">
            <v>11438</v>
          </cell>
        </row>
        <row r="275">
          <cell r="A275" t="str">
            <v>001142500</v>
          </cell>
          <cell r="B275" t="str">
            <v>โรงพยาบาลปะนาเระ</v>
          </cell>
          <cell r="C275" t="str">
            <v>21002</v>
          </cell>
          <cell r="D275" t="str">
            <v>กระทรวงสาธารณสุข สำนักงานปลัดกระทรวงสาธารณสุข</v>
          </cell>
          <cell r="E275" t="str">
            <v>07</v>
          </cell>
          <cell r="F275" t="str">
            <v>โรงพยาบาลชุมชน</v>
          </cell>
          <cell r="G275" t="str">
            <v>30</v>
          </cell>
          <cell r="H275" t="str">
            <v>94</v>
          </cell>
          <cell r="I275" t="str">
            <v>จ.ปัตตานี</v>
          </cell>
          <cell r="J275" t="str">
            <v>04</v>
          </cell>
          <cell r="K275" t="str">
            <v xml:space="preserve"> อ.ปะนาเระ</v>
          </cell>
          <cell r="L275" t="str">
            <v>02</v>
          </cell>
          <cell r="M275" t="str">
            <v xml:space="preserve"> 'ต.ท่าข้าม'</v>
          </cell>
          <cell r="N275" t="str">
            <v>01</v>
          </cell>
          <cell r="O275" t="str">
            <v xml:space="preserve"> หมู่ 1</v>
          </cell>
          <cell r="P275" t="str">
            <v>01</v>
          </cell>
          <cell r="Q275" t="str">
            <v>เปิดดำเนินการ</v>
          </cell>
          <cell r="V275" t="str">
            <v>21</v>
          </cell>
          <cell r="W275" t="str">
            <v>2.1 ทุติยภูมิระดับต้น</v>
          </cell>
          <cell r="AH275" t="str">
            <v>11425</v>
          </cell>
        </row>
        <row r="276">
          <cell r="A276" t="str">
            <v>001143700</v>
          </cell>
          <cell r="B276" t="str">
            <v>โรงพยาบาลระแงะ</v>
          </cell>
          <cell r="C276" t="str">
            <v>21002</v>
          </cell>
          <cell r="D276" t="str">
            <v>กระทรวงสาธารณสุข สำนักงานปลัดกระทรวงสาธารณสุข</v>
          </cell>
          <cell r="E276" t="str">
            <v>07</v>
          </cell>
          <cell r="F276" t="str">
            <v>โรงพยาบาลชุมชน</v>
          </cell>
          <cell r="G276" t="str">
            <v>30</v>
          </cell>
          <cell r="H276" t="str">
            <v>96</v>
          </cell>
          <cell r="I276" t="str">
            <v>จ.นราธิวาส</v>
          </cell>
          <cell r="J276" t="str">
            <v>05</v>
          </cell>
          <cell r="K276" t="str">
            <v xml:space="preserve"> อ.ระแงะ</v>
          </cell>
          <cell r="L276" t="str">
            <v>01</v>
          </cell>
          <cell r="M276" t="str">
            <v xml:space="preserve"> 'ต.ตันหยงมัส'</v>
          </cell>
          <cell r="N276" t="str">
            <v>01</v>
          </cell>
          <cell r="O276" t="str">
            <v xml:space="preserve"> หมู่ 1</v>
          </cell>
          <cell r="P276" t="str">
            <v>01</v>
          </cell>
          <cell r="Q276" t="str">
            <v>เปิดดำเนินการ</v>
          </cell>
          <cell r="R276" t="str">
            <v xml:space="preserve">484 ม.1 ถ.ระแงะมรรคา </v>
          </cell>
          <cell r="S276" t="str">
            <v>96130</v>
          </cell>
          <cell r="V276" t="str">
            <v>22</v>
          </cell>
          <cell r="W276" t="str">
            <v>2.2 ทุติยภูมิระดับกลาง</v>
          </cell>
          <cell r="AH276" t="str">
            <v>11437</v>
          </cell>
        </row>
        <row r="277">
          <cell r="A277" t="str">
            <v>001143500</v>
          </cell>
          <cell r="B277" t="str">
            <v>โรงพยาบาลตากใบ</v>
          </cell>
          <cell r="C277" t="str">
            <v>21002</v>
          </cell>
          <cell r="D277" t="str">
            <v>กระทรวงสาธารณสุข สำนักงานปลัดกระทรวงสาธารณสุข</v>
          </cell>
          <cell r="E277" t="str">
            <v>07</v>
          </cell>
          <cell r="F277" t="str">
            <v>โรงพยาบาลชุมชน</v>
          </cell>
          <cell r="G277" t="str">
            <v>30</v>
          </cell>
          <cell r="H277" t="str">
            <v>96</v>
          </cell>
          <cell r="I277" t="str">
            <v>จ.นราธิวาส</v>
          </cell>
          <cell r="J277" t="str">
            <v>02</v>
          </cell>
          <cell r="K277" t="str">
            <v xml:space="preserve"> อ.ตากใบ</v>
          </cell>
          <cell r="L277" t="str">
            <v>01</v>
          </cell>
          <cell r="M277" t="str">
            <v xml:space="preserve"> 'ต.เจ๊ะเห'</v>
          </cell>
          <cell r="N277" t="str">
            <v>04</v>
          </cell>
          <cell r="O277" t="str">
            <v xml:space="preserve"> หมู่ 4</v>
          </cell>
          <cell r="P277" t="str">
            <v>01</v>
          </cell>
          <cell r="Q277" t="str">
            <v>เปิดดำเนินการ</v>
          </cell>
          <cell r="R277" t="str">
            <v xml:space="preserve">114/63 ม.4 ถ.ท่าแพรก </v>
          </cell>
          <cell r="S277" t="str">
            <v>96110</v>
          </cell>
          <cell r="V277" t="str">
            <v>21</v>
          </cell>
          <cell r="W277" t="str">
            <v>2.1 ทุติยภูมิระดับต้น</v>
          </cell>
          <cell r="AH277" t="str">
            <v>11435</v>
          </cell>
        </row>
        <row r="278">
          <cell r="A278" t="str">
            <v>001143600</v>
          </cell>
          <cell r="B278" t="str">
            <v>โรงพยาบาลบาเจาะ</v>
          </cell>
          <cell r="C278" t="str">
            <v>21002</v>
          </cell>
          <cell r="D278" t="str">
            <v>กระทรวงสาธารณสุข สำนักงานปลัดกระทรวงสาธารณสุข</v>
          </cell>
          <cell r="E278" t="str">
            <v>07</v>
          </cell>
          <cell r="F278" t="str">
            <v>โรงพยาบาลชุมชน</v>
          </cell>
          <cell r="G278" t="str">
            <v>10</v>
          </cell>
          <cell r="H278" t="str">
            <v>96</v>
          </cell>
          <cell r="I278" t="str">
            <v>จ.นราธิวาส</v>
          </cell>
          <cell r="J278" t="str">
            <v>03</v>
          </cell>
          <cell r="K278" t="str">
            <v xml:space="preserve"> อ.บาเจาะ</v>
          </cell>
          <cell r="L278" t="str">
            <v>01</v>
          </cell>
          <cell r="M278" t="str">
            <v xml:space="preserve"> 'ต.บาเจาะ'</v>
          </cell>
          <cell r="N278" t="str">
            <v>01</v>
          </cell>
          <cell r="O278" t="str">
            <v xml:space="preserve"> หมู่ 1</v>
          </cell>
          <cell r="P278" t="str">
            <v>01</v>
          </cell>
          <cell r="Q278" t="str">
            <v>เปิดดำเนินการ</v>
          </cell>
          <cell r="R278" t="str">
            <v xml:space="preserve">ถ.เพชรเกษม </v>
          </cell>
          <cell r="S278" t="str">
            <v>96170</v>
          </cell>
          <cell r="V278" t="str">
            <v>21</v>
          </cell>
          <cell r="W278" t="str">
            <v>2.1 ทุติยภูมิระดับต้น</v>
          </cell>
          <cell r="AH278" t="str">
            <v>11436</v>
          </cell>
        </row>
        <row r="279">
          <cell r="A279" t="str">
            <v>001381800</v>
          </cell>
          <cell r="B279" t="str">
            <v>โรงพยาบาลจะแนะ</v>
          </cell>
          <cell r="C279" t="str">
            <v>21002</v>
          </cell>
          <cell r="D279" t="str">
            <v>กระทรวงสาธารณสุข สำนักงานปลัดกระทรวงสาธารณสุข</v>
          </cell>
          <cell r="E279" t="str">
            <v>07</v>
          </cell>
          <cell r="F279" t="str">
            <v>โรงพยาบาลชุมชน</v>
          </cell>
          <cell r="G279" t="str">
            <v>10</v>
          </cell>
          <cell r="H279" t="str">
            <v>96</v>
          </cell>
          <cell r="I279" t="str">
            <v>จ.นราธิวาส</v>
          </cell>
          <cell r="J279" t="str">
            <v>12</v>
          </cell>
          <cell r="K279" t="str">
            <v xml:space="preserve"> อ.จะแนะ</v>
          </cell>
          <cell r="L279" t="str">
            <v>01</v>
          </cell>
          <cell r="M279" t="str">
            <v xml:space="preserve"> 'ต.จะแนะ'</v>
          </cell>
          <cell r="N279" t="str">
            <v>02</v>
          </cell>
          <cell r="O279" t="str">
            <v xml:space="preserve"> หมู่ 2</v>
          </cell>
          <cell r="P279" t="str">
            <v>01</v>
          </cell>
          <cell r="Q279" t="str">
            <v>เปิดดำเนินการ</v>
          </cell>
          <cell r="R279" t="str">
            <v>266/5</v>
          </cell>
          <cell r="S279" t="str">
            <v>96220</v>
          </cell>
          <cell r="V279" t="str">
            <v>21</v>
          </cell>
          <cell r="W279" t="str">
            <v>2.1 ทุติยภูมิระดับต้น</v>
          </cell>
          <cell r="AH279" t="str">
            <v>13818</v>
          </cell>
        </row>
        <row r="280">
          <cell r="A280" t="str">
            <v>001144100</v>
          </cell>
          <cell r="B280" t="str">
            <v>โรงพยาบาลสุคิริน</v>
          </cell>
          <cell r="C280" t="str">
            <v>21002</v>
          </cell>
          <cell r="D280" t="str">
            <v>กระทรวงสาธารณสุข สำนักงานปลัดกระทรวงสาธารณสุข</v>
          </cell>
          <cell r="E280" t="str">
            <v>07</v>
          </cell>
          <cell r="F280" t="str">
            <v>โรงพยาบาลชุมชน</v>
          </cell>
          <cell r="G280" t="str">
            <v>10</v>
          </cell>
          <cell r="H280" t="str">
            <v>96</v>
          </cell>
          <cell r="I280" t="str">
            <v>จ.นราธิวาส</v>
          </cell>
          <cell r="J280" t="str">
            <v>09</v>
          </cell>
          <cell r="K280" t="str">
            <v xml:space="preserve"> อ.สุคิริน</v>
          </cell>
          <cell r="L280" t="str">
            <v>01</v>
          </cell>
          <cell r="M280" t="str">
            <v xml:space="preserve"> 'ต.มาโมง'</v>
          </cell>
          <cell r="N280" t="str">
            <v>06</v>
          </cell>
          <cell r="O280" t="str">
            <v xml:space="preserve"> หมู่ 6</v>
          </cell>
          <cell r="P280" t="str">
            <v>01</v>
          </cell>
          <cell r="Q280" t="str">
            <v>เปิดดำเนินการ</v>
          </cell>
          <cell r="R280" t="str">
            <v xml:space="preserve">58 ม.6 </v>
          </cell>
          <cell r="S280" t="str">
            <v>96190</v>
          </cell>
          <cell r="V280" t="str">
            <v>21</v>
          </cell>
          <cell r="W280" t="str">
            <v>2.1 ทุติยภูมิระดับต้น</v>
          </cell>
          <cell r="AH280" t="str">
            <v>11441</v>
          </cell>
        </row>
        <row r="281">
          <cell r="A281" t="str">
            <v>001162500</v>
          </cell>
          <cell r="B281" t="str">
            <v>โรงพยาบาลเฉลิมพระเกียรติ</v>
          </cell>
          <cell r="C281" t="str">
            <v>21002</v>
          </cell>
          <cell r="D281" t="str">
            <v>กระทรวงสาธารณสุข สำนักงานปลัดกระทรวงสาธารณสุข</v>
          </cell>
          <cell r="E281" t="str">
            <v>07</v>
          </cell>
          <cell r="F281" t="str">
            <v>โรงพยาบาลชุมชน</v>
          </cell>
          <cell r="G281" t="str">
            <v>30</v>
          </cell>
          <cell r="H281" t="str">
            <v>55</v>
          </cell>
          <cell r="I281" t="str">
            <v>จ.น่าน</v>
          </cell>
          <cell r="J281" t="str">
            <v>15</v>
          </cell>
          <cell r="K281" t="str">
            <v xml:space="preserve"> อ.เฉลิมพระเกียรติ</v>
          </cell>
          <cell r="L281" t="str">
            <v>02</v>
          </cell>
          <cell r="M281" t="str">
            <v xml:space="preserve"> 'ต.ขุนน่าน'</v>
          </cell>
          <cell r="N281" t="str">
            <v>01</v>
          </cell>
          <cell r="O281" t="str">
            <v xml:space="preserve"> หมู่ 1</v>
          </cell>
          <cell r="P281" t="str">
            <v>01</v>
          </cell>
          <cell r="Q281" t="str">
            <v>เปิดดำเนินการ</v>
          </cell>
          <cell r="S281" t="str">
            <v>10210</v>
          </cell>
          <cell r="V281" t="str">
            <v>22</v>
          </cell>
          <cell r="W281" t="str">
            <v>2.2 ทุติยภูมิระดับกลาง</v>
          </cell>
          <cell r="Z281" t="str">
            <v>04</v>
          </cell>
          <cell r="AA281" t="str">
            <v>แก้ไข/เปลี่ยนแปลงที่ตั้ง</v>
          </cell>
          <cell r="AB281" t="str">
            <v>เพิ่มเติมจำนวนเตียง</v>
          </cell>
          <cell r="AH281" t="str">
            <v>11625</v>
          </cell>
        </row>
        <row r="282">
          <cell r="A282" t="str">
            <v>001144200</v>
          </cell>
          <cell r="B282" t="str">
            <v>โรงพยาบาลสุไหงปาดี</v>
          </cell>
          <cell r="C282" t="str">
            <v>21002</v>
          </cell>
          <cell r="D282" t="str">
            <v>กระทรวงสาธารณสุข สำนักงานปลัดกระทรวงสาธารณสุข</v>
          </cell>
          <cell r="E282" t="str">
            <v>07</v>
          </cell>
          <cell r="F282" t="str">
            <v>โรงพยาบาลชุมชน</v>
          </cell>
          <cell r="G282" t="str">
            <v>30</v>
          </cell>
          <cell r="H282" t="str">
            <v>96</v>
          </cell>
          <cell r="I282" t="str">
            <v>จ.นราธิวาส</v>
          </cell>
          <cell r="J282" t="str">
            <v>11</v>
          </cell>
          <cell r="K282" t="str">
            <v xml:space="preserve"> อ.สุไหงปาดี</v>
          </cell>
          <cell r="L282" t="str">
            <v>01</v>
          </cell>
          <cell r="M282" t="str">
            <v xml:space="preserve"> 'ต.ปะลุรู'</v>
          </cell>
          <cell r="N282" t="str">
            <v>01</v>
          </cell>
          <cell r="O282" t="str">
            <v xml:space="preserve"> หมู่ 1</v>
          </cell>
          <cell r="P282" t="str">
            <v>01</v>
          </cell>
          <cell r="Q282" t="str">
            <v>เปิดดำเนินการ</v>
          </cell>
          <cell r="R282" t="str">
            <v xml:space="preserve">ู334 ถ.จารุเสถียร  </v>
          </cell>
          <cell r="S282" t="str">
            <v>96141</v>
          </cell>
          <cell r="V282" t="str">
            <v>21</v>
          </cell>
          <cell r="W282" t="str">
            <v>2.1 ทุติยภูมิระดับต้น</v>
          </cell>
          <cell r="AH282" t="str">
            <v>11442</v>
          </cell>
        </row>
        <row r="283">
          <cell r="A283" t="str">
            <v>001066200</v>
          </cell>
          <cell r="B283" t="str">
            <v>โรงพยาบาลชลบุรี</v>
          </cell>
          <cell r="C283" t="str">
            <v>21002</v>
          </cell>
          <cell r="D283" t="str">
            <v>กระทรวงสาธารณสุข สำนักงานปลัดกระทรวงสาธารณสุข</v>
          </cell>
          <cell r="E283" t="str">
            <v>05</v>
          </cell>
          <cell r="F283" t="str">
            <v>โรงพยาบาลศูนย์</v>
          </cell>
          <cell r="G283" t="str">
            <v>832</v>
          </cell>
          <cell r="H283" t="str">
            <v>20</v>
          </cell>
          <cell r="I283" t="str">
            <v>จ.ชลบุรี</v>
          </cell>
          <cell r="J283" t="str">
            <v>01</v>
          </cell>
          <cell r="K283" t="str">
            <v xml:space="preserve"> อ.เมืองชลบุรี</v>
          </cell>
          <cell r="L283" t="str">
            <v>05</v>
          </cell>
          <cell r="M283" t="str">
            <v xml:space="preserve"> 'ต.บ้านสวน'</v>
          </cell>
          <cell r="N283" t="str">
            <v>02</v>
          </cell>
          <cell r="O283" t="str">
            <v xml:space="preserve"> หมู่ 2</v>
          </cell>
          <cell r="P283" t="str">
            <v>01</v>
          </cell>
          <cell r="Q283" t="str">
            <v>เปิดดำเนินการ</v>
          </cell>
          <cell r="R283" t="str">
            <v>เลขที่ 69</v>
          </cell>
          <cell r="S283" t="str">
            <v>20000</v>
          </cell>
          <cell r="T283" t="str">
            <v>038931000</v>
          </cell>
          <cell r="V283" t="str">
            <v>31</v>
          </cell>
          <cell r="W283" t="str">
            <v>3.1 ตติยภูมิ</v>
          </cell>
          <cell r="AH283" t="str">
            <v>10662</v>
          </cell>
        </row>
        <row r="284">
          <cell r="A284" t="str">
            <v>001068900</v>
          </cell>
          <cell r="B284" t="str">
            <v>โรงพยาบาลอ่างทอง</v>
          </cell>
          <cell r="C284" t="str">
            <v>21002</v>
          </cell>
          <cell r="D284" t="str">
            <v>กระทรวงสาธารณสุข สำนักงานปลัดกระทรวงสาธารณสุข</v>
          </cell>
          <cell r="E284" t="str">
            <v>06</v>
          </cell>
          <cell r="F284" t="str">
            <v>โรงพยาบาลทั่วไป</v>
          </cell>
          <cell r="G284" t="str">
            <v>324</v>
          </cell>
          <cell r="H284" t="str">
            <v>15</v>
          </cell>
          <cell r="I284" t="str">
            <v>จ.อ่างทอง</v>
          </cell>
          <cell r="J284" t="str">
            <v>01</v>
          </cell>
          <cell r="K284" t="str">
            <v xml:space="preserve"> อ.เมืองอ่างทอง</v>
          </cell>
          <cell r="L284" t="str">
            <v>02</v>
          </cell>
          <cell r="M284" t="str">
            <v xml:space="preserve"> 'ต.บางแก้ว'</v>
          </cell>
          <cell r="N284" t="str">
            <v>00</v>
          </cell>
          <cell r="O284" t="str">
            <v xml:space="preserve"> หมู่ 0</v>
          </cell>
          <cell r="P284" t="str">
            <v>01</v>
          </cell>
          <cell r="Q284" t="str">
            <v>เปิดดำเนินการ</v>
          </cell>
          <cell r="R284" t="str">
            <v xml:space="preserve">3 ถ.เทศบาล </v>
          </cell>
          <cell r="S284" t="str">
            <v>14000</v>
          </cell>
          <cell r="T284" t="str">
            <v>035615111</v>
          </cell>
          <cell r="V284" t="str">
            <v>23</v>
          </cell>
          <cell r="W284" t="str">
            <v>2.3 ทุติยภูมิระดับสูง</v>
          </cell>
          <cell r="Z284" t="str">
            <v>04</v>
          </cell>
          <cell r="AA284" t="str">
            <v>แก้ไข/เปลี่ยนแปลงที่ตั้ง</v>
          </cell>
          <cell r="AB284" t="str">
            <v>เพิ่มเตียงเป็น 324 เตียง ตามมติของ อกพ.สป.</v>
          </cell>
          <cell r="AH284" t="str">
            <v>10689</v>
          </cell>
        </row>
        <row r="285">
          <cell r="A285" t="str">
            <v>001080000</v>
          </cell>
          <cell r="B285" t="str">
            <v>โรงพยาบาลพรหมบุรี</v>
          </cell>
          <cell r="C285" t="str">
            <v>21002</v>
          </cell>
          <cell r="D285" t="str">
            <v>กระทรวงสาธารณสุข สำนักงานปลัดกระทรวงสาธารณสุข</v>
          </cell>
          <cell r="E285" t="str">
            <v>07</v>
          </cell>
          <cell r="F285" t="str">
            <v>โรงพยาบาลชุมชน</v>
          </cell>
          <cell r="G285" t="str">
            <v>10</v>
          </cell>
          <cell r="H285" t="str">
            <v>17</v>
          </cell>
          <cell r="I285" t="str">
            <v>จ.สิงห์บุรี</v>
          </cell>
          <cell r="J285" t="str">
            <v>04</v>
          </cell>
          <cell r="K285" t="str">
            <v xml:space="preserve"> อ.พรหมบุรี</v>
          </cell>
          <cell r="L285" t="str">
            <v>04</v>
          </cell>
          <cell r="M285" t="str">
            <v xml:space="preserve"> 'ต.บ้านหม้อ'</v>
          </cell>
          <cell r="N285" t="str">
            <v>03</v>
          </cell>
          <cell r="O285" t="str">
            <v xml:space="preserve"> หมู่ 3</v>
          </cell>
          <cell r="P285" t="str">
            <v>01</v>
          </cell>
          <cell r="Q285" t="str">
            <v>เปิดดำเนินการ</v>
          </cell>
          <cell r="R285" t="str">
            <v xml:space="preserve">172 </v>
          </cell>
          <cell r="S285" t="str">
            <v>16120</v>
          </cell>
          <cell r="T285" t="str">
            <v>036-599481</v>
          </cell>
          <cell r="U285" t="str">
            <v>036-537984</v>
          </cell>
          <cell r="V285" t="str">
            <v>21</v>
          </cell>
          <cell r="W285" t="str">
            <v>2.1 ทุติยภูมิระดับต้น</v>
          </cell>
          <cell r="X285" t="str">
            <v>S</v>
          </cell>
          <cell r="Y285" t="str">
            <v xml:space="preserve">บริการ  </v>
          </cell>
          <cell r="AH285" t="str">
            <v>10800</v>
          </cell>
        </row>
        <row r="286">
          <cell r="A286" t="str">
            <v>001091500</v>
          </cell>
          <cell r="B286" t="str">
            <v>โรงพยาบาลชุมพลบุรี</v>
          </cell>
          <cell r="C286" t="str">
            <v>21002</v>
          </cell>
          <cell r="D286" t="str">
            <v>กระทรวงสาธารณสุข สำนักงานปลัดกระทรวงสาธารณสุข</v>
          </cell>
          <cell r="E286" t="str">
            <v>07</v>
          </cell>
          <cell r="F286" t="str">
            <v>โรงพยาบาลชุมชน</v>
          </cell>
          <cell r="G286" t="str">
            <v>80</v>
          </cell>
          <cell r="H286" t="str">
            <v>32</v>
          </cell>
          <cell r="I286" t="str">
            <v>จ.สุรินทร์</v>
          </cell>
          <cell r="J286" t="str">
            <v>02</v>
          </cell>
          <cell r="K286" t="str">
            <v xml:space="preserve"> อ.ชุมพลบุรี</v>
          </cell>
          <cell r="L286" t="str">
            <v>01</v>
          </cell>
          <cell r="M286" t="str">
            <v xml:space="preserve"> 'ต.ชุมพลบุรี'</v>
          </cell>
          <cell r="N286" t="str">
            <v>01</v>
          </cell>
          <cell r="O286" t="str">
            <v xml:space="preserve"> หมู่ 1</v>
          </cell>
          <cell r="P286" t="str">
            <v>01</v>
          </cell>
          <cell r="Q286" t="str">
            <v>เปิดดำเนินการ</v>
          </cell>
          <cell r="R286" t="str">
            <v>175 ม.01 ถ.ชุมพลบุรี-ท่าตูม</v>
          </cell>
          <cell r="S286" t="str">
            <v>32190</v>
          </cell>
          <cell r="T286" t="str">
            <v>044-596319</v>
          </cell>
          <cell r="U286" t="str">
            <v>044-596319</v>
          </cell>
          <cell r="V286" t="str">
            <v>21</v>
          </cell>
          <cell r="W286" t="str">
            <v>2.1 ทุติยภูมิระดับต้น</v>
          </cell>
          <cell r="X286" t="str">
            <v>S</v>
          </cell>
          <cell r="Y286" t="str">
            <v xml:space="preserve">บริการ  </v>
          </cell>
          <cell r="AH286" t="str">
            <v>10915</v>
          </cell>
        </row>
        <row r="287">
          <cell r="A287" t="str">
            <v>001161900</v>
          </cell>
          <cell r="B287" t="str">
            <v>โรงพยาบาลเฉลิมพระเกียรติ</v>
          </cell>
          <cell r="C287" t="str">
            <v>21002</v>
          </cell>
          <cell r="D287" t="str">
            <v>กระทรวงสาธารณสุข สำนักงานปลัดกระทรวงสาธารณสุข</v>
          </cell>
          <cell r="E287" t="str">
            <v>07</v>
          </cell>
          <cell r="F287" t="str">
            <v>โรงพยาบาลชุมชน</v>
          </cell>
          <cell r="G287" t="str">
            <v>30</v>
          </cell>
          <cell r="H287" t="str">
            <v>31</v>
          </cell>
          <cell r="I287" t="str">
            <v>จ.บุรีรัมย์</v>
          </cell>
          <cell r="J287" t="str">
            <v>23</v>
          </cell>
          <cell r="K287" t="str">
            <v xml:space="preserve"> อ.เฉลิมพระเกียรติ</v>
          </cell>
          <cell r="L287" t="str">
            <v>02</v>
          </cell>
          <cell r="M287" t="str">
            <v xml:space="preserve"> 'ต.ตาเป๊ก'</v>
          </cell>
          <cell r="N287" t="str">
            <v>02</v>
          </cell>
          <cell r="O287" t="str">
            <v xml:space="preserve"> หมู่ 2</v>
          </cell>
          <cell r="P287" t="str">
            <v>01</v>
          </cell>
          <cell r="Q287" t="str">
            <v>เปิดดำเนินการ</v>
          </cell>
          <cell r="V287" t="str">
            <v>22</v>
          </cell>
          <cell r="W287" t="str">
            <v>2.2 ทุติยภูมิระดับกลาง</v>
          </cell>
          <cell r="Z287" t="str">
            <v>01</v>
          </cell>
          <cell r="AA287" t="str">
            <v>ตั้งใหม่</v>
          </cell>
          <cell r="AB287" t="str">
            <v>แก้ไขตำบลจากเจริญสุข เป็นตาเป็ก</v>
          </cell>
          <cell r="AH287" t="str">
            <v>11619</v>
          </cell>
        </row>
        <row r="288">
          <cell r="A288" t="str">
            <v>001089500</v>
          </cell>
          <cell r="B288" t="str">
            <v>โรงพยาบาลคูเมือง</v>
          </cell>
          <cell r="C288" t="str">
            <v>21002</v>
          </cell>
          <cell r="D288" t="str">
            <v>กระทรวงสาธารณสุข สำนักงานปลัดกระทรวงสาธารณสุข</v>
          </cell>
          <cell r="E288" t="str">
            <v>07</v>
          </cell>
          <cell r="F288" t="str">
            <v>โรงพยาบาลชุมชน</v>
          </cell>
          <cell r="G288" t="str">
            <v>69</v>
          </cell>
          <cell r="H288" t="str">
            <v>31</v>
          </cell>
          <cell r="I288" t="str">
            <v>จ.บุรีรัมย์</v>
          </cell>
          <cell r="J288" t="str">
            <v>02</v>
          </cell>
          <cell r="K288" t="str">
            <v xml:space="preserve"> อ.คูเมือง</v>
          </cell>
          <cell r="L288" t="str">
            <v>01</v>
          </cell>
          <cell r="M288" t="str">
            <v xml:space="preserve"> 'ต.คูเมือง'</v>
          </cell>
          <cell r="N288" t="str">
            <v>06</v>
          </cell>
          <cell r="O288" t="str">
            <v xml:space="preserve"> หมู่ 6</v>
          </cell>
          <cell r="P288" t="str">
            <v>01</v>
          </cell>
          <cell r="Q288" t="str">
            <v>เปิดดำเนินการ</v>
          </cell>
          <cell r="R288" t="str">
            <v>101</v>
          </cell>
          <cell r="V288" t="str">
            <v>22</v>
          </cell>
          <cell r="W288" t="str">
            <v>2.2 ทุติยภูมิระดับกลาง</v>
          </cell>
          <cell r="AH288" t="str">
            <v>10895</v>
          </cell>
        </row>
        <row r="289">
          <cell r="A289" t="str">
            <v>001089600</v>
          </cell>
          <cell r="B289" t="str">
            <v>โรงพยาบาลกระสัง</v>
          </cell>
          <cell r="C289" t="str">
            <v>21002</v>
          </cell>
          <cell r="D289" t="str">
            <v>กระทรวงสาธารณสุข สำนักงานปลัดกระทรวงสาธารณสุข</v>
          </cell>
          <cell r="E289" t="str">
            <v>07</v>
          </cell>
          <cell r="F289" t="str">
            <v>โรงพยาบาลชุมชน</v>
          </cell>
          <cell r="G289" t="str">
            <v>54</v>
          </cell>
          <cell r="H289" t="str">
            <v>31</v>
          </cell>
          <cell r="I289" t="str">
            <v>จ.บุรีรัมย์</v>
          </cell>
          <cell r="J289" t="str">
            <v>03</v>
          </cell>
          <cell r="K289" t="str">
            <v xml:space="preserve"> อ.กระสัง</v>
          </cell>
          <cell r="L289" t="str">
            <v>01</v>
          </cell>
          <cell r="M289" t="str">
            <v xml:space="preserve"> 'ต.กระสัง'</v>
          </cell>
          <cell r="N289" t="str">
            <v>09</v>
          </cell>
          <cell r="O289" t="str">
            <v xml:space="preserve"> หมู่ 9</v>
          </cell>
          <cell r="P289" t="str">
            <v>01</v>
          </cell>
          <cell r="Q289" t="str">
            <v>เปิดดำเนินการ</v>
          </cell>
          <cell r="R289" t="str">
            <v xml:space="preserve">140  ถ.สุขาภิบาล 3 </v>
          </cell>
          <cell r="V289" t="str">
            <v>22</v>
          </cell>
          <cell r="W289" t="str">
            <v>2.2 ทุติยภูมิระดับกลาง</v>
          </cell>
          <cell r="AH289" t="str">
            <v>10896</v>
          </cell>
        </row>
        <row r="290">
          <cell r="A290" t="str">
            <v>001079400</v>
          </cell>
          <cell r="B290" t="str">
            <v>โรงพยาบาลสระโบสถ์</v>
          </cell>
          <cell r="C290" t="str">
            <v>21002</v>
          </cell>
          <cell r="D290" t="str">
            <v>กระทรวงสาธารณสุข สำนักงานปลัดกระทรวงสาธารณสุข</v>
          </cell>
          <cell r="E290" t="str">
            <v>07</v>
          </cell>
          <cell r="F290" t="str">
            <v>โรงพยาบาลชุมชน</v>
          </cell>
          <cell r="G290" t="str">
            <v>19</v>
          </cell>
          <cell r="H290" t="str">
            <v>16</v>
          </cell>
          <cell r="I290" t="str">
            <v>จ.ลพบุรี</v>
          </cell>
          <cell r="J290" t="str">
            <v>08</v>
          </cell>
          <cell r="K290" t="str">
            <v xml:space="preserve"> อ.สระโบสถ์</v>
          </cell>
          <cell r="L290" t="str">
            <v>05</v>
          </cell>
          <cell r="M290" t="str">
            <v xml:space="preserve"> 'ต.นิยมชัย'</v>
          </cell>
          <cell r="N290" t="str">
            <v>10</v>
          </cell>
          <cell r="O290" t="str">
            <v xml:space="preserve"> หมู่ 10</v>
          </cell>
          <cell r="P290" t="str">
            <v>01</v>
          </cell>
          <cell r="Q290" t="str">
            <v>เปิดดำเนินการ</v>
          </cell>
          <cell r="R290" t="str">
            <v>24  ถนนหนองม่วง-วังเพลิง</v>
          </cell>
          <cell r="S290" t="str">
            <v>15240</v>
          </cell>
          <cell r="T290" t="str">
            <v>036-439102</v>
          </cell>
          <cell r="U290" t="str">
            <v>036-647288</v>
          </cell>
          <cell r="V290" t="str">
            <v>21</v>
          </cell>
          <cell r="W290" t="str">
            <v>2.1 ทุติยภูมิระดับต้น</v>
          </cell>
          <cell r="X290" t="str">
            <v>S</v>
          </cell>
          <cell r="Y290" t="str">
            <v xml:space="preserve">บริการ  </v>
          </cell>
          <cell r="AH290" t="str">
            <v>10794</v>
          </cell>
        </row>
        <row r="291">
          <cell r="A291" t="str">
            <v>001079900</v>
          </cell>
          <cell r="B291" t="str">
            <v>โรงพยาบาลค่ายบางระจัน</v>
          </cell>
          <cell r="C291" t="str">
            <v>21002</v>
          </cell>
          <cell r="D291" t="str">
            <v>กระทรวงสาธารณสุข สำนักงานปลัดกระทรวงสาธารณสุข</v>
          </cell>
          <cell r="E291" t="str">
            <v>07</v>
          </cell>
          <cell r="F291" t="str">
            <v>โรงพยาบาลชุมชน</v>
          </cell>
          <cell r="G291" t="str">
            <v>30</v>
          </cell>
          <cell r="H291" t="str">
            <v>17</v>
          </cell>
          <cell r="I291" t="str">
            <v>จ.สิงห์บุรี</v>
          </cell>
          <cell r="J291" t="str">
            <v>03</v>
          </cell>
          <cell r="K291" t="str">
            <v xml:space="preserve"> อ.ค่ายบางระจัน</v>
          </cell>
          <cell r="L291" t="str">
            <v>02</v>
          </cell>
          <cell r="M291" t="str">
            <v xml:space="preserve"> 'ต.บางระจัน'</v>
          </cell>
          <cell r="N291" t="str">
            <v>11</v>
          </cell>
          <cell r="O291" t="str">
            <v xml:space="preserve"> หมู่ 11</v>
          </cell>
          <cell r="P291" t="str">
            <v>01</v>
          </cell>
          <cell r="Q291" t="str">
            <v>เปิดดำเนินการ</v>
          </cell>
          <cell r="R291" t="str">
            <v xml:space="preserve">69 </v>
          </cell>
          <cell r="S291" t="str">
            <v>16150</v>
          </cell>
          <cell r="T291" t="str">
            <v>036-597041</v>
          </cell>
          <cell r="U291" t="str">
            <v>036-535374</v>
          </cell>
          <cell r="V291" t="str">
            <v>21</v>
          </cell>
          <cell r="W291" t="str">
            <v>2.1 ทุติยภูมิระดับต้น</v>
          </cell>
          <cell r="X291" t="str">
            <v>S</v>
          </cell>
          <cell r="Y291" t="str">
            <v xml:space="preserve">บริการ  </v>
          </cell>
          <cell r="AH291" t="str">
            <v>10799</v>
          </cell>
        </row>
        <row r="292">
          <cell r="A292" t="str">
            <v>001129100</v>
          </cell>
          <cell r="B292" t="str">
            <v>โรงพยาบาลบางปลาม้า</v>
          </cell>
          <cell r="C292" t="str">
            <v>21002</v>
          </cell>
          <cell r="D292" t="str">
            <v>กระทรวงสาธารณสุข สำนักงานปลัดกระทรวงสาธารณสุข</v>
          </cell>
          <cell r="E292" t="str">
            <v>07</v>
          </cell>
          <cell r="F292" t="str">
            <v>โรงพยาบาลชุมชน</v>
          </cell>
          <cell r="G292" t="str">
            <v>60</v>
          </cell>
          <cell r="H292" t="str">
            <v>72</v>
          </cell>
          <cell r="I292" t="str">
            <v>จ.สุพรรณบุรี</v>
          </cell>
          <cell r="J292" t="str">
            <v>04</v>
          </cell>
          <cell r="K292" t="str">
            <v xml:space="preserve"> อ.บางปลาม้า</v>
          </cell>
          <cell r="L292" t="str">
            <v>01</v>
          </cell>
          <cell r="M292" t="str">
            <v xml:space="preserve"> 'ต.โคกคราม'</v>
          </cell>
          <cell r="N292" t="str">
            <v>05</v>
          </cell>
          <cell r="O292" t="str">
            <v xml:space="preserve"> หมู่ 5</v>
          </cell>
          <cell r="P292" t="str">
            <v>01</v>
          </cell>
          <cell r="Q292" t="str">
            <v>เปิดดำเนินการ</v>
          </cell>
          <cell r="R292" t="str">
            <v xml:space="preserve">215 ถ.บางบัวทอง-สุพรรณบุรี </v>
          </cell>
          <cell r="V292" t="str">
            <v>22</v>
          </cell>
          <cell r="W292" t="str">
            <v>2.2 ทุติยภูมิระดับกลาง</v>
          </cell>
          <cell r="AH292" t="str">
            <v>11291</v>
          </cell>
        </row>
        <row r="293">
          <cell r="A293" t="str">
            <v>001091000</v>
          </cell>
          <cell r="B293" t="str">
            <v>โรงพยาบาลห้วยราช</v>
          </cell>
          <cell r="C293" t="str">
            <v>21002</v>
          </cell>
          <cell r="D293" t="str">
            <v>กระทรวงสาธารณสุข สำนักงานปลัดกระทรวงสาธารณสุข</v>
          </cell>
          <cell r="E293" t="str">
            <v>07</v>
          </cell>
          <cell r="F293" t="str">
            <v>โรงพยาบาลชุมชน</v>
          </cell>
          <cell r="G293" t="str">
            <v>30</v>
          </cell>
          <cell r="H293" t="str">
            <v>31</v>
          </cell>
          <cell r="I293" t="str">
            <v>จ.บุรีรัมย์</v>
          </cell>
          <cell r="J293" t="str">
            <v>16</v>
          </cell>
          <cell r="K293" t="str">
            <v xml:space="preserve"> อ.ห้วยราช</v>
          </cell>
          <cell r="L293" t="str">
            <v>08</v>
          </cell>
          <cell r="M293" t="str">
            <v xml:space="preserve"> 'ต.ห้วยราชา'</v>
          </cell>
          <cell r="N293" t="str">
            <v>08</v>
          </cell>
          <cell r="O293" t="str">
            <v xml:space="preserve"> หมู่ 8</v>
          </cell>
          <cell r="P293" t="str">
            <v>01</v>
          </cell>
          <cell r="Q293" t="str">
            <v>เปิดดำเนินการ</v>
          </cell>
          <cell r="R293" t="str">
            <v xml:space="preserve">5 </v>
          </cell>
          <cell r="V293" t="str">
            <v>22</v>
          </cell>
          <cell r="W293" t="str">
            <v>2.2 ทุติยภูมิระดับกลาง</v>
          </cell>
          <cell r="Z293" t="str">
            <v>01</v>
          </cell>
          <cell r="AA293" t="str">
            <v>ตั้งใหม่</v>
          </cell>
          <cell r="AB293" t="str">
            <v>แก้ไขหมู่ที่ 9 เป็น 8</v>
          </cell>
          <cell r="AH293" t="str">
            <v>10910</v>
          </cell>
        </row>
        <row r="294">
          <cell r="A294" t="str">
            <v>001066100</v>
          </cell>
          <cell r="B294" t="str">
            <v>โรงพยาบาลสระบุรี</v>
          </cell>
          <cell r="C294" t="str">
            <v>21002</v>
          </cell>
          <cell r="D294" t="str">
            <v>กระทรวงสาธารณสุข สำนักงานปลัดกระทรวงสาธารณสุข</v>
          </cell>
          <cell r="E294" t="str">
            <v>05</v>
          </cell>
          <cell r="F294" t="str">
            <v>โรงพยาบาลศูนย์</v>
          </cell>
          <cell r="G294" t="str">
            <v>680</v>
          </cell>
          <cell r="H294" t="str">
            <v>19</v>
          </cell>
          <cell r="I294" t="str">
            <v>จ.สระบุรี</v>
          </cell>
          <cell r="J294" t="str">
            <v>01</v>
          </cell>
          <cell r="K294" t="str">
            <v xml:space="preserve"> อ.เมืองสระบุรี</v>
          </cell>
          <cell r="L294" t="str">
            <v>01</v>
          </cell>
          <cell r="M294" t="str">
            <v xml:space="preserve"> 'ต.ปากเพรียว'</v>
          </cell>
          <cell r="N294" t="str">
            <v>00</v>
          </cell>
          <cell r="O294" t="str">
            <v xml:space="preserve"> หมู่ 0</v>
          </cell>
          <cell r="P294" t="str">
            <v>01</v>
          </cell>
          <cell r="Q294" t="str">
            <v>เปิดดำเนินการ</v>
          </cell>
          <cell r="R294" t="str">
            <v xml:space="preserve">18 ถ.เทศบาล 4 </v>
          </cell>
          <cell r="S294" t="str">
            <v>18000</v>
          </cell>
          <cell r="T294" t="str">
            <v>036211424</v>
          </cell>
          <cell r="V294" t="str">
            <v>31</v>
          </cell>
          <cell r="W294" t="str">
            <v>3.1 ตติยภูมิ</v>
          </cell>
          <cell r="AH294" t="str">
            <v>10661</v>
          </cell>
        </row>
        <row r="295">
          <cell r="A295" t="str">
            <v>001084400</v>
          </cell>
          <cell r="B295" t="str">
            <v>โรงพยาบาลเขาคิชฌกูฏ</v>
          </cell>
          <cell r="C295" t="str">
            <v>21002</v>
          </cell>
          <cell r="D295" t="str">
            <v>กระทรวงสาธารณสุข สำนักงานปลัดกระทรวงสาธารณสุข</v>
          </cell>
          <cell r="E295" t="str">
            <v>07</v>
          </cell>
          <cell r="F295" t="str">
            <v>โรงพยาบาลชุมชน</v>
          </cell>
          <cell r="G295" t="str">
            <v>30</v>
          </cell>
          <cell r="H295" t="str">
            <v>22</v>
          </cell>
          <cell r="I295" t="str">
            <v>จ.จันทบุรี</v>
          </cell>
          <cell r="J295" t="str">
            <v>10</v>
          </cell>
          <cell r="K295" t="str">
            <v xml:space="preserve"> อ.เขาคิชฌกูฏ</v>
          </cell>
          <cell r="L295" t="str">
            <v>01</v>
          </cell>
          <cell r="M295" t="str">
            <v xml:space="preserve"> 'ต.ชากไทย'</v>
          </cell>
          <cell r="N295" t="str">
            <v>10</v>
          </cell>
          <cell r="O295" t="str">
            <v xml:space="preserve"> หมู่ 10</v>
          </cell>
          <cell r="P295" t="str">
            <v>01</v>
          </cell>
          <cell r="Q295" t="str">
            <v>เปิดดำเนินการ</v>
          </cell>
          <cell r="R295" t="str">
            <v xml:space="preserve">100 </v>
          </cell>
          <cell r="S295" t="str">
            <v>22210</v>
          </cell>
          <cell r="T295" t="str">
            <v>039-452384</v>
          </cell>
          <cell r="V295" t="str">
            <v>22</v>
          </cell>
          <cell r="W295" t="str">
            <v>2.2 ทุติยภูมิระดับกลาง</v>
          </cell>
          <cell r="X295" t="str">
            <v>S</v>
          </cell>
          <cell r="Y295" t="str">
            <v xml:space="preserve">บริการ  </v>
          </cell>
          <cell r="AH295" t="str">
            <v>10844</v>
          </cell>
        </row>
        <row r="296">
          <cell r="A296" t="str">
            <v>002396200</v>
          </cell>
          <cell r="B296" t="str">
            <v>โรงพยาบาลนิคมพัฒนา</v>
          </cell>
          <cell r="C296" t="str">
            <v>21002</v>
          </cell>
          <cell r="D296" t="str">
            <v>กระทรวงสาธารณสุข สำนักงานปลัดกระทรวงสาธารณสุข</v>
          </cell>
          <cell r="E296" t="str">
            <v>07</v>
          </cell>
          <cell r="F296" t="str">
            <v>โรงพยาบาลชุมชน</v>
          </cell>
          <cell r="G296" t="str">
            <v>30</v>
          </cell>
          <cell r="H296" t="str">
            <v>21</v>
          </cell>
          <cell r="I296" t="str">
            <v>จ.ระยอง</v>
          </cell>
          <cell r="J296" t="str">
            <v>08</v>
          </cell>
          <cell r="K296" t="str">
            <v xml:space="preserve"> อ.นิคมพัฒนา</v>
          </cell>
          <cell r="L296" t="str">
            <v>03</v>
          </cell>
          <cell r="M296" t="str">
            <v xml:space="preserve"> 'ต.พนานิคม'</v>
          </cell>
          <cell r="N296" t="str">
            <v>02</v>
          </cell>
          <cell r="O296" t="str">
            <v xml:space="preserve"> หมู่ 2</v>
          </cell>
          <cell r="P296" t="str">
            <v>01</v>
          </cell>
          <cell r="Q296" t="str">
            <v>เปิดดำเนินการ</v>
          </cell>
          <cell r="R296" t="str">
            <v xml:space="preserve">17  </v>
          </cell>
          <cell r="S296" t="str">
            <v>21180</v>
          </cell>
          <cell r="T296" t="str">
            <v>038-038051</v>
          </cell>
          <cell r="U296" t="str">
            <v>038-038051</v>
          </cell>
          <cell r="V296" t="str">
            <v>21</v>
          </cell>
          <cell r="W296" t="str">
            <v>2.1 ทุติยภูมิระดับต้น</v>
          </cell>
          <cell r="X296" t="str">
            <v>S</v>
          </cell>
          <cell r="Y296" t="str">
            <v xml:space="preserve">บริการ  </v>
          </cell>
          <cell r="AC296" t="str">
            <v>2009-09-07</v>
          </cell>
          <cell r="AE296" t="str">
            <v>2009-09-09</v>
          </cell>
          <cell r="AH296" t="str">
            <v>23962</v>
          </cell>
        </row>
        <row r="297">
          <cell r="A297" t="str">
            <v>001075400</v>
          </cell>
          <cell r="B297" t="str">
            <v>โรงพยาบาลบางจาก</v>
          </cell>
          <cell r="C297" t="str">
            <v>21002</v>
          </cell>
          <cell r="D297" t="str">
            <v>กระทรวงสาธารณสุข สำนักงานปลัดกระทรวงสาธารณสุข</v>
          </cell>
          <cell r="E297" t="str">
            <v>07</v>
          </cell>
          <cell r="F297" t="str">
            <v>โรงพยาบาลชุมชน</v>
          </cell>
          <cell r="G297" t="str">
            <v>30</v>
          </cell>
          <cell r="H297" t="str">
            <v>11</v>
          </cell>
          <cell r="I297" t="str">
            <v>จ.สมุทรปราการ</v>
          </cell>
          <cell r="J297" t="str">
            <v>04</v>
          </cell>
          <cell r="K297" t="str">
            <v xml:space="preserve"> อ.พระประแดง</v>
          </cell>
          <cell r="L297" t="str">
            <v>01</v>
          </cell>
          <cell r="M297" t="str">
            <v xml:space="preserve"> 'ต.ตลาด'</v>
          </cell>
          <cell r="N297" t="str">
            <v>08</v>
          </cell>
          <cell r="O297" t="str">
            <v xml:space="preserve"> หมู่ 8</v>
          </cell>
          <cell r="P297" t="str">
            <v>01</v>
          </cell>
          <cell r="Q297" t="str">
            <v>เปิดดำเนินการ</v>
          </cell>
          <cell r="R297" t="str">
            <v xml:space="preserve">35/3 ถ.สุขสวัสดิ์ &lt;br /&gt; </v>
          </cell>
          <cell r="S297" t="str">
            <v>10130</v>
          </cell>
          <cell r="T297" t="str">
            <v>024643002</v>
          </cell>
          <cell r="U297" t="str">
            <v>024643961</v>
          </cell>
          <cell r="V297" t="str">
            <v>22</v>
          </cell>
          <cell r="W297" t="str">
            <v>2.2 ทุติยภูมิระดับกลาง</v>
          </cell>
          <cell r="AH297" t="str">
            <v>10754</v>
          </cell>
        </row>
        <row r="298">
          <cell r="A298" t="str">
            <v>001081400</v>
          </cell>
          <cell r="B298" t="str">
            <v>โรงพยาบาลเสาไห้</v>
          </cell>
          <cell r="C298" t="str">
            <v>21002</v>
          </cell>
          <cell r="D298" t="str">
            <v>กระทรวงสาธารณสุข สำนักงานปลัดกระทรวงสาธารณสุข</v>
          </cell>
          <cell r="E298" t="str">
            <v>07</v>
          </cell>
          <cell r="F298" t="str">
            <v>โรงพยาบาลชุมชน</v>
          </cell>
          <cell r="G298" t="str">
            <v>10</v>
          </cell>
          <cell r="H298" t="str">
            <v>19</v>
          </cell>
          <cell r="I298" t="str">
            <v>จ.สระบุรี</v>
          </cell>
          <cell r="J298" t="str">
            <v>10</v>
          </cell>
          <cell r="K298" t="str">
            <v xml:space="preserve"> อ.เสาไห้</v>
          </cell>
          <cell r="L298" t="str">
            <v>01</v>
          </cell>
          <cell r="M298" t="str">
            <v xml:space="preserve"> 'ต.เสาไห้'</v>
          </cell>
          <cell r="N298" t="str">
            <v>07</v>
          </cell>
          <cell r="O298" t="str">
            <v xml:space="preserve"> หมู่ 7</v>
          </cell>
          <cell r="P298" t="str">
            <v>01</v>
          </cell>
          <cell r="Q298" t="str">
            <v>เปิดดำเนินการ</v>
          </cell>
          <cell r="R298" t="str">
            <v xml:space="preserve">33 </v>
          </cell>
          <cell r="V298" t="str">
            <v>21</v>
          </cell>
          <cell r="W298" t="str">
            <v>2.1 ทุติยภูมิระดับต้น</v>
          </cell>
          <cell r="AH298" t="str">
            <v>10814</v>
          </cell>
        </row>
        <row r="299">
          <cell r="A299" t="str">
            <v>001131500</v>
          </cell>
          <cell r="B299" t="str">
            <v>โรงพยาบาลกุยบุรี</v>
          </cell>
          <cell r="C299" t="str">
            <v>21002</v>
          </cell>
          <cell r="D299" t="str">
            <v>กระทรวงสาธารณสุข สำนักงานปลัดกระทรวงสาธารณสุข</v>
          </cell>
          <cell r="E299" t="str">
            <v>07</v>
          </cell>
          <cell r="F299" t="str">
            <v>โรงพยาบาลชุมชน</v>
          </cell>
          <cell r="G299" t="str">
            <v>30</v>
          </cell>
          <cell r="H299" t="str">
            <v>77</v>
          </cell>
          <cell r="I299" t="str">
            <v>จ.ประจวบคีรีขันธ์</v>
          </cell>
          <cell r="J299" t="str">
            <v>02</v>
          </cell>
          <cell r="K299" t="str">
            <v xml:space="preserve"> อ.กุยบุรี</v>
          </cell>
          <cell r="L299" t="str">
            <v>01</v>
          </cell>
          <cell r="M299" t="str">
            <v xml:space="preserve"> 'ต.กุยบุรี'</v>
          </cell>
          <cell r="N299" t="str">
            <v>05</v>
          </cell>
          <cell r="O299" t="str">
            <v xml:space="preserve"> หมู่ 5</v>
          </cell>
          <cell r="P299" t="str">
            <v>01</v>
          </cell>
          <cell r="Q299" t="str">
            <v>เปิดดำเนินการ</v>
          </cell>
          <cell r="R299" t="str">
            <v xml:space="preserve">41/1  ถ.เพชรเกษม </v>
          </cell>
          <cell r="V299" t="str">
            <v>21</v>
          </cell>
          <cell r="W299" t="str">
            <v>2.1 ทุติยภูมิระดับต้น</v>
          </cell>
          <cell r="AH299" t="str">
            <v>11315</v>
          </cell>
        </row>
        <row r="300">
          <cell r="A300" t="str">
            <v>001137200</v>
          </cell>
          <cell r="B300" t="str">
            <v>โรงพยาบาลกะเปอร์</v>
          </cell>
          <cell r="C300" t="str">
            <v>21002</v>
          </cell>
          <cell r="D300" t="str">
            <v>กระทรวงสาธารณสุข สำนักงานปลัดกระทรวงสาธารณสุข</v>
          </cell>
          <cell r="E300" t="str">
            <v>07</v>
          </cell>
          <cell r="F300" t="str">
            <v>โรงพยาบาลชุมชน</v>
          </cell>
          <cell r="G300" t="str">
            <v>30</v>
          </cell>
          <cell r="H300" t="str">
            <v>85</v>
          </cell>
          <cell r="I300" t="str">
            <v>จ.ระนอง</v>
          </cell>
          <cell r="J300" t="str">
            <v>03</v>
          </cell>
          <cell r="K300" t="str">
            <v xml:space="preserve"> อ.กะเปอร์</v>
          </cell>
          <cell r="L300" t="str">
            <v>02</v>
          </cell>
          <cell r="M300" t="str">
            <v xml:space="preserve"> 'ต.กะเปอร์'</v>
          </cell>
          <cell r="N300" t="str">
            <v>01</v>
          </cell>
          <cell r="O300" t="str">
            <v xml:space="preserve"> หมู่ 1</v>
          </cell>
          <cell r="P300" t="str">
            <v>01</v>
          </cell>
          <cell r="Q300" t="str">
            <v>เปิดดำเนินการ</v>
          </cell>
          <cell r="R300" t="str">
            <v xml:space="preserve">195 </v>
          </cell>
          <cell r="S300" t="str">
            <v>85120</v>
          </cell>
          <cell r="T300" t="str">
            <v>077897455</v>
          </cell>
          <cell r="U300" t="str">
            <v>077897222</v>
          </cell>
          <cell r="V300" t="str">
            <v>21</v>
          </cell>
          <cell r="W300" t="str">
            <v>2.1 ทุติยภูมิระดับต้น</v>
          </cell>
          <cell r="X300" t="str">
            <v>S</v>
          </cell>
          <cell r="Y300" t="str">
            <v xml:space="preserve">บริการ  </v>
          </cell>
          <cell r="AH300" t="str">
            <v>11372</v>
          </cell>
        </row>
        <row r="301">
          <cell r="A301" t="str">
            <v>001097000</v>
          </cell>
          <cell r="B301" t="str">
            <v>โรงพยาบาลบ้านเขว้า</v>
          </cell>
          <cell r="C301" t="str">
            <v>21002</v>
          </cell>
          <cell r="D301" t="str">
            <v>กระทรวงสาธารณสุข สำนักงานปลัดกระทรวงสาธารณสุข</v>
          </cell>
          <cell r="E301" t="str">
            <v>07</v>
          </cell>
          <cell r="F301" t="str">
            <v>โรงพยาบาลชุมชน</v>
          </cell>
          <cell r="G301" t="str">
            <v>30</v>
          </cell>
          <cell r="H301" t="str">
            <v>36</v>
          </cell>
          <cell r="I301" t="str">
            <v>จ.ชัยภูมิ</v>
          </cell>
          <cell r="J301" t="str">
            <v>02</v>
          </cell>
          <cell r="K301" t="str">
            <v xml:space="preserve"> อ.บ้านเขว้า</v>
          </cell>
          <cell r="L301" t="str">
            <v>01</v>
          </cell>
          <cell r="M301" t="str">
            <v xml:space="preserve"> 'ต.บ้านเขว้า'</v>
          </cell>
          <cell r="N301" t="str">
            <v>01</v>
          </cell>
          <cell r="O301" t="str">
            <v xml:space="preserve"> หมู่ 1</v>
          </cell>
          <cell r="P301" t="str">
            <v>01</v>
          </cell>
          <cell r="Q301" t="str">
            <v>เปิดดำเนินการ</v>
          </cell>
          <cell r="R301" t="str">
            <v xml:space="preserve">800 </v>
          </cell>
          <cell r="V301" t="str">
            <v>21</v>
          </cell>
          <cell r="W301" t="str">
            <v>2.1 ทุติยภูมิระดับต้น</v>
          </cell>
          <cell r="AH301" t="str">
            <v>10970</v>
          </cell>
        </row>
        <row r="302">
          <cell r="A302" t="str">
            <v>001145700</v>
          </cell>
          <cell r="B302" t="str">
            <v>โรงพยาบาลสมเด็จพระยุพราชหล่มเก่า</v>
          </cell>
          <cell r="C302" t="str">
            <v>21002</v>
          </cell>
          <cell r="D302" t="str">
            <v>กระทรวงสาธารณสุข สำนักงานปลัดกระทรวงสาธารณสุข</v>
          </cell>
          <cell r="E302" t="str">
            <v>07</v>
          </cell>
          <cell r="F302" t="str">
            <v>โรงพยาบาลชุมชน</v>
          </cell>
          <cell r="G302" t="str">
            <v>60</v>
          </cell>
          <cell r="H302" t="str">
            <v>67</v>
          </cell>
          <cell r="I302" t="str">
            <v>จ.เพชรบูรณ์</v>
          </cell>
          <cell r="J302" t="str">
            <v>04</v>
          </cell>
          <cell r="K302" t="str">
            <v xml:space="preserve"> อ.หล่มเก่า</v>
          </cell>
          <cell r="L302" t="str">
            <v>06</v>
          </cell>
          <cell r="M302" t="str">
            <v xml:space="preserve"> 'ต.นาแซง'</v>
          </cell>
          <cell r="N302" t="str">
            <v>01</v>
          </cell>
          <cell r="O302" t="str">
            <v xml:space="preserve"> หมู่ 1</v>
          </cell>
          <cell r="P302" t="str">
            <v>01</v>
          </cell>
          <cell r="Q302" t="str">
            <v>เปิดดำเนินการ</v>
          </cell>
          <cell r="V302" t="str">
            <v>22</v>
          </cell>
          <cell r="W302" t="str">
            <v>2.2 ทุติยภูมิระดับกลาง</v>
          </cell>
          <cell r="Z302" t="str">
            <v>01</v>
          </cell>
          <cell r="AA302" t="str">
            <v>ตั้งใหม่</v>
          </cell>
          <cell r="AH302" t="str">
            <v>11457</v>
          </cell>
        </row>
        <row r="303">
          <cell r="A303" t="str">
            <v>001070700</v>
          </cell>
          <cell r="B303" t="str">
            <v>โรงพยาบาลมหาสารคาม</v>
          </cell>
          <cell r="C303" t="str">
            <v>21002</v>
          </cell>
          <cell r="D303" t="str">
            <v>กระทรวงสาธารณสุข สำนักงานปลัดกระทรวงสาธารณสุข</v>
          </cell>
          <cell r="E303" t="str">
            <v>06</v>
          </cell>
          <cell r="F303" t="str">
            <v>โรงพยาบาลทั่วไป</v>
          </cell>
          <cell r="G303" t="str">
            <v>347</v>
          </cell>
          <cell r="H303" t="str">
            <v>44</v>
          </cell>
          <cell r="I303" t="str">
            <v>จ.มหาสารคาม</v>
          </cell>
          <cell r="J303" t="str">
            <v>01</v>
          </cell>
          <cell r="K303" t="str">
            <v xml:space="preserve"> อ.เมืองมหาสารคาม</v>
          </cell>
          <cell r="L303" t="str">
            <v>01</v>
          </cell>
          <cell r="M303" t="str">
            <v xml:space="preserve"> 'ต.ตลาด'</v>
          </cell>
          <cell r="N303" t="str">
            <v>02</v>
          </cell>
          <cell r="O303" t="str">
            <v xml:space="preserve"> หมู่ 2</v>
          </cell>
          <cell r="P303" t="str">
            <v>01</v>
          </cell>
          <cell r="Q303" t="str">
            <v>เปิดดำเนินการ</v>
          </cell>
          <cell r="R303" t="str">
            <v>168 ถ.ผดุงวิถี</v>
          </cell>
          <cell r="S303" t="str">
            <v>44000</v>
          </cell>
          <cell r="T303" t="str">
            <v>043740993-6</v>
          </cell>
          <cell r="V303" t="str">
            <v>23</v>
          </cell>
          <cell r="W303" t="str">
            <v>2.3 ทุติยภูมิระดับสูง</v>
          </cell>
          <cell r="AH303" t="str">
            <v>10707</v>
          </cell>
        </row>
        <row r="304">
          <cell r="A304" t="str">
            <v>001071700</v>
          </cell>
          <cell r="B304" t="str">
            <v>โรงพยาบาลพะเยา</v>
          </cell>
          <cell r="C304" t="str">
            <v>21002</v>
          </cell>
          <cell r="D304" t="str">
            <v>กระทรวงสาธารณสุข สำนักงานปลัดกระทรวงสาธารณสุข</v>
          </cell>
          <cell r="E304" t="str">
            <v>06</v>
          </cell>
          <cell r="F304" t="str">
            <v>โรงพยาบาลทั่วไป</v>
          </cell>
          <cell r="G304" t="str">
            <v>400</v>
          </cell>
          <cell r="H304" t="str">
            <v>56</v>
          </cell>
          <cell r="I304" t="str">
            <v>จ.พะเยา</v>
          </cell>
          <cell r="J304" t="str">
            <v>01</v>
          </cell>
          <cell r="K304" t="str">
            <v xml:space="preserve"> อ.เมืองพะเยา</v>
          </cell>
          <cell r="L304" t="str">
            <v>07</v>
          </cell>
          <cell r="M304" t="str">
            <v xml:space="preserve"> 'ต.บ้านต๋อม'</v>
          </cell>
          <cell r="N304" t="str">
            <v>00</v>
          </cell>
          <cell r="O304" t="str">
            <v xml:space="preserve"> หมู่ 0</v>
          </cell>
          <cell r="P304" t="str">
            <v>01</v>
          </cell>
          <cell r="Q304" t="str">
            <v>เปิดดำเนินการ</v>
          </cell>
          <cell r="R304" t="str">
            <v xml:space="preserve">269 ถ.พหลโยธิน </v>
          </cell>
          <cell r="S304" t="str">
            <v>56000</v>
          </cell>
          <cell r="T304" t="str">
            <v>054-409300-1</v>
          </cell>
          <cell r="U304" t="str">
            <v>054-409330</v>
          </cell>
          <cell r="V304" t="str">
            <v>23</v>
          </cell>
          <cell r="W304" t="str">
            <v>2.3 ทุติยภูมิระดับสูง</v>
          </cell>
          <cell r="X304" t="str">
            <v>S</v>
          </cell>
          <cell r="Y304" t="str">
            <v xml:space="preserve">บริการ  </v>
          </cell>
          <cell r="Z304" t="str">
            <v>06</v>
          </cell>
          <cell r="AA304" t="str">
            <v>แก้ไข/เปลี่ยนแปลงจำนวนเตียง</v>
          </cell>
          <cell r="AB304" t="str">
            <v>เพิ่มเตียง 360 เป็น 400เตียงตามหนังสือรพ.พะเยาที่พย.0027.201/10713 29 พย.56</v>
          </cell>
          <cell r="AH304" t="str">
            <v>10717</v>
          </cell>
        </row>
        <row r="305">
          <cell r="A305" t="str">
            <v>001160200</v>
          </cell>
          <cell r="B305" t="str">
            <v>โรงพยาบาลเฉลิมพระเกียรติสมเด็จย่า 100 ปี เมืองยาง</v>
          </cell>
          <cell r="C305" t="str">
            <v>21002</v>
          </cell>
          <cell r="D305" t="str">
            <v>กระทรวงสาธารณสุข สำนักงานปลัดกระทรวงสาธารณสุข</v>
          </cell>
          <cell r="E305" t="str">
            <v>07</v>
          </cell>
          <cell r="F305" t="str">
            <v>โรงพยาบาลชุมชน</v>
          </cell>
          <cell r="G305" t="str">
            <v>10</v>
          </cell>
          <cell r="H305" t="str">
            <v>30</v>
          </cell>
          <cell r="I305" t="str">
            <v>จ.นครราชสีมา</v>
          </cell>
          <cell r="J305" t="str">
            <v>27</v>
          </cell>
          <cell r="K305" t="str">
            <v xml:space="preserve"> อ.เมืองยาง</v>
          </cell>
          <cell r="L305" t="str">
            <v>01</v>
          </cell>
          <cell r="M305" t="str">
            <v xml:space="preserve"> 'ต.เมืองยาง'</v>
          </cell>
          <cell r="N305" t="str">
            <v>01</v>
          </cell>
          <cell r="O305" t="str">
            <v xml:space="preserve"> หมู่ 1</v>
          </cell>
          <cell r="P305" t="str">
            <v>01</v>
          </cell>
          <cell r="Q305" t="str">
            <v>เปิดดำเนินการ</v>
          </cell>
          <cell r="V305" t="str">
            <v>21</v>
          </cell>
          <cell r="W305" t="str">
            <v>2.1 ทุติยภูมิระดับต้น</v>
          </cell>
          <cell r="Z305" t="str">
            <v>02</v>
          </cell>
          <cell r="AA305" t="str">
            <v>แก้ไขชื่อ</v>
          </cell>
          <cell r="AB305" t="str">
            <v>แก้ไขชื่อ จาก 110 ปี เป็น 100 ปี</v>
          </cell>
          <cell r="AH305" t="str">
            <v>11602</v>
          </cell>
        </row>
        <row r="306">
          <cell r="A306" t="str">
            <v>001082500</v>
          </cell>
          <cell r="B306" t="str">
            <v>โรงพยาบาลสัตหีบกม10</v>
          </cell>
          <cell r="C306" t="str">
            <v>21002</v>
          </cell>
          <cell r="D306" t="str">
            <v>กระทรวงสาธารณสุข สำนักงานปลัดกระทรวงสาธารณสุข</v>
          </cell>
          <cell r="E306" t="str">
            <v>07</v>
          </cell>
          <cell r="F306" t="str">
            <v>โรงพยาบาลชุมชน</v>
          </cell>
          <cell r="G306" t="str">
            <v>60</v>
          </cell>
          <cell r="H306" t="str">
            <v>20</v>
          </cell>
          <cell r="I306" t="str">
            <v>จ.ชลบุรี</v>
          </cell>
          <cell r="J306" t="str">
            <v>09</v>
          </cell>
          <cell r="K306" t="str">
            <v xml:space="preserve"> อ.สัตหีบ</v>
          </cell>
          <cell r="L306" t="str">
            <v>03</v>
          </cell>
          <cell r="M306" t="str">
            <v xml:space="preserve"> 'ต.พลูตาหลวง'</v>
          </cell>
          <cell r="N306" t="str">
            <v>01</v>
          </cell>
          <cell r="O306" t="str">
            <v xml:space="preserve"> หมู่ 1</v>
          </cell>
          <cell r="P306" t="str">
            <v>01</v>
          </cell>
          <cell r="Q306" t="str">
            <v>เปิดดำเนินการ</v>
          </cell>
          <cell r="V306" t="str">
            <v>21</v>
          </cell>
          <cell r="W306" t="str">
            <v>2.1 ทุติยภูมิระดับต้น</v>
          </cell>
          <cell r="AB306" t="str">
            <v>แก้ไขชื่อหน่วยงาน</v>
          </cell>
          <cell r="AH306" t="str">
            <v>10825</v>
          </cell>
        </row>
        <row r="307">
          <cell r="A307" t="str">
            <v>001082700</v>
          </cell>
          <cell r="B307" t="str">
            <v>โรงพยาบาลมาบตาพุด</v>
          </cell>
          <cell r="C307" t="str">
            <v>21002</v>
          </cell>
          <cell r="D307" t="str">
            <v>กระทรวงสาธารณสุข สำนักงานปลัดกระทรวงสาธารณสุข</v>
          </cell>
          <cell r="E307" t="str">
            <v>07</v>
          </cell>
          <cell r="F307" t="str">
            <v>โรงพยาบาลชุมชน</v>
          </cell>
          <cell r="G307" t="str">
            <v>38</v>
          </cell>
          <cell r="H307" t="str">
            <v>21</v>
          </cell>
          <cell r="I307" t="str">
            <v>จ.ระยอง</v>
          </cell>
          <cell r="J307" t="str">
            <v>01</v>
          </cell>
          <cell r="K307" t="str">
            <v xml:space="preserve"> อ.เมืองระยอง</v>
          </cell>
          <cell r="L307" t="str">
            <v>13</v>
          </cell>
          <cell r="M307" t="str">
            <v xml:space="preserve"> 'ต.ห้วยโป่ง'</v>
          </cell>
          <cell r="N307" t="str">
            <v>00</v>
          </cell>
          <cell r="O307" t="str">
            <v xml:space="preserve"> หมู่ 0</v>
          </cell>
          <cell r="P307" t="str">
            <v>01</v>
          </cell>
          <cell r="Q307" t="str">
            <v>เปิดดำเนินการ</v>
          </cell>
          <cell r="R307" t="str">
            <v>ถ.เมืองใหม่</v>
          </cell>
          <cell r="S307" t="str">
            <v>21150</v>
          </cell>
          <cell r="T307" t="str">
            <v>038-684444</v>
          </cell>
          <cell r="U307" t="str">
            <v>038-687340</v>
          </cell>
          <cell r="V307" t="str">
            <v>22</v>
          </cell>
          <cell r="W307" t="str">
            <v>2.2 ทุติยภูมิระดับกลาง</v>
          </cell>
          <cell r="X307" t="str">
            <v>S</v>
          </cell>
          <cell r="Y307" t="str">
            <v xml:space="preserve">บริการ  </v>
          </cell>
          <cell r="AH307" t="str">
            <v>10827</v>
          </cell>
        </row>
        <row r="308">
          <cell r="A308" t="str">
            <v>007775300</v>
          </cell>
          <cell r="B308" t="str">
            <v>โรงพยาบาลเกาะพีพี</v>
          </cell>
          <cell r="C308" t="str">
            <v>21002</v>
          </cell>
          <cell r="D308" t="str">
            <v>กระทรวงสาธารณสุข สำนักงานปลัดกระทรวงสาธารณสุข</v>
          </cell>
          <cell r="E308" t="str">
            <v>07</v>
          </cell>
          <cell r="F308" t="str">
            <v>โรงพยาบาลชุมชน</v>
          </cell>
          <cell r="G308" t="str">
            <v>10</v>
          </cell>
          <cell r="H308" t="str">
            <v>81</v>
          </cell>
          <cell r="I308" t="str">
            <v>จ.กระบี่</v>
          </cell>
          <cell r="J308" t="str">
            <v>01</v>
          </cell>
          <cell r="K308" t="str">
            <v xml:space="preserve"> อ.เมืองกระบี่</v>
          </cell>
          <cell r="L308" t="str">
            <v>16</v>
          </cell>
          <cell r="M308" t="str">
            <v xml:space="preserve"> 'ต.อ่าวนาง'</v>
          </cell>
          <cell r="N308" t="str">
            <v>07</v>
          </cell>
          <cell r="O308" t="str">
            <v xml:space="preserve"> หมู่ 7</v>
          </cell>
          <cell r="P308" t="str">
            <v>01</v>
          </cell>
          <cell r="Q308" t="str">
            <v>เปิดดำเนินการ</v>
          </cell>
          <cell r="S308" t="str">
            <v>81000</v>
          </cell>
          <cell r="T308" t="str">
            <v>075660719</v>
          </cell>
          <cell r="V308" t="str">
            <v>21</v>
          </cell>
          <cell r="W308" t="str">
            <v>2.1 ทุติยภูมิระดับต้น</v>
          </cell>
          <cell r="X308" t="str">
            <v>S</v>
          </cell>
          <cell r="Y308" t="str">
            <v xml:space="preserve">บริการ  </v>
          </cell>
          <cell r="Z308" t="str">
            <v>11</v>
          </cell>
          <cell r="AA308" t="str">
            <v>ยกฐานะหน่วยงาน</v>
          </cell>
          <cell r="AB308" t="str">
            <v>ยกฐานะจากระดับ (รพ.สาขา  ปฐมภูมิ) เป็นรพช.ขนาดเล็ก (F3 ทุติยภูมิ )  แก้ไขรหัส รพ.เกาะพีพี  รหัส 77753</v>
          </cell>
          <cell r="AC308" t="str">
            <v>001134102 เป็น 007775300</v>
          </cell>
          <cell r="AD308" t="str">
            <v>77753 ตามหนังสือที่ กบ 0032/4896 ลงวันที่ 12 พย 56'</v>
          </cell>
          <cell r="AE308" t="str">
            <v>2013-11-21</v>
          </cell>
          <cell r="AH308" t="str">
            <v>77753</v>
          </cell>
        </row>
        <row r="309">
          <cell r="A309" t="str">
            <v>001067000</v>
          </cell>
          <cell r="B309" t="str">
            <v>โรงพยาบาลขอนแก่น</v>
          </cell>
          <cell r="C309" t="str">
            <v>21002</v>
          </cell>
          <cell r="D309" t="str">
            <v>กระทรวงสาธารณสุข สำนักงานปลัดกระทรวงสาธารณสุข</v>
          </cell>
          <cell r="E309" t="str">
            <v>05</v>
          </cell>
          <cell r="F309" t="str">
            <v>โรงพยาบาลศูนย์</v>
          </cell>
          <cell r="G309" t="str">
            <v>867</v>
          </cell>
          <cell r="H309" t="str">
            <v>40</v>
          </cell>
          <cell r="I309" t="str">
            <v>จ.ขอนแก่น</v>
          </cell>
          <cell r="J309" t="str">
            <v>01</v>
          </cell>
          <cell r="K309" t="str">
            <v xml:space="preserve"> อ.เมืองขอนแก่น</v>
          </cell>
          <cell r="L309" t="str">
            <v>01</v>
          </cell>
          <cell r="M309" t="str">
            <v xml:space="preserve"> 'ต.ในเมือง'</v>
          </cell>
          <cell r="N309" t="str">
            <v>00</v>
          </cell>
          <cell r="O309" t="str">
            <v xml:space="preserve"> หมู่ 0</v>
          </cell>
          <cell r="P309" t="str">
            <v>01</v>
          </cell>
          <cell r="Q309" t="str">
            <v>เปิดดำเนินการ</v>
          </cell>
          <cell r="R309" t="str">
            <v xml:space="preserve">54 ถ.ศรีจันทร์ </v>
          </cell>
          <cell r="S309" t="str">
            <v>40000</v>
          </cell>
          <cell r="T309" t="str">
            <v>043336789</v>
          </cell>
          <cell r="V309" t="str">
            <v>31</v>
          </cell>
          <cell r="W309" t="str">
            <v>3.1 ตติยภูมิ</v>
          </cell>
          <cell r="X309" t="str">
            <v>S</v>
          </cell>
          <cell r="Y309" t="str">
            <v xml:space="preserve">บริการ  </v>
          </cell>
          <cell r="AH309" t="str">
            <v>10670</v>
          </cell>
        </row>
        <row r="310">
          <cell r="A310" t="str">
            <v>001067500</v>
          </cell>
          <cell r="B310" t="str">
            <v>โรงพยาบาลสวรรค์ประชารักษ์</v>
          </cell>
          <cell r="C310" t="str">
            <v>21002</v>
          </cell>
          <cell r="D310" t="str">
            <v>กระทรวงสาธารณสุข สำนักงานปลัดกระทรวงสาธารณสุข</v>
          </cell>
          <cell r="E310" t="str">
            <v>05</v>
          </cell>
          <cell r="F310" t="str">
            <v>โรงพยาบาลศูนย์</v>
          </cell>
          <cell r="G310" t="str">
            <v>672</v>
          </cell>
          <cell r="H310" t="str">
            <v>60</v>
          </cell>
          <cell r="I310" t="str">
            <v>จ.นครสวรรค์</v>
          </cell>
          <cell r="J310" t="str">
            <v>01</v>
          </cell>
          <cell r="K310" t="str">
            <v xml:space="preserve"> อ.เมืองนครสวรรค์</v>
          </cell>
          <cell r="L310" t="str">
            <v>01</v>
          </cell>
          <cell r="M310" t="str">
            <v xml:space="preserve"> 'ต.ปากน้ำโพ'</v>
          </cell>
          <cell r="N310" t="str">
            <v>00</v>
          </cell>
          <cell r="O310" t="str">
            <v xml:space="preserve"> หมู่ 0</v>
          </cell>
          <cell r="P310" t="str">
            <v>01</v>
          </cell>
          <cell r="Q310" t="str">
            <v>เปิดดำเนินการ</v>
          </cell>
          <cell r="R310" t="str">
            <v xml:space="preserve">ถ.อรรถกวี  </v>
          </cell>
          <cell r="S310" t="str">
            <v>60000</v>
          </cell>
          <cell r="T310" t="str">
            <v>056-219888</v>
          </cell>
          <cell r="V310" t="str">
            <v>31</v>
          </cell>
          <cell r="W310" t="str">
            <v>3.1 ตติยภูมิ</v>
          </cell>
          <cell r="AH310" t="str">
            <v>10675</v>
          </cell>
        </row>
        <row r="311">
          <cell r="A311" t="str">
            <v>001066500</v>
          </cell>
          <cell r="B311" t="str">
            <v>โรงพยาบาลเจ้าพระยาอภัยภูเบศร</v>
          </cell>
          <cell r="C311" t="str">
            <v>21002</v>
          </cell>
          <cell r="D311" t="str">
            <v>กระทรวงสาธารณสุข สำนักงานปลัดกระทรวงสาธารณสุข</v>
          </cell>
          <cell r="E311" t="str">
            <v>05</v>
          </cell>
          <cell r="F311" t="str">
            <v>โรงพยาบาลศูนย์</v>
          </cell>
          <cell r="G311" t="str">
            <v>505</v>
          </cell>
          <cell r="H311" t="str">
            <v>25</v>
          </cell>
          <cell r="I311" t="str">
            <v>จ.ปราจีนบุรี</v>
          </cell>
          <cell r="J311" t="str">
            <v>01</v>
          </cell>
          <cell r="K311" t="str">
            <v xml:space="preserve"> อ.เมืองปราจีนบุรี</v>
          </cell>
          <cell r="L311" t="str">
            <v>05</v>
          </cell>
          <cell r="M311" t="str">
            <v xml:space="preserve"> 'ต.ท่างาม'</v>
          </cell>
          <cell r="N311" t="str">
            <v>12</v>
          </cell>
          <cell r="O311" t="str">
            <v xml:space="preserve"> หมู่ 12</v>
          </cell>
          <cell r="P311" t="str">
            <v>01</v>
          </cell>
          <cell r="Q311" t="str">
            <v>เปิดดำเนินการ</v>
          </cell>
          <cell r="R311" t="str">
            <v xml:space="preserve">32/7 </v>
          </cell>
          <cell r="S311" t="str">
            <v>25000</v>
          </cell>
          <cell r="T311" t="str">
            <v>037211088</v>
          </cell>
          <cell r="V311" t="str">
            <v>31</v>
          </cell>
          <cell r="W311" t="str">
            <v>3.1 ตติยภูมิ</v>
          </cell>
          <cell r="AH311" t="str">
            <v>10665</v>
          </cell>
        </row>
        <row r="312">
          <cell r="A312" t="str">
            <v>001067300</v>
          </cell>
          <cell r="B312" t="str">
            <v>โรงพยาบาลอุตรดิตถ์</v>
          </cell>
          <cell r="C312" t="str">
            <v>21002</v>
          </cell>
          <cell r="D312" t="str">
            <v>กระทรวงสาธารณสุข สำนักงานปลัดกระทรวงสาธารณสุข</v>
          </cell>
          <cell r="E312" t="str">
            <v>05</v>
          </cell>
          <cell r="F312" t="str">
            <v>โรงพยาบาลศูนย์</v>
          </cell>
          <cell r="G312" t="str">
            <v>610</v>
          </cell>
          <cell r="H312" t="str">
            <v>53</v>
          </cell>
          <cell r="I312" t="str">
            <v>จ.อุตรดิตถ์</v>
          </cell>
          <cell r="J312" t="str">
            <v>01</v>
          </cell>
          <cell r="K312" t="str">
            <v xml:space="preserve"> อ.เมืองอุตรดิตถ์</v>
          </cell>
          <cell r="L312" t="str">
            <v>01</v>
          </cell>
          <cell r="M312" t="str">
            <v xml:space="preserve"> 'ต.ท่าอิฐ'</v>
          </cell>
          <cell r="N312" t="str">
            <v>00</v>
          </cell>
          <cell r="O312" t="str">
            <v xml:space="preserve"> หมู่ 0</v>
          </cell>
          <cell r="P312" t="str">
            <v>01</v>
          </cell>
          <cell r="Q312" t="str">
            <v>เปิดดำเนินการ</v>
          </cell>
          <cell r="R312" t="str">
            <v xml:space="preserve">38  ถ.เจษฏาบดินทร์ </v>
          </cell>
          <cell r="S312" t="str">
            <v>53000</v>
          </cell>
          <cell r="T312" t="str">
            <v>055411064  055-830782</v>
          </cell>
          <cell r="U312" t="str">
            <v>055411848</v>
          </cell>
          <cell r="V312" t="str">
            <v>31</v>
          </cell>
          <cell r="W312" t="str">
            <v>3.1 ตติยภูมิ</v>
          </cell>
          <cell r="Z312" t="str">
            <v>06</v>
          </cell>
          <cell r="AA312" t="str">
            <v>แก้ไข/เปลี่ยนแปลงจำนวนเตียง</v>
          </cell>
          <cell r="AB312" t="str">
            <v>แก้ไขจำนวนเตียง561 เป็น 610เตียง ตามหนังสือแจ้งที่ อต.0032.101.6/9566 ลงวันที่ 19 พย.56</v>
          </cell>
          <cell r="AH312" t="str">
            <v>10673</v>
          </cell>
        </row>
        <row r="313">
          <cell r="A313" t="str">
            <v>001067900</v>
          </cell>
          <cell r="B313" t="str">
            <v>โรงพยาบาลนครปฐม</v>
          </cell>
          <cell r="C313" t="str">
            <v>21002</v>
          </cell>
          <cell r="D313" t="str">
            <v>กระทรวงสาธารณสุข สำนักงานปลัดกระทรวงสาธารณสุข</v>
          </cell>
          <cell r="E313" t="str">
            <v>05</v>
          </cell>
          <cell r="F313" t="str">
            <v>โรงพยาบาลศูนย์</v>
          </cell>
          <cell r="G313" t="str">
            <v>560</v>
          </cell>
          <cell r="H313" t="str">
            <v>73</v>
          </cell>
          <cell r="I313" t="str">
            <v>จ.นครปฐม</v>
          </cell>
          <cell r="J313" t="str">
            <v>01</v>
          </cell>
          <cell r="K313" t="str">
            <v xml:space="preserve"> อ.เมืองนครปฐม</v>
          </cell>
          <cell r="L313" t="str">
            <v>01</v>
          </cell>
          <cell r="M313" t="str">
            <v xml:space="preserve"> 'ต.พระปฐมเจดีย์'</v>
          </cell>
          <cell r="N313" t="str">
            <v>00</v>
          </cell>
          <cell r="O313" t="str">
            <v xml:space="preserve"> หมู่ 0</v>
          </cell>
          <cell r="P313" t="str">
            <v>01</v>
          </cell>
          <cell r="Q313" t="str">
            <v>เปิดดำเนินการ</v>
          </cell>
          <cell r="R313" t="str">
            <v xml:space="preserve">196 ถ.เทศ7 </v>
          </cell>
          <cell r="S313" t="str">
            <v>73000</v>
          </cell>
          <cell r="T313" t="str">
            <v>034-251552</v>
          </cell>
          <cell r="V313" t="str">
            <v>31</v>
          </cell>
          <cell r="W313" t="str">
            <v>3.1 ตติยภูมิ</v>
          </cell>
          <cell r="AH313" t="str">
            <v>10679</v>
          </cell>
        </row>
        <row r="314">
          <cell r="A314" t="str">
            <v>001066300</v>
          </cell>
          <cell r="B314" t="str">
            <v>โรงพยาบาลระยอง</v>
          </cell>
          <cell r="C314" t="str">
            <v>21002</v>
          </cell>
          <cell r="D314" t="str">
            <v>กระทรวงสาธารณสุข สำนักงานปลัดกระทรวงสาธารณสุข</v>
          </cell>
          <cell r="E314" t="str">
            <v>05</v>
          </cell>
          <cell r="F314" t="str">
            <v>โรงพยาบาลศูนย์</v>
          </cell>
          <cell r="G314" t="str">
            <v>555</v>
          </cell>
          <cell r="H314" t="str">
            <v>21</v>
          </cell>
          <cell r="I314" t="str">
            <v>จ.ระยอง</v>
          </cell>
          <cell r="J314" t="str">
            <v>01</v>
          </cell>
          <cell r="K314" t="str">
            <v xml:space="preserve"> อ.เมืองระยอง</v>
          </cell>
          <cell r="L314" t="str">
            <v>01</v>
          </cell>
          <cell r="M314" t="str">
            <v xml:space="preserve"> 'ต.ท่าประดู่'</v>
          </cell>
          <cell r="N314" t="str">
            <v>00</v>
          </cell>
          <cell r="O314" t="str">
            <v xml:space="preserve"> หมู่ 0</v>
          </cell>
          <cell r="P314" t="str">
            <v>01</v>
          </cell>
          <cell r="Q314" t="str">
            <v>เปิดดำเนินการ</v>
          </cell>
          <cell r="R314" t="str">
            <v xml:space="preserve">138 ถ.สุขุมวิท </v>
          </cell>
          <cell r="S314" t="str">
            <v>21000</v>
          </cell>
          <cell r="T314" t="str">
            <v>038611104</v>
          </cell>
          <cell r="V314" t="str">
            <v>31</v>
          </cell>
          <cell r="W314" t="str">
            <v>3.1 ตติยภูมิ</v>
          </cell>
          <cell r="AH314" t="str">
            <v>10663</v>
          </cell>
        </row>
        <row r="315">
          <cell r="A315" t="str">
            <v>001066400</v>
          </cell>
          <cell r="B315" t="str">
            <v>โรงพยาบาลพระปกเกล้า</v>
          </cell>
          <cell r="C315" t="str">
            <v>21002</v>
          </cell>
          <cell r="D315" t="str">
            <v>กระทรวงสาธารณสุข สำนักงานปลัดกระทรวงสาธารณสุข</v>
          </cell>
          <cell r="E315" t="str">
            <v>05</v>
          </cell>
          <cell r="F315" t="str">
            <v>โรงพยาบาลศูนย์</v>
          </cell>
          <cell r="G315" t="str">
            <v>755</v>
          </cell>
          <cell r="H315" t="str">
            <v>22</v>
          </cell>
          <cell r="I315" t="str">
            <v>จ.จันทบุรี</v>
          </cell>
          <cell r="J315" t="str">
            <v>01</v>
          </cell>
          <cell r="K315" t="str">
            <v xml:space="preserve"> อ.เมืองจันทบุรี</v>
          </cell>
          <cell r="L315" t="str">
            <v>02</v>
          </cell>
          <cell r="M315" t="str">
            <v xml:space="preserve"> 'ต.วัดใหม่'</v>
          </cell>
          <cell r="N315" t="str">
            <v>00</v>
          </cell>
          <cell r="O315" t="str">
            <v xml:space="preserve"> หมู่ 0</v>
          </cell>
          <cell r="P315" t="str">
            <v>01</v>
          </cell>
          <cell r="Q315" t="str">
            <v>เปิดดำเนินการ</v>
          </cell>
          <cell r="R315" t="str">
            <v>38 ถ.เลียบเนิน</v>
          </cell>
          <cell r="S315" t="str">
            <v>22000</v>
          </cell>
          <cell r="T315" t="str">
            <v>039324975-84</v>
          </cell>
          <cell r="V315" t="str">
            <v>31</v>
          </cell>
          <cell r="W315" t="str">
            <v>3.1 ตติยภูมิ</v>
          </cell>
          <cell r="AH315" t="str">
            <v>10664</v>
          </cell>
        </row>
        <row r="316">
          <cell r="A316" t="str">
            <v>001066800</v>
          </cell>
          <cell r="B316" t="str">
            <v>โรงพยาบาลสุรินทร์</v>
          </cell>
          <cell r="C316" t="str">
            <v>21002</v>
          </cell>
          <cell r="D316" t="str">
            <v>กระทรวงสาธารณสุข สำนักงานปลัดกระทรวงสาธารณสุข</v>
          </cell>
          <cell r="E316" t="str">
            <v>05</v>
          </cell>
          <cell r="F316" t="str">
            <v>โรงพยาบาลศูนย์</v>
          </cell>
          <cell r="G316" t="str">
            <v>789</v>
          </cell>
          <cell r="H316" t="str">
            <v>32</v>
          </cell>
          <cell r="I316" t="str">
            <v>จ.สุรินทร์</v>
          </cell>
          <cell r="J316" t="str">
            <v>01</v>
          </cell>
          <cell r="K316" t="str">
            <v xml:space="preserve"> อ.เมืองสุรินทร์</v>
          </cell>
          <cell r="L316" t="str">
            <v>01</v>
          </cell>
          <cell r="M316" t="str">
            <v xml:space="preserve"> 'ต.ในเมือง'</v>
          </cell>
          <cell r="N316" t="str">
            <v>00</v>
          </cell>
          <cell r="O316" t="str">
            <v xml:space="preserve"> หมู่ 0</v>
          </cell>
          <cell r="P316" t="str">
            <v>01</v>
          </cell>
          <cell r="Q316" t="str">
            <v>เปิดดำเนินการ</v>
          </cell>
          <cell r="R316" t="str">
            <v xml:space="preserve">68 ถ.หลักเมือง </v>
          </cell>
          <cell r="S316" t="str">
            <v>3200</v>
          </cell>
          <cell r="T316" t="str">
            <v>044-511757</v>
          </cell>
          <cell r="V316" t="str">
            <v>31</v>
          </cell>
          <cell r="W316" t="str">
            <v>3.1 ตติยภูมิ</v>
          </cell>
          <cell r="Z316" t="str">
            <v>06</v>
          </cell>
          <cell r="AA316" t="str">
            <v>แก้ไข/เปลี่ยนแปลงจำนวนเตียง</v>
          </cell>
          <cell r="AB316" t="str">
            <v>เพิ่มจำนวนเตียงจาก 697 เป็น 789 ตามหนังสือรพ.สุรินทร์ ที่ สร.0027.102/14572 ลง วันที่ 25 กย.56</v>
          </cell>
          <cell r="AH316" t="str">
            <v>10668</v>
          </cell>
        </row>
        <row r="317">
          <cell r="A317" t="str">
            <v>001066900</v>
          </cell>
          <cell r="B317" t="str">
            <v>โรงพยาบาลสรรพสิทธิประสงค์</v>
          </cell>
          <cell r="C317" t="str">
            <v>21002</v>
          </cell>
          <cell r="D317" t="str">
            <v>กระทรวงสาธารณสุข สำนักงานปลัดกระทรวงสาธารณสุข</v>
          </cell>
          <cell r="E317" t="str">
            <v>05</v>
          </cell>
          <cell r="F317" t="str">
            <v>โรงพยาบาลศูนย์</v>
          </cell>
          <cell r="G317" t="str">
            <v>1000</v>
          </cell>
          <cell r="H317" t="str">
            <v>34</v>
          </cell>
          <cell r="I317" t="str">
            <v>จ.อุบลราชธานี</v>
          </cell>
          <cell r="J317" t="str">
            <v>01</v>
          </cell>
          <cell r="K317" t="str">
            <v xml:space="preserve"> อ.เมืองอุบลราชธานี</v>
          </cell>
          <cell r="L317" t="str">
            <v>01</v>
          </cell>
          <cell r="M317" t="str">
            <v xml:space="preserve"> 'ต.ในเมือง'</v>
          </cell>
          <cell r="N317" t="str">
            <v>10</v>
          </cell>
          <cell r="O317" t="str">
            <v xml:space="preserve"> หมู่ 10</v>
          </cell>
          <cell r="P317" t="str">
            <v>01</v>
          </cell>
          <cell r="Q317" t="str">
            <v>เปิดดำเนินการ</v>
          </cell>
          <cell r="R317" t="str">
            <v xml:space="preserve">122 ถ.สรรพสิทธิ์ </v>
          </cell>
          <cell r="S317" t="str">
            <v>34000</v>
          </cell>
          <cell r="T317" t="str">
            <v>043336789</v>
          </cell>
          <cell r="V317" t="str">
            <v>31</v>
          </cell>
          <cell r="W317" t="str">
            <v>3.1 ตติยภูมิ</v>
          </cell>
          <cell r="AH317" t="str">
            <v>10669</v>
          </cell>
        </row>
        <row r="318">
          <cell r="A318" t="str">
            <v>001067700</v>
          </cell>
          <cell r="B318" t="str">
            <v>โรงพยาบาลราชบุรี</v>
          </cell>
          <cell r="C318" t="str">
            <v>21002</v>
          </cell>
          <cell r="D318" t="str">
            <v>กระทรวงสาธารณสุข สำนักงานปลัดกระทรวงสาธารณสุข</v>
          </cell>
          <cell r="E318" t="str">
            <v>05</v>
          </cell>
          <cell r="F318" t="str">
            <v>โรงพยาบาลศูนย์</v>
          </cell>
          <cell r="G318" t="str">
            <v>855</v>
          </cell>
          <cell r="H318" t="str">
            <v>70</v>
          </cell>
          <cell r="I318" t="str">
            <v>จ.ราชบุรี</v>
          </cell>
          <cell r="J318" t="str">
            <v>01</v>
          </cell>
          <cell r="K318" t="str">
            <v xml:space="preserve"> อ.เมืองราชบุรี</v>
          </cell>
          <cell r="L318" t="str">
            <v>01</v>
          </cell>
          <cell r="M318" t="str">
            <v xml:space="preserve"> 'ต.หน้าเมือง'</v>
          </cell>
          <cell r="N318" t="str">
            <v>01</v>
          </cell>
          <cell r="O318" t="str">
            <v xml:space="preserve"> หมู่ 1</v>
          </cell>
          <cell r="P318" t="str">
            <v>01</v>
          </cell>
          <cell r="Q318" t="str">
            <v>เปิดดำเนินการ</v>
          </cell>
          <cell r="R318" t="str">
            <v>85 ถ.สมบูรณ์กุล</v>
          </cell>
          <cell r="S318" t="str">
            <v>70000</v>
          </cell>
          <cell r="T318" t="str">
            <v>0-3271-9600-50</v>
          </cell>
          <cell r="V318" t="str">
            <v>31</v>
          </cell>
          <cell r="W318" t="str">
            <v>3.1 ตติยภูมิ</v>
          </cell>
          <cell r="AH318" t="str">
            <v>10677</v>
          </cell>
        </row>
        <row r="319">
          <cell r="A319" t="str">
            <v>001068100</v>
          </cell>
          <cell r="B319" t="str">
            <v>โรงพยาบาลสุราษฎร์ธานี</v>
          </cell>
          <cell r="C319" t="str">
            <v>21002</v>
          </cell>
          <cell r="D319" t="str">
            <v>กระทรวงสาธารณสุข สำนักงานปลัดกระทรวงสาธารณสุข</v>
          </cell>
          <cell r="E319" t="str">
            <v>05</v>
          </cell>
          <cell r="F319" t="str">
            <v>โรงพยาบาลศูนย์</v>
          </cell>
          <cell r="G319" t="str">
            <v>660</v>
          </cell>
          <cell r="H319" t="str">
            <v>84</v>
          </cell>
          <cell r="I319" t="str">
            <v>จ.สุราษฎร์ธานี</v>
          </cell>
          <cell r="J319" t="str">
            <v>01</v>
          </cell>
          <cell r="K319" t="str">
            <v xml:space="preserve"> อ.เมืองสุราษฎร์ธานี</v>
          </cell>
          <cell r="L319" t="str">
            <v>02</v>
          </cell>
          <cell r="M319" t="str">
            <v xml:space="preserve"> 'ต.มะขามเตี้ย'</v>
          </cell>
          <cell r="N319" t="str">
            <v>02</v>
          </cell>
          <cell r="O319" t="str">
            <v xml:space="preserve"> หมู่ 2</v>
          </cell>
          <cell r="P319" t="str">
            <v>01</v>
          </cell>
          <cell r="Q319" t="str">
            <v>เปิดดำเนินการ</v>
          </cell>
          <cell r="R319" t="str">
            <v xml:space="preserve">56 </v>
          </cell>
          <cell r="S319" t="str">
            <v>84000</v>
          </cell>
          <cell r="T319" t="str">
            <v>077272231</v>
          </cell>
          <cell r="U319" t="str">
            <v>077283257</v>
          </cell>
          <cell r="V319" t="str">
            <v>31</v>
          </cell>
          <cell r="W319" t="str">
            <v>3.1 ตติยภูมิ</v>
          </cell>
          <cell r="X319" t="str">
            <v>S</v>
          </cell>
          <cell r="Y319" t="str">
            <v xml:space="preserve">บริการ  </v>
          </cell>
          <cell r="AH319" t="str">
            <v>10681</v>
          </cell>
        </row>
        <row r="320">
          <cell r="A320" t="str">
            <v>001069900</v>
          </cell>
          <cell r="B320" t="str">
            <v>โรงพยาบาลสมเด็จพระยุพราชสระแก้ว</v>
          </cell>
          <cell r="C320" t="str">
            <v>21002</v>
          </cell>
          <cell r="D320" t="str">
            <v>กระทรวงสาธารณสุข สำนักงานปลัดกระทรวงสาธารณสุข</v>
          </cell>
          <cell r="E320" t="str">
            <v>06</v>
          </cell>
          <cell r="F320" t="str">
            <v>โรงพยาบาลทั่วไป</v>
          </cell>
          <cell r="G320" t="str">
            <v>324</v>
          </cell>
          <cell r="H320" t="str">
            <v>27</v>
          </cell>
          <cell r="I320" t="str">
            <v>จ.สระแก้ว</v>
          </cell>
          <cell r="J320" t="str">
            <v>01</v>
          </cell>
          <cell r="K320" t="str">
            <v xml:space="preserve"> อ.เมืองสระแก้ว</v>
          </cell>
          <cell r="L320" t="str">
            <v>01</v>
          </cell>
          <cell r="M320" t="str">
            <v xml:space="preserve"> 'ต.สระแก้ว'</v>
          </cell>
          <cell r="N320" t="str">
            <v>02</v>
          </cell>
          <cell r="O320" t="str">
            <v xml:space="preserve"> หมู่ 2</v>
          </cell>
          <cell r="P320" t="str">
            <v>01</v>
          </cell>
          <cell r="Q320" t="str">
            <v>เปิดดำเนินการ</v>
          </cell>
          <cell r="R320" t="str">
            <v xml:space="preserve">725 ม.2 ถ.สุวรรณศร </v>
          </cell>
          <cell r="S320" t="str">
            <v>27000</v>
          </cell>
          <cell r="T320" t="str">
            <v>037241011</v>
          </cell>
          <cell r="V320" t="str">
            <v>23</v>
          </cell>
          <cell r="W320" t="str">
            <v>2.3 ทุติยภูมิระดับสูง</v>
          </cell>
          <cell r="Z320" t="str">
            <v>06</v>
          </cell>
          <cell r="AA320" t="str">
            <v>แก้ไข/เปลี่ยนแปลงจำนวนเตียง</v>
          </cell>
          <cell r="AB320" t="str">
            <v>ปรับจำนวนเตียง  ตามหนังสือ สำนักบริหารกลาง ที่สธ.0228.04.3/5568 วันที่  10 ตค.55 และตามมติ อกพ.สป.</v>
          </cell>
          <cell r="AH320" t="str">
            <v>10699</v>
          </cell>
        </row>
        <row r="321">
          <cell r="A321" t="str">
            <v>001069600</v>
          </cell>
          <cell r="B321" t="str">
            <v>โรงพยาบาลตราด</v>
          </cell>
          <cell r="C321" t="str">
            <v>21002</v>
          </cell>
          <cell r="D321" t="str">
            <v>กระทรวงสาธารณสุข สำนักงานปลัดกระทรวงสาธารณสุข</v>
          </cell>
          <cell r="E321" t="str">
            <v>06</v>
          </cell>
          <cell r="F321" t="str">
            <v>โรงพยาบาลทั่วไป</v>
          </cell>
          <cell r="G321" t="str">
            <v>314</v>
          </cell>
          <cell r="H321" t="str">
            <v>23</v>
          </cell>
          <cell r="I321" t="str">
            <v>จ.ตราด</v>
          </cell>
          <cell r="J321" t="str">
            <v>01</v>
          </cell>
          <cell r="K321" t="str">
            <v xml:space="preserve"> อ.เมืองตราด</v>
          </cell>
          <cell r="L321" t="str">
            <v>07</v>
          </cell>
          <cell r="M321" t="str">
            <v xml:space="preserve"> 'ต.วังกระแจะ'</v>
          </cell>
          <cell r="N321" t="str">
            <v>00</v>
          </cell>
          <cell r="O321" t="str">
            <v xml:space="preserve"> หมู่ 0</v>
          </cell>
          <cell r="P321" t="str">
            <v>01</v>
          </cell>
          <cell r="Q321" t="str">
            <v>เปิดดำเนินการ</v>
          </cell>
          <cell r="R321" t="str">
            <v xml:space="preserve">108 ถ.สุขุมวิท </v>
          </cell>
          <cell r="S321" t="str">
            <v>23000</v>
          </cell>
          <cell r="T321" t="str">
            <v>039511040-1</v>
          </cell>
          <cell r="V321" t="str">
            <v>23</v>
          </cell>
          <cell r="W321" t="str">
            <v>2.3 ทุติยภูมิระดับสูง</v>
          </cell>
          <cell r="Z321" t="str">
            <v>04</v>
          </cell>
          <cell r="AA321" t="str">
            <v>แก้ไข/เปลี่ยนแปลงที่ตั้ง</v>
          </cell>
          <cell r="AB321" t="str">
            <v>จาก 340 เป็น 314 (กรอบ 312)</v>
          </cell>
          <cell r="AH321" t="str">
            <v>10696</v>
          </cell>
        </row>
        <row r="322">
          <cell r="A322" t="str">
            <v>001069800</v>
          </cell>
          <cell r="B322" t="str">
            <v>โรงพยาบาลนครนายก</v>
          </cell>
          <cell r="C322" t="str">
            <v>21002</v>
          </cell>
          <cell r="D322" t="str">
            <v>กระทรวงสาธารณสุข สำนักงานปลัดกระทรวงสาธารณสุข</v>
          </cell>
          <cell r="E322" t="str">
            <v>06</v>
          </cell>
          <cell r="F322" t="str">
            <v>โรงพยาบาลทั่วไป</v>
          </cell>
          <cell r="G322" t="str">
            <v>314</v>
          </cell>
          <cell r="H322" t="str">
            <v>26</v>
          </cell>
          <cell r="I322" t="str">
            <v>จ.นครนายก</v>
          </cell>
          <cell r="J322" t="str">
            <v>01</v>
          </cell>
          <cell r="K322" t="str">
            <v xml:space="preserve"> อ.เมืองนครนายก</v>
          </cell>
          <cell r="L322" t="str">
            <v>01</v>
          </cell>
          <cell r="M322" t="str">
            <v xml:space="preserve"> 'ต.นครนายก'</v>
          </cell>
          <cell r="N322" t="str">
            <v>06</v>
          </cell>
          <cell r="O322" t="str">
            <v xml:space="preserve"> หมู่ 6</v>
          </cell>
          <cell r="P322" t="str">
            <v>01</v>
          </cell>
          <cell r="Q322" t="str">
            <v>เปิดดำเนินการ</v>
          </cell>
          <cell r="R322" t="str">
            <v xml:space="preserve">100 ถ.สุวรรณศร </v>
          </cell>
          <cell r="S322" t="str">
            <v>26000</v>
          </cell>
          <cell r="T322" t="str">
            <v>037311150-2*114</v>
          </cell>
          <cell r="V322" t="str">
            <v>23</v>
          </cell>
          <cell r="W322" t="str">
            <v>2.3 ทุติยภูมิระดับสูง</v>
          </cell>
          <cell r="AH322" t="str">
            <v>10698</v>
          </cell>
        </row>
        <row r="323">
          <cell r="A323" t="str">
            <v>001070000</v>
          </cell>
          <cell r="B323" t="str">
            <v>โรงพยาบาลศรีสะเกษ</v>
          </cell>
          <cell r="C323" t="str">
            <v>21002</v>
          </cell>
          <cell r="D323" t="str">
            <v>กระทรวงสาธารณสุข สำนักงานปลัดกระทรวงสาธารณสุข</v>
          </cell>
          <cell r="E323" t="str">
            <v>06</v>
          </cell>
          <cell r="F323" t="str">
            <v>โรงพยาบาลทั่วไป</v>
          </cell>
          <cell r="G323" t="str">
            <v>506</v>
          </cell>
          <cell r="H323" t="str">
            <v>33</v>
          </cell>
          <cell r="I323" t="str">
            <v>จ.ศรีสะเกษ</v>
          </cell>
          <cell r="J323" t="str">
            <v>01</v>
          </cell>
          <cell r="K323" t="str">
            <v xml:space="preserve"> อ.เมืองศรีสะเกษ</v>
          </cell>
          <cell r="L323" t="str">
            <v>02</v>
          </cell>
          <cell r="M323" t="str">
            <v xml:space="preserve"> 'ต.เมืองใต้'</v>
          </cell>
          <cell r="N323" t="str">
            <v>00</v>
          </cell>
          <cell r="O323" t="str">
            <v xml:space="preserve"> หมู่ 0</v>
          </cell>
          <cell r="P323" t="str">
            <v>01</v>
          </cell>
          <cell r="Q323" t="str">
            <v>เปิดดำเนินการ</v>
          </cell>
          <cell r="R323" t="str">
            <v xml:space="preserve">859 ถนนกสิกรรม </v>
          </cell>
          <cell r="S323" t="str">
            <v>33000</v>
          </cell>
          <cell r="T323" t="str">
            <v>045611503</v>
          </cell>
          <cell r="U323" t="str">
            <v>045611502</v>
          </cell>
          <cell r="V323" t="str">
            <v>23</v>
          </cell>
          <cell r="W323" t="str">
            <v>2.3 ทุติยภูมิระดับสูง</v>
          </cell>
          <cell r="X323" t="str">
            <v>S</v>
          </cell>
          <cell r="Y323" t="str">
            <v xml:space="preserve">บริการ  </v>
          </cell>
          <cell r="AH323" t="str">
            <v>10700</v>
          </cell>
        </row>
        <row r="324">
          <cell r="A324" t="str">
            <v>001068200</v>
          </cell>
          <cell r="B324" t="str">
            <v>โรงพยาบาลหาดใหญ่</v>
          </cell>
          <cell r="C324" t="str">
            <v>21002</v>
          </cell>
          <cell r="D324" t="str">
            <v>กระทรวงสาธารณสุข สำนักงานปลัดกระทรวงสาธารณสุข</v>
          </cell>
          <cell r="E324" t="str">
            <v>05</v>
          </cell>
          <cell r="F324" t="str">
            <v>โรงพยาบาลศูนย์</v>
          </cell>
          <cell r="G324" t="str">
            <v>591</v>
          </cell>
          <cell r="H324" t="str">
            <v>90</v>
          </cell>
          <cell r="I324" t="str">
            <v>จ.สงขลา</v>
          </cell>
          <cell r="J324" t="str">
            <v>11</v>
          </cell>
          <cell r="K324" t="str">
            <v xml:space="preserve"> อ.หาดใหญ่</v>
          </cell>
          <cell r="L324" t="str">
            <v>01</v>
          </cell>
          <cell r="M324" t="str">
            <v xml:space="preserve"> 'ต.หาดใหญ่'</v>
          </cell>
          <cell r="N324" t="str">
            <v>00</v>
          </cell>
          <cell r="O324" t="str">
            <v xml:space="preserve"> หมู่ 0</v>
          </cell>
          <cell r="P324" t="str">
            <v>01</v>
          </cell>
          <cell r="Q324" t="str">
            <v>เปิดดำเนินการ</v>
          </cell>
          <cell r="R324" t="str">
            <v xml:space="preserve">182 ถ.รักการ </v>
          </cell>
          <cell r="S324" t="str">
            <v>90110</v>
          </cell>
          <cell r="T324" t="str">
            <v>074237100</v>
          </cell>
          <cell r="U324" t="str">
            <v>074273218</v>
          </cell>
          <cell r="V324" t="str">
            <v>31</v>
          </cell>
          <cell r="W324" t="str">
            <v>3.1 ตติยภูมิ</v>
          </cell>
          <cell r="X324" t="str">
            <v>S</v>
          </cell>
          <cell r="Y324" t="str">
            <v xml:space="preserve">บริการ  </v>
          </cell>
          <cell r="AH324" t="str">
            <v>10682</v>
          </cell>
        </row>
        <row r="325">
          <cell r="A325" t="str">
            <v>001075900</v>
          </cell>
          <cell r="B325" t="str">
            <v>โรงพยาบาลไทรน้อย</v>
          </cell>
          <cell r="C325" t="str">
            <v>21002</v>
          </cell>
          <cell r="D325" t="str">
            <v>กระทรวงสาธารณสุข สำนักงานปลัดกระทรวงสาธารณสุข</v>
          </cell>
          <cell r="E325" t="str">
            <v>07</v>
          </cell>
          <cell r="F325" t="str">
            <v>โรงพยาบาลชุมชน</v>
          </cell>
          <cell r="G325" t="str">
            <v>30</v>
          </cell>
          <cell r="H325" t="str">
            <v>12</v>
          </cell>
          <cell r="I325" t="str">
            <v>จ.นนทบุรี</v>
          </cell>
          <cell r="J325" t="str">
            <v>05</v>
          </cell>
          <cell r="K325" t="str">
            <v xml:space="preserve"> อ.ไทรน้อย</v>
          </cell>
          <cell r="L325" t="str">
            <v>01</v>
          </cell>
          <cell r="M325" t="str">
            <v xml:space="preserve"> 'ต.ไทรน้อย'</v>
          </cell>
          <cell r="N325" t="str">
            <v>05</v>
          </cell>
          <cell r="O325" t="str">
            <v xml:space="preserve"> หมู่ 5</v>
          </cell>
          <cell r="P325" t="str">
            <v>01</v>
          </cell>
          <cell r="Q325" t="str">
            <v>เปิดดำเนินการ</v>
          </cell>
          <cell r="R325" t="str">
            <v>บางกรวย-ไทรน้อย</v>
          </cell>
          <cell r="S325" t="str">
            <v>11150</v>
          </cell>
          <cell r="T325" t="str">
            <v>025971131</v>
          </cell>
          <cell r="U325" t="str">
            <v>029238818</v>
          </cell>
          <cell r="V325" t="str">
            <v>21</v>
          </cell>
          <cell r="W325" t="str">
            <v>2.1 ทุติยภูมิระดับต้น</v>
          </cell>
          <cell r="X325" t="str">
            <v>S</v>
          </cell>
          <cell r="Y325" t="str">
            <v xml:space="preserve">บริการ  </v>
          </cell>
          <cell r="AH325" t="str">
            <v>10759</v>
          </cell>
        </row>
        <row r="326">
          <cell r="A326" t="str">
            <v>001069300</v>
          </cell>
          <cell r="B326" t="str">
            <v>โรงพยาบาลอินทร์บุรี</v>
          </cell>
          <cell r="C326" t="str">
            <v>21002</v>
          </cell>
          <cell r="D326" t="str">
            <v>กระทรวงสาธารณสุข สำนักงานปลัดกระทรวงสาธารณสุข</v>
          </cell>
          <cell r="E326" t="str">
            <v>06</v>
          </cell>
          <cell r="F326" t="str">
            <v>โรงพยาบาลทั่วไป</v>
          </cell>
          <cell r="G326" t="str">
            <v>254</v>
          </cell>
          <cell r="H326" t="str">
            <v>17</v>
          </cell>
          <cell r="I326" t="str">
            <v>จ.สิงห์บุรี</v>
          </cell>
          <cell r="J326" t="str">
            <v>06</v>
          </cell>
          <cell r="K326" t="str">
            <v xml:space="preserve"> อ.อินทร์บุรี</v>
          </cell>
          <cell r="L326" t="str">
            <v>03</v>
          </cell>
          <cell r="M326" t="str">
            <v xml:space="preserve"> 'ต.ทับยา'</v>
          </cell>
          <cell r="N326" t="str">
            <v>01</v>
          </cell>
          <cell r="O326" t="str">
            <v xml:space="preserve"> หมู่ 1</v>
          </cell>
          <cell r="P326" t="str">
            <v>01</v>
          </cell>
          <cell r="Q326" t="str">
            <v>เปิดดำเนินการ</v>
          </cell>
          <cell r="R326" t="str">
            <v xml:space="preserve">37/7 </v>
          </cell>
          <cell r="S326" t="str">
            <v>17000</v>
          </cell>
          <cell r="T326" t="str">
            <v>056-412032</v>
          </cell>
          <cell r="V326" t="str">
            <v>23</v>
          </cell>
          <cell r="W326" t="str">
            <v>2.3 ทุติยภูมิระดับสูง</v>
          </cell>
          <cell r="AH326" t="str">
            <v>10693</v>
          </cell>
        </row>
        <row r="327">
          <cell r="A327" t="str">
            <v>001068400</v>
          </cell>
          <cell r="B327" t="str">
            <v>โรงพยาบาลยะลา</v>
          </cell>
          <cell r="C327" t="str">
            <v>21002</v>
          </cell>
          <cell r="D327" t="str">
            <v>กระทรวงสาธารณสุข สำนักงานปลัดกระทรวงสาธารณสุข</v>
          </cell>
          <cell r="E327" t="str">
            <v>05</v>
          </cell>
          <cell r="F327" t="str">
            <v>โรงพยาบาลศูนย์</v>
          </cell>
          <cell r="G327" t="str">
            <v>527</v>
          </cell>
          <cell r="H327" t="str">
            <v>95</v>
          </cell>
          <cell r="I327" t="str">
            <v>จ.ยะลา</v>
          </cell>
          <cell r="J327" t="str">
            <v>01</v>
          </cell>
          <cell r="K327" t="str">
            <v xml:space="preserve"> อ.เมืองยะลา</v>
          </cell>
          <cell r="L327" t="str">
            <v>01</v>
          </cell>
          <cell r="M327" t="str">
            <v xml:space="preserve"> 'ต.สะเตง'</v>
          </cell>
          <cell r="N327" t="str">
            <v>00</v>
          </cell>
          <cell r="O327" t="str">
            <v xml:space="preserve"> หมู่ 0</v>
          </cell>
          <cell r="P327" t="str">
            <v>01</v>
          </cell>
          <cell r="Q327" t="str">
            <v>เปิดดำเนินการ</v>
          </cell>
          <cell r="R327" t="str">
            <v xml:space="preserve">152 ถ.สิโรรส </v>
          </cell>
          <cell r="S327" t="str">
            <v>95000</v>
          </cell>
          <cell r="T327" t="str">
            <v>073244711</v>
          </cell>
          <cell r="U327" t="str">
            <v>073212764</v>
          </cell>
          <cell r="V327" t="str">
            <v>31</v>
          </cell>
          <cell r="W327" t="str">
            <v>3.1 ตติยภูมิ</v>
          </cell>
          <cell r="AH327" t="str">
            <v>10684</v>
          </cell>
        </row>
        <row r="328">
          <cell r="A328" t="str">
            <v>002383900</v>
          </cell>
          <cell r="B328" t="str">
            <v xml:space="preserve">โรงพยาบาลเทพรัตน์นครราชสีมา </v>
          </cell>
          <cell r="C328" t="str">
            <v>21002</v>
          </cell>
          <cell r="D328" t="str">
            <v>กระทรวงสาธารณสุข สำนักงานปลัดกระทรวงสาธารณสุข</v>
          </cell>
          <cell r="E328" t="str">
            <v>07</v>
          </cell>
          <cell r="F328" t="str">
            <v>โรงพยาบาลชุมชน</v>
          </cell>
          <cell r="G328" t="str">
            <v>60</v>
          </cell>
          <cell r="H328" t="str">
            <v>30</v>
          </cell>
          <cell r="I328" t="str">
            <v>จ.นครราชสีมา</v>
          </cell>
          <cell r="J328" t="str">
            <v>01</v>
          </cell>
          <cell r="K328" t="str">
            <v xml:space="preserve"> อ.เมืองนครราชสีมา</v>
          </cell>
          <cell r="L328" t="str">
            <v>17</v>
          </cell>
          <cell r="M328" t="str">
            <v xml:space="preserve"> 'ต.โคกกรวด'</v>
          </cell>
          <cell r="N328" t="str">
            <v>06</v>
          </cell>
          <cell r="O328" t="str">
            <v xml:space="preserve"> หมู่ 6</v>
          </cell>
          <cell r="P328" t="str">
            <v>01</v>
          </cell>
          <cell r="Q328" t="str">
            <v>เปิดดำเนินการ</v>
          </cell>
          <cell r="R328" t="str">
            <v xml:space="preserve">345/5 </v>
          </cell>
          <cell r="S328" t="str">
            <v>30280</v>
          </cell>
          <cell r="V328" t="str">
            <v>23</v>
          </cell>
          <cell r="W328" t="str">
            <v>2.3 ทุติยภูมิระดับสูง</v>
          </cell>
          <cell r="X328" t="str">
            <v>S</v>
          </cell>
          <cell r="Y328" t="str">
            <v xml:space="preserve">บริการ  </v>
          </cell>
          <cell r="Z328" t="str">
            <v>02</v>
          </cell>
          <cell r="AA328" t="str">
            <v>แก้ไขชื่อ</v>
          </cell>
          <cell r="AB328" t="str">
            <v>เปลี่ยนชื่อ รพ.นครราชสีมา เป็น รพ.เทพรัตน์นครราชสีมา</v>
          </cell>
          <cell r="AH328" t="str">
            <v>23839</v>
          </cell>
        </row>
        <row r="329">
          <cell r="A329" t="str">
            <v>001068300</v>
          </cell>
          <cell r="B329" t="str">
            <v>โรงพยาบาลตรัง</v>
          </cell>
          <cell r="C329" t="str">
            <v>21002</v>
          </cell>
          <cell r="D329" t="str">
            <v>กระทรวงสาธารณสุข สำนักงานปลัดกระทรวงสาธารณสุข</v>
          </cell>
          <cell r="E329" t="str">
            <v>05</v>
          </cell>
          <cell r="F329" t="str">
            <v>โรงพยาบาลศูนย์</v>
          </cell>
          <cell r="G329" t="str">
            <v>535</v>
          </cell>
          <cell r="H329" t="str">
            <v>92</v>
          </cell>
          <cell r="I329" t="str">
            <v>จ.ตรัง</v>
          </cell>
          <cell r="J329" t="str">
            <v>01</v>
          </cell>
          <cell r="K329" t="str">
            <v xml:space="preserve"> อ.เมืองตรัง</v>
          </cell>
          <cell r="L329" t="str">
            <v>01</v>
          </cell>
          <cell r="M329" t="str">
            <v xml:space="preserve"> 'ต.ทับเที่ยง'</v>
          </cell>
          <cell r="N329" t="str">
            <v>00</v>
          </cell>
          <cell r="O329" t="str">
            <v xml:space="preserve"> หมู่ 0</v>
          </cell>
          <cell r="P329" t="str">
            <v>01</v>
          </cell>
          <cell r="Q329" t="str">
            <v>เปิดดำเนินการ</v>
          </cell>
          <cell r="R329" t="str">
            <v xml:space="preserve">69 </v>
          </cell>
          <cell r="S329" t="str">
            <v>92000</v>
          </cell>
          <cell r="T329" t="str">
            <v>075218018</v>
          </cell>
          <cell r="V329" t="str">
            <v>31</v>
          </cell>
          <cell r="W329" t="str">
            <v>3.1 ตติยภูมิ</v>
          </cell>
          <cell r="X329" t="str">
            <v>S</v>
          </cell>
          <cell r="Y329" t="str">
            <v xml:space="preserve">บริการ  </v>
          </cell>
          <cell r="Z329" t="str">
            <v>06</v>
          </cell>
          <cell r="AA329" t="str">
            <v>แก้ไข/เปลี่ยนแปลงจำนวนเตียง</v>
          </cell>
          <cell r="AH329" t="str">
            <v>10683</v>
          </cell>
        </row>
        <row r="330">
          <cell r="A330" t="str">
            <v>001075500</v>
          </cell>
          <cell r="B330" t="str">
            <v>โรงพยาบาลพระสมุทรเจดีย์</v>
          </cell>
          <cell r="C330" t="str">
            <v>21002</v>
          </cell>
          <cell r="D330" t="str">
            <v>กระทรวงสาธารณสุข สำนักงานปลัดกระทรวงสาธารณสุข</v>
          </cell>
          <cell r="E330" t="str">
            <v>07</v>
          </cell>
          <cell r="F330" t="str">
            <v>โรงพยาบาลชุมชน</v>
          </cell>
          <cell r="G330" t="str">
            <v>30</v>
          </cell>
          <cell r="H330" t="str">
            <v>11</v>
          </cell>
          <cell r="I330" t="str">
            <v>จ.สมุทรปราการ</v>
          </cell>
          <cell r="J330" t="str">
            <v>05</v>
          </cell>
          <cell r="K330" t="str">
            <v xml:space="preserve"> อ.พระสมุทรเจดีย์</v>
          </cell>
          <cell r="L330" t="str">
            <v>01</v>
          </cell>
          <cell r="M330" t="str">
            <v xml:space="preserve"> 'ต.นาเกลือ'</v>
          </cell>
          <cell r="N330" t="str">
            <v>03</v>
          </cell>
          <cell r="O330" t="str">
            <v xml:space="preserve"> หมู่ 3</v>
          </cell>
          <cell r="P330" t="str">
            <v>01</v>
          </cell>
          <cell r="Q330" t="str">
            <v>เปิดดำเนินการ</v>
          </cell>
          <cell r="R330" t="str">
            <v xml:space="preserve">172 ม.3 ถ.สุขสวัสดิ์ </v>
          </cell>
          <cell r="S330" t="str">
            <v>10290</v>
          </cell>
          <cell r="T330" t="str">
            <v>024259766</v>
          </cell>
          <cell r="V330" t="str">
            <v>22</v>
          </cell>
          <cell r="W330" t="str">
            <v>2.2 ทุติยภูมิระดับกลาง</v>
          </cell>
          <cell r="AH330" t="str">
            <v>10755</v>
          </cell>
        </row>
        <row r="331">
          <cell r="A331" t="str">
            <v>002273400</v>
          </cell>
          <cell r="B331" t="str">
            <v>โรงพยาบาลเขาชะเมา เฉลิมพระเกียรติ 80 พรรษา</v>
          </cell>
          <cell r="C331" t="str">
            <v>21002</v>
          </cell>
          <cell r="D331" t="str">
            <v>กระทรวงสาธารณสุข สำนักงานปลัดกระทรวงสาธารณสุข</v>
          </cell>
          <cell r="E331" t="str">
            <v>07</v>
          </cell>
          <cell r="F331" t="str">
            <v>โรงพยาบาลชุมชน</v>
          </cell>
          <cell r="G331" t="str">
            <v>30</v>
          </cell>
          <cell r="H331" t="str">
            <v>21</v>
          </cell>
          <cell r="I331" t="str">
            <v>จ.ระยอง</v>
          </cell>
          <cell r="J331" t="str">
            <v>07</v>
          </cell>
          <cell r="K331" t="str">
            <v xml:space="preserve"> อ.เขาชะเมา</v>
          </cell>
          <cell r="L331" t="str">
            <v>02</v>
          </cell>
          <cell r="M331" t="str">
            <v xml:space="preserve"> 'ต.ห้วยทับมอญ'</v>
          </cell>
          <cell r="N331" t="str">
            <v>02</v>
          </cell>
          <cell r="O331" t="str">
            <v xml:space="preserve"> หมู่ 2</v>
          </cell>
          <cell r="P331" t="str">
            <v>01</v>
          </cell>
          <cell r="Q331" t="str">
            <v>เปิดดำเนินการ</v>
          </cell>
          <cell r="R331" t="str">
            <v xml:space="preserve">102/9 </v>
          </cell>
          <cell r="S331" t="str">
            <v>21110</v>
          </cell>
          <cell r="V331" t="str">
            <v>21</v>
          </cell>
          <cell r="W331" t="str">
            <v>2.1 ทุติยภูมิระดับต้น</v>
          </cell>
          <cell r="AH331" t="str">
            <v>22734</v>
          </cell>
        </row>
        <row r="332">
          <cell r="A332" t="str">
            <v>001107400</v>
          </cell>
          <cell r="B332" t="str">
            <v>โรงพยาบาลเมยวดี</v>
          </cell>
          <cell r="C332" t="str">
            <v>21002</v>
          </cell>
          <cell r="D332" t="str">
            <v>กระทรวงสาธารณสุข สำนักงานปลัดกระทรวงสาธารณสุข</v>
          </cell>
          <cell r="E332" t="str">
            <v>07</v>
          </cell>
          <cell r="F332" t="str">
            <v>โรงพยาบาลชุมชน</v>
          </cell>
          <cell r="G332" t="str">
            <v>30</v>
          </cell>
          <cell r="H332" t="str">
            <v>45</v>
          </cell>
          <cell r="I332" t="str">
            <v>จ.ร้อยเอ็ด</v>
          </cell>
          <cell r="J332" t="str">
            <v>15</v>
          </cell>
          <cell r="K332" t="str">
            <v xml:space="preserve"> อ.เมยวดี</v>
          </cell>
          <cell r="L332" t="str">
            <v>01</v>
          </cell>
          <cell r="M332" t="str">
            <v xml:space="preserve"> 'ต.เมยวดี'</v>
          </cell>
          <cell r="N332" t="str">
            <v>06</v>
          </cell>
          <cell r="O332" t="str">
            <v xml:space="preserve"> หมู่ 6</v>
          </cell>
          <cell r="P332" t="str">
            <v>01</v>
          </cell>
          <cell r="Q332" t="str">
            <v>เปิดดำเนินการ</v>
          </cell>
          <cell r="R332" t="str">
            <v xml:space="preserve">100 </v>
          </cell>
          <cell r="S332" t="str">
            <v>45250</v>
          </cell>
          <cell r="V332" t="str">
            <v>21</v>
          </cell>
          <cell r="W332" t="str">
            <v>2.1 ทุติยภูมิระดับต้น</v>
          </cell>
          <cell r="AH332" t="str">
            <v>11074</v>
          </cell>
        </row>
        <row r="333">
          <cell r="A333" t="str">
            <v>001102800</v>
          </cell>
          <cell r="B333" t="str">
            <v>โรงพยาบาลนายูง</v>
          </cell>
          <cell r="C333" t="str">
            <v>21002</v>
          </cell>
          <cell r="D333" t="str">
            <v>กระทรวงสาธารณสุข สำนักงานปลัดกระทรวงสาธารณสุข</v>
          </cell>
          <cell r="E333" t="str">
            <v>07</v>
          </cell>
          <cell r="F333" t="str">
            <v>โรงพยาบาลชุมชน</v>
          </cell>
          <cell r="G333" t="str">
            <v>30</v>
          </cell>
          <cell r="H333" t="str">
            <v>41</v>
          </cell>
          <cell r="I333" t="str">
            <v>จ.อุดรธานี</v>
          </cell>
          <cell r="J333" t="str">
            <v>22</v>
          </cell>
          <cell r="K333" t="str">
            <v xml:space="preserve"> อ.นายูง</v>
          </cell>
          <cell r="L333" t="str">
            <v>01</v>
          </cell>
          <cell r="M333" t="str">
            <v xml:space="preserve"> 'ต.นายูง'</v>
          </cell>
          <cell r="N333" t="str">
            <v>07</v>
          </cell>
          <cell r="O333" t="str">
            <v xml:space="preserve"> หมู่ 7</v>
          </cell>
          <cell r="P333" t="str">
            <v>01</v>
          </cell>
          <cell r="Q333" t="str">
            <v>เปิดดำเนินการ</v>
          </cell>
          <cell r="S333" t="str">
            <v>41380</v>
          </cell>
          <cell r="V333" t="str">
            <v>21</v>
          </cell>
          <cell r="W333" t="str">
            <v>2.1 ทุติยภูมิระดับต้น</v>
          </cell>
          <cell r="AH333" t="str">
            <v>11028</v>
          </cell>
        </row>
        <row r="334">
          <cell r="A334" t="str">
            <v>001413300</v>
          </cell>
          <cell r="B334" t="str">
            <v>โรงพยาบาลเอราวัณ</v>
          </cell>
          <cell r="C334" t="str">
            <v>21002</v>
          </cell>
          <cell r="D334" t="str">
            <v>กระทรวงสาธารณสุข สำนักงานปลัดกระทรวงสาธารณสุข</v>
          </cell>
          <cell r="E334" t="str">
            <v>07</v>
          </cell>
          <cell r="F334" t="str">
            <v>โรงพยาบาลชุมชน</v>
          </cell>
          <cell r="G334" t="str">
            <v>60</v>
          </cell>
          <cell r="H334" t="str">
            <v>42</v>
          </cell>
          <cell r="I334" t="str">
            <v>จ.เลย</v>
          </cell>
          <cell r="J334" t="str">
            <v>13</v>
          </cell>
          <cell r="K334" t="str">
            <v xml:space="preserve"> อ.เอราวัณ</v>
          </cell>
          <cell r="L334" t="str">
            <v>02</v>
          </cell>
          <cell r="M334" t="str">
            <v xml:space="preserve"> 'ต.ผาอินทร์แปลง'</v>
          </cell>
          <cell r="N334" t="str">
            <v>03</v>
          </cell>
          <cell r="O334" t="str">
            <v xml:space="preserve"> หมู่ 3</v>
          </cell>
          <cell r="P334" t="str">
            <v>01</v>
          </cell>
          <cell r="Q334" t="str">
            <v>เปิดดำเนินการ</v>
          </cell>
          <cell r="R334" t="str">
            <v xml:space="preserve">692  ถ.เลย-อุดร </v>
          </cell>
          <cell r="S334" t="str">
            <v>42220</v>
          </cell>
          <cell r="T334" t="str">
            <v>042853342</v>
          </cell>
          <cell r="U334" t="str">
            <v>042853345</v>
          </cell>
          <cell r="V334" t="str">
            <v>21</v>
          </cell>
          <cell r="W334" t="str">
            <v>2.1 ทุติยภูมิระดับต้น</v>
          </cell>
          <cell r="X334" t="str">
            <v>S</v>
          </cell>
          <cell r="Y334" t="str">
            <v xml:space="preserve">บริการ  </v>
          </cell>
          <cell r="AH334" t="str">
            <v>14133</v>
          </cell>
        </row>
        <row r="335">
          <cell r="A335" t="str">
            <v>001110700</v>
          </cell>
          <cell r="B335" t="str">
            <v>โรงพยาบาลนาทม</v>
          </cell>
          <cell r="C335" t="str">
            <v>21002</v>
          </cell>
          <cell r="D335" t="str">
            <v>กระทรวงสาธารณสุข สำนักงานปลัดกระทรวงสาธารณสุข</v>
          </cell>
          <cell r="E335" t="str">
            <v>07</v>
          </cell>
          <cell r="F335" t="str">
            <v>โรงพยาบาลชุมชน</v>
          </cell>
          <cell r="G335" t="str">
            <v>10</v>
          </cell>
          <cell r="H335" t="str">
            <v>48</v>
          </cell>
          <cell r="I335" t="str">
            <v>จ.นครพนม</v>
          </cell>
          <cell r="J335" t="str">
            <v>11</v>
          </cell>
          <cell r="K335" t="str">
            <v xml:space="preserve"> อ.นาทม</v>
          </cell>
          <cell r="L335" t="str">
            <v>03</v>
          </cell>
          <cell r="M335" t="str">
            <v xml:space="preserve"> 'ต.ดอนเตย'</v>
          </cell>
          <cell r="N335" t="str">
            <v>04</v>
          </cell>
          <cell r="O335" t="str">
            <v xml:space="preserve"> หมู่ 4</v>
          </cell>
          <cell r="P335" t="str">
            <v>01</v>
          </cell>
          <cell r="Q335" t="str">
            <v>เปิดดำเนินการ</v>
          </cell>
          <cell r="R335" t="str">
            <v xml:space="preserve">101 </v>
          </cell>
          <cell r="S335" t="str">
            <v>48140</v>
          </cell>
          <cell r="V335" t="str">
            <v>21</v>
          </cell>
          <cell r="W335" t="str">
            <v>2.1 ทุติยภูมิระดับต้น</v>
          </cell>
          <cell r="AH335" t="str">
            <v>11107</v>
          </cell>
        </row>
        <row r="336">
          <cell r="A336" t="str">
            <v>001110400</v>
          </cell>
          <cell r="B336" t="str">
            <v>โรงพยาบาลปลาปาก</v>
          </cell>
          <cell r="C336" t="str">
            <v>21002</v>
          </cell>
          <cell r="D336" t="str">
            <v>กระทรวงสาธารณสุข สำนักงานปลัดกระทรวงสาธารณสุข</v>
          </cell>
          <cell r="E336" t="str">
            <v>07</v>
          </cell>
          <cell r="F336" t="str">
            <v>โรงพยาบาลชุมชน</v>
          </cell>
          <cell r="G336" t="str">
            <v>30</v>
          </cell>
          <cell r="H336" t="str">
            <v>48</v>
          </cell>
          <cell r="I336" t="str">
            <v>จ.นครพนม</v>
          </cell>
          <cell r="J336" t="str">
            <v>02</v>
          </cell>
          <cell r="K336" t="str">
            <v xml:space="preserve"> อ.ปลาปาก</v>
          </cell>
          <cell r="L336" t="str">
            <v>01</v>
          </cell>
          <cell r="M336" t="str">
            <v xml:space="preserve"> 'ต.ปลาปาก'</v>
          </cell>
          <cell r="N336" t="str">
            <v>02</v>
          </cell>
          <cell r="O336" t="str">
            <v xml:space="preserve"> หมู่ 2</v>
          </cell>
          <cell r="P336" t="str">
            <v>01</v>
          </cell>
          <cell r="Q336" t="str">
            <v>เปิดดำเนินการ</v>
          </cell>
          <cell r="R336" t="str">
            <v xml:space="preserve">120 </v>
          </cell>
          <cell r="S336" t="str">
            <v>48120</v>
          </cell>
          <cell r="V336" t="str">
            <v>21</v>
          </cell>
          <cell r="W336" t="str">
            <v>2.1 ทุติยภูมิระดับต้น</v>
          </cell>
          <cell r="AH336" t="str">
            <v>11104</v>
          </cell>
        </row>
        <row r="337">
          <cell r="A337" t="str">
            <v>001094800</v>
          </cell>
          <cell r="B337" t="str">
            <v>โรงพยาบาลนาจะหลวย</v>
          </cell>
          <cell r="C337" t="str">
            <v>21002</v>
          </cell>
          <cell r="D337" t="str">
            <v>กระทรวงสาธารณสุข สำนักงานปลัดกระทรวงสาธารณสุข</v>
          </cell>
          <cell r="E337" t="str">
            <v>07</v>
          </cell>
          <cell r="F337" t="str">
            <v>โรงพยาบาลชุมชน</v>
          </cell>
          <cell r="G337" t="str">
            <v>30</v>
          </cell>
          <cell r="H337" t="str">
            <v>34</v>
          </cell>
          <cell r="I337" t="str">
            <v>จ.อุบลราชธานี</v>
          </cell>
          <cell r="J337" t="str">
            <v>08</v>
          </cell>
          <cell r="K337" t="str">
            <v xml:space="preserve"> อ.นาจะหลวย</v>
          </cell>
          <cell r="L337" t="str">
            <v>01</v>
          </cell>
          <cell r="M337" t="str">
            <v xml:space="preserve"> 'ต.นาจะหลวย'</v>
          </cell>
          <cell r="N337" t="str">
            <v>11</v>
          </cell>
          <cell r="O337" t="str">
            <v xml:space="preserve"> หมู่ 11</v>
          </cell>
          <cell r="P337" t="str">
            <v>01</v>
          </cell>
          <cell r="Q337" t="str">
            <v>เปิดดำเนินการ</v>
          </cell>
          <cell r="R337" t="str">
            <v xml:space="preserve">128/1-8 </v>
          </cell>
          <cell r="V337" t="str">
            <v>21</v>
          </cell>
          <cell r="W337" t="str">
            <v>2.1 ทุติยภูมิระดับต้น</v>
          </cell>
          <cell r="AH337" t="str">
            <v>10948</v>
          </cell>
        </row>
        <row r="338">
          <cell r="A338" t="str">
            <v>001118500</v>
          </cell>
          <cell r="B338" t="str">
            <v>โรงพยาบาลเชียงม่วน</v>
          </cell>
          <cell r="C338" t="str">
            <v>21002</v>
          </cell>
          <cell r="D338" t="str">
            <v>กระทรวงสาธารณสุข สำนักงานปลัดกระทรวงสาธารณสุข</v>
          </cell>
          <cell r="E338" t="str">
            <v>07</v>
          </cell>
          <cell r="F338" t="str">
            <v>โรงพยาบาลชุมชน</v>
          </cell>
          <cell r="G338" t="str">
            <v>30</v>
          </cell>
          <cell r="H338" t="str">
            <v>56</v>
          </cell>
          <cell r="I338" t="str">
            <v>จ.พะเยา</v>
          </cell>
          <cell r="J338" t="str">
            <v>04</v>
          </cell>
          <cell r="K338" t="str">
            <v xml:space="preserve"> อ.เชียงม่วน</v>
          </cell>
          <cell r="L338" t="str">
            <v>02</v>
          </cell>
          <cell r="M338" t="str">
            <v xml:space="preserve"> 'ต.บ้านมาง'</v>
          </cell>
          <cell r="N338" t="str">
            <v>01</v>
          </cell>
          <cell r="O338" t="str">
            <v xml:space="preserve"> หมู่ 1</v>
          </cell>
          <cell r="P338" t="str">
            <v>01</v>
          </cell>
          <cell r="Q338" t="str">
            <v>เปิดดำเนินการ</v>
          </cell>
          <cell r="R338" t="str">
            <v xml:space="preserve">200 </v>
          </cell>
          <cell r="S338" t="str">
            <v>56160</v>
          </cell>
          <cell r="T338" t="str">
            <v>054-495-018</v>
          </cell>
          <cell r="U338" t="str">
            <v>054-495125</v>
          </cell>
          <cell r="V338" t="str">
            <v>21</v>
          </cell>
          <cell r="W338" t="str">
            <v>2.1 ทุติยภูมิระดับต้น</v>
          </cell>
          <cell r="X338" t="str">
            <v>S</v>
          </cell>
          <cell r="Y338" t="str">
            <v xml:space="preserve">บริการ  </v>
          </cell>
          <cell r="AH338" t="str">
            <v>11185</v>
          </cell>
        </row>
        <row r="339">
          <cell r="A339" t="str">
            <v>001118600</v>
          </cell>
          <cell r="B339" t="str">
            <v>โรงพยาบาลดอกคำใต้</v>
          </cell>
          <cell r="C339" t="str">
            <v>21002</v>
          </cell>
          <cell r="D339" t="str">
            <v>กระทรวงสาธารณสุข สำนักงานปลัดกระทรวงสาธารณสุข</v>
          </cell>
          <cell r="E339" t="str">
            <v>07</v>
          </cell>
          <cell r="F339" t="str">
            <v>โรงพยาบาลชุมชน</v>
          </cell>
          <cell r="G339" t="str">
            <v>30</v>
          </cell>
          <cell r="H339" t="str">
            <v>56</v>
          </cell>
          <cell r="I339" t="str">
            <v>จ.พะเยา</v>
          </cell>
          <cell r="J339" t="str">
            <v>05</v>
          </cell>
          <cell r="K339" t="str">
            <v xml:space="preserve"> อ.ดอกคำใต้</v>
          </cell>
          <cell r="L339" t="str">
            <v>02</v>
          </cell>
          <cell r="M339" t="str">
            <v xml:space="preserve"> 'ต.ดอนศรีชุม'</v>
          </cell>
          <cell r="N339" t="str">
            <v>08</v>
          </cell>
          <cell r="O339" t="str">
            <v xml:space="preserve"> หมู่ 8</v>
          </cell>
          <cell r="P339" t="str">
            <v>01</v>
          </cell>
          <cell r="Q339" t="str">
            <v>เปิดดำเนินการ</v>
          </cell>
          <cell r="R339" t="str">
            <v xml:space="preserve">225 ถ.พะเยา-เชียงคำ </v>
          </cell>
          <cell r="S339" t="str">
            <v>56120</v>
          </cell>
          <cell r="T339" t="str">
            <v>054-409500</v>
          </cell>
          <cell r="U339" t="str">
            <v>054491507</v>
          </cell>
          <cell r="V339" t="str">
            <v>21</v>
          </cell>
          <cell r="W339" t="str">
            <v>2.1 ทุติยภูมิระดับต้น</v>
          </cell>
          <cell r="X339" t="str">
            <v>S</v>
          </cell>
          <cell r="Y339" t="str">
            <v xml:space="preserve">บริการ  </v>
          </cell>
          <cell r="AH339" t="str">
            <v>11186</v>
          </cell>
        </row>
        <row r="340">
          <cell r="A340" t="str">
            <v>001125200</v>
          </cell>
          <cell r="B340" t="str">
            <v>โรงพยาบาลบางระกำ</v>
          </cell>
          <cell r="C340" t="str">
            <v>21002</v>
          </cell>
          <cell r="D340" t="str">
            <v>กระทรวงสาธารณสุข สำนักงานปลัดกระทรวงสาธารณสุข</v>
          </cell>
          <cell r="E340" t="str">
            <v>07</v>
          </cell>
          <cell r="F340" t="str">
            <v>โรงพยาบาลชุมชน</v>
          </cell>
          <cell r="G340" t="str">
            <v>30</v>
          </cell>
          <cell r="H340" t="str">
            <v>65</v>
          </cell>
          <cell r="I340" t="str">
            <v>จ.พิษณุโลก</v>
          </cell>
          <cell r="J340" t="str">
            <v>04</v>
          </cell>
          <cell r="K340" t="str">
            <v xml:space="preserve"> อ.บางระกำ</v>
          </cell>
          <cell r="L340" t="str">
            <v>01</v>
          </cell>
          <cell r="M340" t="str">
            <v xml:space="preserve"> 'ต.บางระกำ'</v>
          </cell>
          <cell r="N340" t="str">
            <v>07</v>
          </cell>
          <cell r="O340" t="str">
            <v xml:space="preserve"> หมู่ 7</v>
          </cell>
          <cell r="P340" t="str">
            <v>01</v>
          </cell>
          <cell r="Q340" t="str">
            <v>เปิดดำเนินการ</v>
          </cell>
          <cell r="R340" t="str">
            <v>1/3 ม.7 บ้านบางระกำ</v>
          </cell>
          <cell r="V340" t="str">
            <v>21</v>
          </cell>
          <cell r="W340" t="str">
            <v>2.1 ทุติยภูมิระดับต้น</v>
          </cell>
          <cell r="AH340" t="str">
            <v>11252</v>
          </cell>
        </row>
        <row r="341">
          <cell r="A341" t="str">
            <v>001113300</v>
          </cell>
          <cell r="B341" t="str">
            <v>โรงพยาบาลดอยเต่า</v>
          </cell>
          <cell r="C341" t="str">
            <v>21002</v>
          </cell>
          <cell r="D341" t="str">
            <v>กระทรวงสาธารณสุข สำนักงานปลัดกระทรวงสาธารณสุข</v>
          </cell>
          <cell r="E341" t="str">
            <v>07</v>
          </cell>
          <cell r="F341" t="str">
            <v>โรงพยาบาลชุมชน</v>
          </cell>
          <cell r="G341" t="str">
            <v>30</v>
          </cell>
          <cell r="H341" t="str">
            <v>50</v>
          </cell>
          <cell r="I341" t="str">
            <v>จ.เชียงใหม่</v>
          </cell>
          <cell r="J341" t="str">
            <v>17</v>
          </cell>
          <cell r="K341" t="str">
            <v xml:space="preserve"> อ.ดอยเต่า</v>
          </cell>
          <cell r="L341" t="str">
            <v>01</v>
          </cell>
          <cell r="M341" t="str">
            <v xml:space="preserve"> 'ต.ดอยเต่า'</v>
          </cell>
          <cell r="N341" t="str">
            <v>03</v>
          </cell>
          <cell r="O341" t="str">
            <v xml:space="preserve"> หมู่ 3</v>
          </cell>
          <cell r="P341" t="str">
            <v>01</v>
          </cell>
          <cell r="Q341" t="str">
            <v>เปิดดำเนินการ</v>
          </cell>
          <cell r="R341" t="str">
            <v xml:space="preserve">105 ม.3 ถ.ฮอด-แม่ตื้น </v>
          </cell>
          <cell r="S341" t="str">
            <v>50560</v>
          </cell>
          <cell r="V341" t="str">
            <v>21</v>
          </cell>
          <cell r="W341" t="str">
            <v>2.1 ทุติยภูมิระดับต้น</v>
          </cell>
          <cell r="X341" t="str">
            <v>S</v>
          </cell>
          <cell r="Y341" t="str">
            <v xml:space="preserve">บริการ  </v>
          </cell>
          <cell r="AH341" t="str">
            <v>11133</v>
          </cell>
        </row>
        <row r="342">
          <cell r="A342" t="str">
            <v>002377100</v>
          </cell>
          <cell r="B342" t="str">
            <v>ยี่งอเฉลิมพระเกียรติ 80 พรรษา</v>
          </cell>
          <cell r="C342" t="str">
            <v>21002</v>
          </cell>
          <cell r="D342" t="str">
            <v>กระทรวงสาธารณสุข สำนักงานปลัดกระทรวงสาธารณสุข</v>
          </cell>
          <cell r="E342" t="str">
            <v>07</v>
          </cell>
          <cell r="F342" t="str">
            <v>โรงพยาบาลชุมชน</v>
          </cell>
          <cell r="G342" t="str">
            <v>30</v>
          </cell>
          <cell r="H342" t="str">
            <v>96</v>
          </cell>
          <cell r="I342" t="str">
            <v>จ.นราธิวาส</v>
          </cell>
          <cell r="J342" t="str">
            <v>04</v>
          </cell>
          <cell r="K342" t="str">
            <v xml:space="preserve"> อ.ยี่งอ</v>
          </cell>
          <cell r="L342" t="str">
            <v>01</v>
          </cell>
          <cell r="M342" t="str">
            <v xml:space="preserve"> 'ต.ยี่งอ'</v>
          </cell>
          <cell r="N342" t="str">
            <v>04</v>
          </cell>
          <cell r="O342" t="str">
            <v xml:space="preserve"> หมู่ 4</v>
          </cell>
          <cell r="P342" t="str">
            <v>01</v>
          </cell>
          <cell r="Q342" t="str">
            <v>เปิดดำเนินการ</v>
          </cell>
          <cell r="R342" t="str">
            <v xml:space="preserve">1/17 หมู่ที่ 4 </v>
          </cell>
          <cell r="S342" t="str">
            <v>96180</v>
          </cell>
          <cell r="T342" t="str">
            <v>0816907170 073591595</v>
          </cell>
          <cell r="U342" t="str">
            <v>073591002</v>
          </cell>
          <cell r="V342" t="str">
            <v>21</v>
          </cell>
          <cell r="W342" t="str">
            <v>2.1 ทุติยภูมิระดับต้น</v>
          </cell>
          <cell r="Z342" t="str">
            <v>07</v>
          </cell>
          <cell r="AA342" t="str">
            <v>แก้ไข/เปลี่ยนแปลงสังกัด</v>
          </cell>
          <cell r="AH342" t="str">
            <v>23771</v>
          </cell>
        </row>
        <row r="343">
          <cell r="A343" t="str">
            <v>001102300</v>
          </cell>
          <cell r="B343" t="str">
            <v>โรงพยาบาลบ้านผือ</v>
          </cell>
          <cell r="C343" t="str">
            <v>21002</v>
          </cell>
          <cell r="D343" t="str">
            <v>กระทรวงสาธารณสุข สำนักงานปลัดกระทรวงสาธารณสุข</v>
          </cell>
          <cell r="E343" t="str">
            <v>07</v>
          </cell>
          <cell r="F343" t="str">
            <v>โรงพยาบาลชุมชน</v>
          </cell>
          <cell r="G343" t="str">
            <v>90</v>
          </cell>
          <cell r="H343" t="str">
            <v>41</v>
          </cell>
          <cell r="I343" t="str">
            <v>จ.อุดรธานี</v>
          </cell>
          <cell r="J343" t="str">
            <v>17</v>
          </cell>
          <cell r="K343" t="str">
            <v xml:space="preserve"> อ.บ้านผือ</v>
          </cell>
          <cell r="L343" t="str">
            <v>01</v>
          </cell>
          <cell r="M343" t="str">
            <v xml:space="preserve"> 'ต.บ้านผือ'</v>
          </cell>
          <cell r="N343" t="str">
            <v>02</v>
          </cell>
          <cell r="O343" t="str">
            <v xml:space="preserve"> หมู่ 2</v>
          </cell>
          <cell r="P343" t="str">
            <v>01</v>
          </cell>
          <cell r="Q343" t="str">
            <v>เปิดดำเนินการ</v>
          </cell>
          <cell r="S343" t="str">
            <v>41160</v>
          </cell>
          <cell r="V343" t="str">
            <v>22</v>
          </cell>
          <cell r="W343" t="str">
            <v>2.2 ทุติยภูมิระดับกลาง</v>
          </cell>
          <cell r="AH343" t="str">
            <v>11023</v>
          </cell>
        </row>
        <row r="344">
          <cell r="A344" t="str">
            <v>001067100</v>
          </cell>
          <cell r="B344" t="str">
            <v>โรงพยาบาลอุดรธานี</v>
          </cell>
          <cell r="C344" t="str">
            <v>21002</v>
          </cell>
          <cell r="D344" t="str">
            <v>กระทรวงสาธารณสุข สำนักงานปลัดกระทรวงสาธารณสุข</v>
          </cell>
          <cell r="E344" t="str">
            <v>05</v>
          </cell>
          <cell r="F344" t="str">
            <v>โรงพยาบาลศูนย์</v>
          </cell>
          <cell r="G344" t="str">
            <v>806</v>
          </cell>
          <cell r="H344" t="str">
            <v>41</v>
          </cell>
          <cell r="I344" t="str">
            <v>จ.อุดรธานี</v>
          </cell>
          <cell r="J344" t="str">
            <v>01</v>
          </cell>
          <cell r="K344" t="str">
            <v xml:space="preserve"> อ.เมืองอุดรธานี</v>
          </cell>
          <cell r="L344" t="str">
            <v>01</v>
          </cell>
          <cell r="M344" t="str">
            <v xml:space="preserve"> 'ต.หมากแข้ง'</v>
          </cell>
          <cell r="N344" t="str">
            <v>00</v>
          </cell>
          <cell r="O344" t="str">
            <v xml:space="preserve"> หมู่ 0</v>
          </cell>
          <cell r="P344" t="str">
            <v>01</v>
          </cell>
          <cell r="Q344" t="str">
            <v>เปิดดำเนินการ</v>
          </cell>
          <cell r="R344" t="str">
            <v xml:space="preserve">33 ถ.เพาะนิยม </v>
          </cell>
          <cell r="S344" t="str">
            <v>41000</v>
          </cell>
          <cell r="T344" t="str">
            <v>042245555</v>
          </cell>
          <cell r="V344" t="str">
            <v>31</v>
          </cell>
          <cell r="W344" t="str">
            <v>3.1 ตติยภูมิ</v>
          </cell>
          <cell r="AH344" t="str">
            <v>10671</v>
          </cell>
        </row>
        <row r="345">
          <cell r="A345" t="str">
            <v>001101900</v>
          </cell>
          <cell r="B345" t="str">
            <v>โรงพยาบาลทุ่งฝน</v>
          </cell>
          <cell r="C345" t="str">
            <v>21002</v>
          </cell>
          <cell r="D345" t="str">
            <v>กระทรวงสาธารณสุข สำนักงานปลัดกระทรวงสาธารณสุข</v>
          </cell>
          <cell r="E345" t="str">
            <v>07</v>
          </cell>
          <cell r="F345" t="str">
            <v>โรงพยาบาลชุมชน</v>
          </cell>
          <cell r="G345" t="str">
            <v>30</v>
          </cell>
          <cell r="H345" t="str">
            <v>41</v>
          </cell>
          <cell r="I345" t="str">
            <v>จ.อุดรธานี</v>
          </cell>
          <cell r="J345" t="str">
            <v>07</v>
          </cell>
          <cell r="K345" t="str">
            <v xml:space="preserve"> อ.ทุ่งฝน</v>
          </cell>
          <cell r="L345" t="str">
            <v>01</v>
          </cell>
          <cell r="M345" t="str">
            <v xml:space="preserve"> 'ต.ทุ่งฝน'</v>
          </cell>
          <cell r="N345" t="str">
            <v>11</v>
          </cell>
          <cell r="O345" t="str">
            <v xml:space="preserve"> หมู่ 11</v>
          </cell>
          <cell r="P345" t="str">
            <v>01</v>
          </cell>
          <cell r="Q345" t="str">
            <v>เปิดดำเนินการ</v>
          </cell>
          <cell r="S345" t="str">
            <v>41310</v>
          </cell>
          <cell r="V345" t="str">
            <v>21</v>
          </cell>
          <cell r="W345" t="str">
            <v>2.1 ทุติยภูมิระดับต้น</v>
          </cell>
          <cell r="AH345" t="str">
            <v>11019</v>
          </cell>
        </row>
        <row r="346">
          <cell r="A346" t="str">
            <v>001102900</v>
          </cell>
          <cell r="B346" t="str">
            <v>โรงพยาบาลพิบูลย์รักษ์</v>
          </cell>
          <cell r="C346" t="str">
            <v>21002</v>
          </cell>
          <cell r="D346" t="str">
            <v>กระทรวงสาธารณสุข สำนักงานปลัดกระทรวงสาธารณสุข</v>
          </cell>
          <cell r="E346" t="str">
            <v>07</v>
          </cell>
          <cell r="F346" t="str">
            <v>โรงพยาบาลชุมชน</v>
          </cell>
          <cell r="G346" t="str">
            <v>30</v>
          </cell>
          <cell r="H346" t="str">
            <v>41</v>
          </cell>
          <cell r="I346" t="str">
            <v>จ.อุดรธานี</v>
          </cell>
          <cell r="J346" t="str">
            <v>23</v>
          </cell>
          <cell r="K346" t="str">
            <v xml:space="preserve"> อ.พิบูลย์รักษ์</v>
          </cell>
          <cell r="L346" t="str">
            <v>01</v>
          </cell>
          <cell r="M346" t="str">
            <v xml:space="preserve"> 'ต.บ้านแดง'</v>
          </cell>
          <cell r="N346" t="str">
            <v>11</v>
          </cell>
          <cell r="O346" t="str">
            <v xml:space="preserve"> หมู่ 11</v>
          </cell>
          <cell r="P346" t="str">
            <v>01</v>
          </cell>
          <cell r="Q346" t="str">
            <v>เปิดดำเนินการ</v>
          </cell>
          <cell r="R346" t="str">
            <v>269</v>
          </cell>
          <cell r="S346" t="str">
            <v>41130</v>
          </cell>
          <cell r="V346" t="str">
            <v>21</v>
          </cell>
          <cell r="W346" t="str">
            <v>2.1 ทุติยภูมิระดับต้น</v>
          </cell>
          <cell r="AH346" t="str">
            <v>11029</v>
          </cell>
        </row>
        <row r="347">
          <cell r="A347" t="str">
            <v>001071200</v>
          </cell>
          <cell r="B347" t="str">
            <v>โรงพยาบาลมุกดาหาร</v>
          </cell>
          <cell r="C347" t="str">
            <v>21002</v>
          </cell>
          <cell r="D347" t="str">
            <v>กระทรวงสาธารณสุข สำนักงานปลัดกระทรวงสาธารณสุข</v>
          </cell>
          <cell r="E347" t="str">
            <v>06</v>
          </cell>
          <cell r="F347" t="str">
            <v>โรงพยาบาลทั่วไป</v>
          </cell>
          <cell r="G347" t="str">
            <v>260</v>
          </cell>
          <cell r="H347" t="str">
            <v>49</v>
          </cell>
          <cell r="I347" t="str">
            <v>จ.มุกดาหาร</v>
          </cell>
          <cell r="J347" t="str">
            <v>01</v>
          </cell>
          <cell r="K347" t="str">
            <v xml:space="preserve"> อ.เมืองมุกดาหาร</v>
          </cell>
          <cell r="L347" t="str">
            <v>13</v>
          </cell>
          <cell r="M347" t="str">
            <v xml:space="preserve"> 'ต.กุดแข้'</v>
          </cell>
          <cell r="N347" t="str">
            <v>00</v>
          </cell>
          <cell r="O347" t="str">
            <v xml:space="preserve"> หมู่ 0</v>
          </cell>
          <cell r="P347" t="str">
            <v>01</v>
          </cell>
          <cell r="Q347" t="str">
            <v>เปิดดำเนินการ</v>
          </cell>
          <cell r="R347" t="str">
            <v xml:space="preserve">24 ถ.พิทักษ์พนมเขต </v>
          </cell>
          <cell r="S347" t="str">
            <v>49000</v>
          </cell>
          <cell r="T347" t="str">
            <v>042611285</v>
          </cell>
          <cell r="V347" t="str">
            <v>23</v>
          </cell>
          <cell r="W347" t="str">
            <v>2.3 ทุติยภูมิระดับสูง</v>
          </cell>
          <cell r="AH347" t="str">
            <v>10712</v>
          </cell>
        </row>
        <row r="348">
          <cell r="A348" t="str">
            <v>001070600</v>
          </cell>
          <cell r="B348" t="str">
            <v>โรงพยาบาลหนองคาย</v>
          </cell>
          <cell r="C348" t="str">
            <v>21002</v>
          </cell>
          <cell r="D348" t="str">
            <v>กระทรวงสาธารณสุข สำนักงานปลัดกระทรวงสาธารณสุข</v>
          </cell>
          <cell r="E348" t="str">
            <v>06</v>
          </cell>
          <cell r="F348" t="str">
            <v>โรงพยาบาลทั่วไป</v>
          </cell>
          <cell r="G348" t="str">
            <v>349</v>
          </cell>
          <cell r="H348" t="str">
            <v>43</v>
          </cell>
          <cell r="I348" t="str">
            <v>จ.หนองคาย</v>
          </cell>
          <cell r="J348" t="str">
            <v>01</v>
          </cell>
          <cell r="K348" t="str">
            <v xml:space="preserve"> อ.เมืองหนองคาย</v>
          </cell>
          <cell r="L348" t="str">
            <v>01</v>
          </cell>
          <cell r="M348" t="str">
            <v xml:space="preserve"> 'ต.ในเมือง'</v>
          </cell>
          <cell r="N348" t="str">
            <v>03</v>
          </cell>
          <cell r="O348" t="str">
            <v xml:space="preserve"> หมู่ 3</v>
          </cell>
          <cell r="P348" t="str">
            <v>01</v>
          </cell>
          <cell r="Q348" t="str">
            <v>เปิดดำเนินการ</v>
          </cell>
          <cell r="R348" t="str">
            <v xml:space="preserve">1158 </v>
          </cell>
          <cell r="S348" t="str">
            <v>43000</v>
          </cell>
          <cell r="T348" t="str">
            <v>042413456</v>
          </cell>
          <cell r="U348" t="str">
            <v>042421465</v>
          </cell>
          <cell r="V348" t="str">
            <v>23</v>
          </cell>
          <cell r="W348" t="str">
            <v>2.3 ทุติยภูมิระดับสูง</v>
          </cell>
          <cell r="X348" t="str">
            <v>S</v>
          </cell>
          <cell r="Y348" t="str">
            <v xml:space="preserve">บริการ  </v>
          </cell>
          <cell r="AH348" t="str">
            <v>10706</v>
          </cell>
        </row>
        <row r="349">
          <cell r="A349" t="str">
            <v>001070500</v>
          </cell>
          <cell r="B349" t="str">
            <v>โรงพยาบาลเลย</v>
          </cell>
          <cell r="C349" t="str">
            <v>21002</v>
          </cell>
          <cell r="D349" t="str">
            <v>กระทรวงสาธารณสุข สำนักงานปลัดกระทรวงสาธารณสุข</v>
          </cell>
          <cell r="E349" t="str">
            <v>06</v>
          </cell>
          <cell r="F349" t="str">
            <v>โรงพยาบาลทั่วไป</v>
          </cell>
          <cell r="G349" t="str">
            <v>324</v>
          </cell>
          <cell r="H349" t="str">
            <v>42</v>
          </cell>
          <cell r="I349" t="str">
            <v>จ.เลย</v>
          </cell>
          <cell r="J349" t="str">
            <v>01</v>
          </cell>
          <cell r="K349" t="str">
            <v xml:space="preserve"> อ.เมืองเลย</v>
          </cell>
          <cell r="L349" t="str">
            <v>01</v>
          </cell>
          <cell r="M349" t="str">
            <v xml:space="preserve"> 'ต.กุดป่อง'</v>
          </cell>
          <cell r="N349" t="str">
            <v>01</v>
          </cell>
          <cell r="O349" t="str">
            <v xml:space="preserve"> หมู่ 1</v>
          </cell>
          <cell r="P349" t="str">
            <v>01</v>
          </cell>
          <cell r="Q349" t="str">
            <v>เปิดดำเนินการ</v>
          </cell>
          <cell r="R349" t="str">
            <v xml:space="preserve">32/1 ถ.มลิวรรณ </v>
          </cell>
          <cell r="S349" t="str">
            <v>42000</v>
          </cell>
          <cell r="T349" t="str">
            <v>042811679</v>
          </cell>
          <cell r="U349" t="str">
            <v>042812653</v>
          </cell>
          <cell r="V349" t="str">
            <v>23</v>
          </cell>
          <cell r="W349" t="str">
            <v>2.3 ทุติยภูมิระดับสูง</v>
          </cell>
          <cell r="X349" t="str">
            <v>S</v>
          </cell>
          <cell r="Y349" t="str">
            <v xml:space="preserve">บริการ  </v>
          </cell>
          <cell r="AH349" t="str">
            <v>10705</v>
          </cell>
        </row>
        <row r="350">
          <cell r="A350" t="str">
            <v>001072400</v>
          </cell>
          <cell r="B350" t="str">
            <v>โรงพยาบาลสุโขทัย</v>
          </cell>
          <cell r="C350" t="str">
            <v>21002</v>
          </cell>
          <cell r="D350" t="str">
            <v>กระทรวงสาธารณสุข สำนักงานปลัดกระทรวงสาธารณสุข</v>
          </cell>
          <cell r="E350" t="str">
            <v>06</v>
          </cell>
          <cell r="F350" t="str">
            <v>โรงพยาบาลทั่วไป</v>
          </cell>
          <cell r="G350" t="str">
            <v>320</v>
          </cell>
          <cell r="H350" t="str">
            <v>64</v>
          </cell>
          <cell r="I350" t="str">
            <v>จ.สุโขทัย</v>
          </cell>
          <cell r="J350" t="str">
            <v>01</v>
          </cell>
          <cell r="K350" t="str">
            <v xml:space="preserve"> อ.เมืองสุโขทัย</v>
          </cell>
          <cell r="L350" t="str">
            <v>06</v>
          </cell>
          <cell r="M350" t="str">
            <v xml:space="preserve"> 'ต.บ้านกล้วย'</v>
          </cell>
          <cell r="N350" t="str">
            <v>01</v>
          </cell>
          <cell r="O350" t="str">
            <v xml:space="preserve"> หมู่ 1</v>
          </cell>
          <cell r="P350" t="str">
            <v>01</v>
          </cell>
          <cell r="Q350" t="str">
            <v>เปิดดำเนินการ</v>
          </cell>
          <cell r="V350" t="str">
            <v>23</v>
          </cell>
          <cell r="W350" t="str">
            <v>2.3 ทุติยภูมิระดับสูง</v>
          </cell>
          <cell r="AH350" t="str">
            <v>10724</v>
          </cell>
        </row>
        <row r="351">
          <cell r="A351" t="str">
            <v>001071600</v>
          </cell>
          <cell r="B351" t="str">
            <v>โรงพยาบาลน่าน</v>
          </cell>
          <cell r="C351" t="str">
            <v>21002</v>
          </cell>
          <cell r="D351" t="str">
            <v>กระทรวงสาธารณสุข สำนักงานปลัดกระทรวงสาธารณสุข</v>
          </cell>
          <cell r="E351" t="str">
            <v>06</v>
          </cell>
          <cell r="F351" t="str">
            <v>โรงพยาบาลทั่วไป</v>
          </cell>
          <cell r="G351" t="str">
            <v>420</v>
          </cell>
          <cell r="H351" t="str">
            <v>55</v>
          </cell>
          <cell r="I351" t="str">
            <v>จ.น่าน</v>
          </cell>
          <cell r="J351" t="str">
            <v>01</v>
          </cell>
          <cell r="K351" t="str">
            <v xml:space="preserve"> อ.เมืองน่าน</v>
          </cell>
          <cell r="L351" t="str">
            <v>01</v>
          </cell>
          <cell r="M351" t="str">
            <v xml:space="preserve"> 'ต.ในเวียง'</v>
          </cell>
          <cell r="N351" t="str">
            <v>00</v>
          </cell>
          <cell r="O351" t="str">
            <v xml:space="preserve"> หมู่ 0</v>
          </cell>
          <cell r="P351" t="str">
            <v>01</v>
          </cell>
          <cell r="Q351" t="str">
            <v>เปิดดำเนินการ</v>
          </cell>
          <cell r="R351" t="str">
            <v xml:space="preserve">1 ถนน วรวิชัย </v>
          </cell>
          <cell r="S351" t="str">
            <v>55000</v>
          </cell>
          <cell r="T351" t="str">
            <v>054710138</v>
          </cell>
          <cell r="U351" t="str">
            <v>054710977</v>
          </cell>
          <cell r="V351" t="str">
            <v>23</v>
          </cell>
          <cell r="W351" t="str">
            <v>2.3 ทุติยภูมิระดับสูง</v>
          </cell>
          <cell r="AH351" t="str">
            <v>10716</v>
          </cell>
        </row>
        <row r="352">
          <cell r="A352" t="str">
            <v>001132000</v>
          </cell>
          <cell r="B352" t="str">
            <v>โรงพยาบาลหัวหิน</v>
          </cell>
          <cell r="C352" t="str">
            <v>21002</v>
          </cell>
          <cell r="D352" t="str">
            <v>กระทรวงสาธารณสุข สำนักงานปลัดกระทรวงสาธารณสุข</v>
          </cell>
          <cell r="E352" t="str">
            <v>06</v>
          </cell>
          <cell r="F352" t="str">
            <v>โรงพยาบาลทั่วไป</v>
          </cell>
          <cell r="G352" t="str">
            <v>340</v>
          </cell>
          <cell r="H352" t="str">
            <v>77</v>
          </cell>
          <cell r="I352" t="str">
            <v>จ.ประจวบคีรีขันธ์</v>
          </cell>
          <cell r="J352" t="str">
            <v>07</v>
          </cell>
          <cell r="K352" t="str">
            <v xml:space="preserve"> อ.หัวหิน</v>
          </cell>
          <cell r="L352" t="str">
            <v>01</v>
          </cell>
          <cell r="M352" t="str">
            <v xml:space="preserve"> 'ต.หัวหิน'</v>
          </cell>
          <cell r="N352" t="str">
            <v>00</v>
          </cell>
          <cell r="O352" t="str">
            <v xml:space="preserve"> หมู่ 0</v>
          </cell>
          <cell r="P352" t="str">
            <v>01</v>
          </cell>
          <cell r="Q352" t="str">
            <v>เปิดดำเนินการ</v>
          </cell>
          <cell r="R352" t="str">
            <v xml:space="preserve">30/2 ถ.เพชรเกษม </v>
          </cell>
          <cell r="V352" t="str">
            <v>31</v>
          </cell>
          <cell r="W352" t="str">
            <v>3.1 ตติยภูมิ</v>
          </cell>
          <cell r="Z352" t="str">
            <v>06</v>
          </cell>
          <cell r="AA352" t="str">
            <v>แก้ไข/เปลี่ยนแปลงจำนวนเตียง</v>
          </cell>
          <cell r="AB352" t="str">
            <v>เพิ่ม เตียงเป็น 200 เป็น 340 ตาม อกพ.สป</v>
          </cell>
          <cell r="AH352" t="str">
            <v>11320</v>
          </cell>
        </row>
        <row r="353">
          <cell r="A353" t="str">
            <v>001073500</v>
          </cell>
          <cell r="B353" t="str">
            <v>โรงพยาบาลสมเด็จพระพุทธเลิศหล้า</v>
          </cell>
          <cell r="C353" t="str">
            <v>21002</v>
          </cell>
          <cell r="D353" t="str">
            <v>กระทรวงสาธารณสุข สำนักงานปลัดกระทรวงสาธารณสุข</v>
          </cell>
          <cell r="E353" t="str">
            <v>06</v>
          </cell>
          <cell r="F353" t="str">
            <v>โรงพยาบาลทั่วไป</v>
          </cell>
          <cell r="G353" t="str">
            <v>260</v>
          </cell>
          <cell r="H353" t="str">
            <v>75</v>
          </cell>
          <cell r="I353" t="str">
            <v>จ.สมุทรสงคราม</v>
          </cell>
          <cell r="J353" t="str">
            <v>01</v>
          </cell>
          <cell r="K353" t="str">
            <v xml:space="preserve"> อ.เมืองสมุทรสงคราม</v>
          </cell>
          <cell r="L353" t="str">
            <v>01</v>
          </cell>
          <cell r="M353" t="str">
            <v xml:space="preserve"> 'ต.แม่กลอง'</v>
          </cell>
          <cell r="N353" t="str">
            <v>00</v>
          </cell>
          <cell r="O353" t="str">
            <v xml:space="preserve"> หมู่ 0</v>
          </cell>
          <cell r="P353" t="str">
            <v>01</v>
          </cell>
          <cell r="Q353" t="str">
            <v>เปิดดำเนินการ</v>
          </cell>
          <cell r="R353" t="str">
            <v xml:space="preserve">708 ถ.ประสิทธิพัฒนา </v>
          </cell>
          <cell r="S353" t="str">
            <v>75000</v>
          </cell>
          <cell r="T353" t="str">
            <v>034 723044-9</v>
          </cell>
          <cell r="V353" t="str">
            <v>23</v>
          </cell>
          <cell r="W353" t="str">
            <v>2.3 ทุติยภูมิระดับสูง</v>
          </cell>
          <cell r="AH353" t="str">
            <v>10735</v>
          </cell>
        </row>
        <row r="354">
          <cell r="A354" t="str">
            <v>001072500</v>
          </cell>
          <cell r="B354" t="str">
            <v>โรงพยาบาลศรีสังวรสุโขทัย</v>
          </cell>
          <cell r="C354" t="str">
            <v>21002</v>
          </cell>
          <cell r="D354" t="str">
            <v>กระทรวงสาธารณสุข สำนักงานปลัดกระทรวงสาธารณสุข</v>
          </cell>
          <cell r="E354" t="str">
            <v>06</v>
          </cell>
          <cell r="F354" t="str">
            <v>โรงพยาบาลทั่วไป</v>
          </cell>
          <cell r="G354" t="str">
            <v>307</v>
          </cell>
          <cell r="H354" t="str">
            <v>64</v>
          </cell>
          <cell r="I354" t="str">
            <v>จ.สุโขทัย</v>
          </cell>
          <cell r="J354" t="str">
            <v>06</v>
          </cell>
          <cell r="K354" t="str">
            <v xml:space="preserve"> อ.ศรีสำโรง</v>
          </cell>
          <cell r="L354" t="str">
            <v>01</v>
          </cell>
          <cell r="M354" t="str">
            <v xml:space="preserve"> 'ต.คลองตาล'</v>
          </cell>
          <cell r="N354" t="str">
            <v>08</v>
          </cell>
          <cell r="O354" t="str">
            <v xml:space="preserve"> หมู่ 8</v>
          </cell>
          <cell r="P354" t="str">
            <v>01</v>
          </cell>
          <cell r="Q354" t="str">
            <v>เปิดดำเนินการ</v>
          </cell>
          <cell r="R354" t="str">
            <v>ถ.จรดวิถีถ่อง</v>
          </cell>
          <cell r="S354" t="str">
            <v>64120</v>
          </cell>
          <cell r="T354" t="str">
            <v>05682030</v>
          </cell>
          <cell r="U354" t="str">
            <v>055681519</v>
          </cell>
          <cell r="V354" t="str">
            <v>23</v>
          </cell>
          <cell r="W354" t="str">
            <v>2.3 ทุติยภูมิระดับสูง</v>
          </cell>
          <cell r="AH354" t="str">
            <v>10725</v>
          </cell>
        </row>
        <row r="355">
          <cell r="A355" t="str">
            <v>001074600</v>
          </cell>
          <cell r="B355" t="str">
            <v>โรงพยาบาลสตูล</v>
          </cell>
          <cell r="C355" t="str">
            <v>21002</v>
          </cell>
          <cell r="D355" t="str">
            <v>กระทรวงสาธารณสุข สำนักงานปลัดกระทรวงสาธารณสุข</v>
          </cell>
          <cell r="E355" t="str">
            <v>06</v>
          </cell>
          <cell r="F355" t="str">
            <v>โรงพยาบาลทั่วไป</v>
          </cell>
          <cell r="G355" t="str">
            <v>164</v>
          </cell>
          <cell r="H355" t="str">
            <v>91</v>
          </cell>
          <cell r="I355" t="str">
            <v>จ.สตูล</v>
          </cell>
          <cell r="J355" t="str">
            <v>01</v>
          </cell>
          <cell r="K355" t="str">
            <v xml:space="preserve"> อ.เมืองสตูล</v>
          </cell>
          <cell r="L355" t="str">
            <v>01</v>
          </cell>
          <cell r="M355" t="str">
            <v xml:space="preserve"> 'ต.พิมาน'</v>
          </cell>
          <cell r="N355" t="str">
            <v>00</v>
          </cell>
          <cell r="O355" t="str">
            <v xml:space="preserve"> หมู่ 0</v>
          </cell>
          <cell r="P355" t="str">
            <v>01</v>
          </cell>
          <cell r="Q355" t="str">
            <v>เปิดดำเนินการ</v>
          </cell>
          <cell r="R355" t="str">
            <v xml:space="preserve">55 ถ.หัถตกรรมศึกษา  </v>
          </cell>
          <cell r="V355" t="str">
            <v>23</v>
          </cell>
          <cell r="W355" t="str">
            <v>2.3 ทุติยภูมิระดับสูง</v>
          </cell>
          <cell r="AH355" t="str">
            <v>10746</v>
          </cell>
        </row>
        <row r="356">
          <cell r="A356" t="str">
            <v>001071500</v>
          </cell>
          <cell r="B356" t="str">
            <v>โรงพยาบาลแพร่</v>
          </cell>
          <cell r="C356" t="str">
            <v>21002</v>
          </cell>
          <cell r="D356" t="str">
            <v>กระทรวงสาธารณสุข สำนักงานปลัดกระทรวงสาธารณสุข</v>
          </cell>
          <cell r="E356" t="str">
            <v>06</v>
          </cell>
          <cell r="F356" t="str">
            <v>โรงพยาบาลทั่วไป</v>
          </cell>
          <cell r="G356" t="str">
            <v>520</v>
          </cell>
          <cell r="H356" t="str">
            <v>54</v>
          </cell>
          <cell r="I356" t="str">
            <v>จ.แพร่</v>
          </cell>
          <cell r="J356" t="str">
            <v>01</v>
          </cell>
          <cell r="K356" t="str">
            <v xml:space="preserve"> อ.เมืองแพร่</v>
          </cell>
          <cell r="L356" t="str">
            <v>01</v>
          </cell>
          <cell r="M356" t="str">
            <v xml:space="preserve"> 'ต.ในเวียง'</v>
          </cell>
          <cell r="N356" t="str">
            <v>00</v>
          </cell>
          <cell r="O356" t="str">
            <v xml:space="preserve"> หมู่ 0</v>
          </cell>
          <cell r="P356" t="str">
            <v>01</v>
          </cell>
          <cell r="Q356" t="str">
            <v>เปิดดำเนินการ</v>
          </cell>
          <cell r="R356" t="str">
            <v xml:space="preserve">144 ถ.ช่อแฮ่ </v>
          </cell>
          <cell r="S356" t="str">
            <v>54000</v>
          </cell>
          <cell r="T356" t="str">
            <v>0545338500</v>
          </cell>
          <cell r="V356" t="str">
            <v>23</v>
          </cell>
          <cell r="W356" t="str">
            <v>2.3 ทุติยภูมิระดับสูง</v>
          </cell>
          <cell r="Z356" t="str">
            <v>06</v>
          </cell>
          <cell r="AA356" t="str">
            <v>แก้ไข/เปลี่ยนแปลงจำนวนเตียง</v>
          </cell>
          <cell r="AB356" t="str">
            <v>ปรับเตียง 395 เป็น 520 เตียง</v>
          </cell>
          <cell r="AH356" t="str">
            <v>10715</v>
          </cell>
        </row>
        <row r="357">
          <cell r="A357" t="str">
            <v>001072200</v>
          </cell>
          <cell r="B357" t="str">
            <v>โรงพยาบาลสมเด็จพระเจ้าตากสินมหาราช</v>
          </cell>
          <cell r="C357" t="str">
            <v>21002</v>
          </cell>
          <cell r="D357" t="str">
            <v>กระทรวงสาธารณสุข สำนักงานปลัดกระทรวงสาธารณสุข</v>
          </cell>
          <cell r="E357" t="str">
            <v>06</v>
          </cell>
          <cell r="F357" t="str">
            <v>โรงพยาบาลทั่วไป</v>
          </cell>
          <cell r="G357" t="str">
            <v>320</v>
          </cell>
          <cell r="H357" t="str">
            <v>63</v>
          </cell>
          <cell r="I357" t="str">
            <v>จ.ตาก</v>
          </cell>
          <cell r="J357" t="str">
            <v>01</v>
          </cell>
          <cell r="K357" t="str">
            <v xml:space="preserve"> อ.เมืองตาก</v>
          </cell>
          <cell r="L357" t="str">
            <v>01</v>
          </cell>
          <cell r="M357" t="str">
            <v xml:space="preserve"> 'ต.ระแหง'</v>
          </cell>
          <cell r="N357" t="str">
            <v>00</v>
          </cell>
          <cell r="O357" t="str">
            <v xml:space="preserve"> หมู่ 0</v>
          </cell>
          <cell r="P357" t="str">
            <v>01</v>
          </cell>
          <cell r="Q357" t="str">
            <v>เปิดดำเนินการ</v>
          </cell>
          <cell r="R357" t="str">
            <v xml:space="preserve">295 ถนนพหลโยธิน </v>
          </cell>
          <cell r="S357" t="str">
            <v>63000</v>
          </cell>
          <cell r="T357" t="str">
            <v>055511024</v>
          </cell>
          <cell r="V357" t="str">
            <v>23</v>
          </cell>
          <cell r="W357" t="str">
            <v>2.3 ทุติยภูมิระดับสูง</v>
          </cell>
          <cell r="AH357" t="str">
            <v>10722</v>
          </cell>
        </row>
        <row r="358">
          <cell r="A358" t="str">
            <v>001071900</v>
          </cell>
          <cell r="B358" t="str">
            <v>โรงพยาบาลศรีสังวาลย์</v>
          </cell>
          <cell r="C358" t="str">
            <v>21002</v>
          </cell>
          <cell r="D358" t="str">
            <v>กระทรวงสาธารณสุข สำนักงานปลัดกระทรวงสาธารณสุข</v>
          </cell>
          <cell r="E358" t="str">
            <v>06</v>
          </cell>
          <cell r="F358" t="str">
            <v>โรงพยาบาลทั่วไป</v>
          </cell>
          <cell r="G358" t="str">
            <v>150</v>
          </cell>
          <cell r="H358" t="str">
            <v>58</v>
          </cell>
          <cell r="I358" t="str">
            <v>จ.แม่ฮ่องสอน</v>
          </cell>
          <cell r="J358" t="str">
            <v>01</v>
          </cell>
          <cell r="K358" t="str">
            <v xml:space="preserve"> อ.เมืองแม่ฮ่องสอน</v>
          </cell>
          <cell r="L358" t="str">
            <v>01</v>
          </cell>
          <cell r="M358" t="str">
            <v xml:space="preserve"> 'ต.จองคำ'</v>
          </cell>
          <cell r="N358" t="str">
            <v>00</v>
          </cell>
          <cell r="O358" t="str">
            <v xml:space="preserve"> หมู่ 0</v>
          </cell>
          <cell r="P358" t="str">
            <v>01</v>
          </cell>
          <cell r="Q358" t="str">
            <v>เปิดดำเนินการ</v>
          </cell>
          <cell r="R358" t="str">
            <v xml:space="preserve">101 ถ.สีหนาทบำรุง </v>
          </cell>
          <cell r="S358" t="str">
            <v>58000</v>
          </cell>
          <cell r="T358" t="str">
            <v>053611398</v>
          </cell>
          <cell r="V358" t="str">
            <v>23</v>
          </cell>
          <cell r="W358" t="str">
            <v>2.3 ทุติยภูมิระดับสูง</v>
          </cell>
          <cell r="X358" t="str">
            <v>S</v>
          </cell>
          <cell r="Y358" t="str">
            <v xml:space="preserve">บริการ  </v>
          </cell>
          <cell r="AH358" t="str">
            <v>10719</v>
          </cell>
        </row>
        <row r="359">
          <cell r="A359" t="str">
            <v>001072000</v>
          </cell>
          <cell r="B359" t="str">
            <v>โรงพยาบาลอุทัยธานี</v>
          </cell>
          <cell r="C359" t="str">
            <v>21002</v>
          </cell>
          <cell r="D359" t="str">
            <v>กระทรวงสาธารณสุข สำนักงานปลัดกระทรวงสาธารณสุข</v>
          </cell>
          <cell r="E359" t="str">
            <v>06</v>
          </cell>
          <cell r="F359" t="str">
            <v>โรงพยาบาลทั่วไป</v>
          </cell>
          <cell r="G359" t="str">
            <v>350</v>
          </cell>
          <cell r="H359" t="str">
            <v>61</v>
          </cell>
          <cell r="I359" t="str">
            <v>จ.อุทัยธานี</v>
          </cell>
          <cell r="J359" t="str">
            <v>01</v>
          </cell>
          <cell r="K359" t="str">
            <v xml:space="preserve"> อ.เมืองอุทัยธานี</v>
          </cell>
          <cell r="L359" t="str">
            <v>01</v>
          </cell>
          <cell r="M359" t="str">
            <v xml:space="preserve"> 'ต.อุทัยใหม่'</v>
          </cell>
          <cell r="N359" t="str">
            <v>00</v>
          </cell>
          <cell r="O359" t="str">
            <v xml:space="preserve"> หมู่ 0</v>
          </cell>
          <cell r="P359" t="str">
            <v>01</v>
          </cell>
          <cell r="Q359" t="str">
            <v>เปิดดำเนินการ</v>
          </cell>
          <cell r="R359" t="str">
            <v xml:space="preserve">56 </v>
          </cell>
          <cell r="S359" t="str">
            <v>61000</v>
          </cell>
          <cell r="T359" t="str">
            <v>056511081</v>
          </cell>
          <cell r="U359" t="str">
            <v>05624406'</v>
          </cell>
          <cell r="W359" t="str">
            <v>23</v>
          </cell>
          <cell r="X359" t="str">
            <v>2.3 ทุติยภูมิระดับสูง</v>
          </cell>
          <cell r="Y359" t="str">
            <v>S</v>
          </cell>
          <cell r="Z359" t="str">
            <v xml:space="preserve">บริการ  </v>
          </cell>
          <cell r="AH359" t="str">
            <v>10720</v>
          </cell>
        </row>
        <row r="360">
          <cell r="A360" t="str">
            <v>001076400</v>
          </cell>
          <cell r="B360" t="str">
            <v>โรงพยาบาลหนองเสือ</v>
          </cell>
          <cell r="C360" t="str">
            <v>21002</v>
          </cell>
          <cell r="D360" t="str">
            <v>กระทรวงสาธารณสุข สำนักงานปลัดกระทรวงสาธารณสุข</v>
          </cell>
          <cell r="E360" t="str">
            <v>07</v>
          </cell>
          <cell r="F360" t="str">
            <v>โรงพยาบาลชุมชน</v>
          </cell>
          <cell r="G360" t="str">
            <v>30</v>
          </cell>
          <cell r="H360" t="str">
            <v>13</v>
          </cell>
          <cell r="I360" t="str">
            <v>จ.ปทุมธานี</v>
          </cell>
          <cell r="J360" t="str">
            <v>04</v>
          </cell>
          <cell r="K360" t="str">
            <v xml:space="preserve"> อ.หนองเสือ</v>
          </cell>
          <cell r="L360" t="str">
            <v>01</v>
          </cell>
          <cell r="M360" t="str">
            <v xml:space="preserve"> 'ต.บึงบา'</v>
          </cell>
          <cell r="N360" t="str">
            <v>06</v>
          </cell>
          <cell r="O360" t="str">
            <v xml:space="preserve"> หมู่ 6</v>
          </cell>
          <cell r="P360" t="str">
            <v>01</v>
          </cell>
          <cell r="Q360" t="str">
            <v>เปิดดำเนินการ</v>
          </cell>
          <cell r="R360" t="str">
            <v xml:space="preserve"> </v>
          </cell>
          <cell r="S360" t="str">
            <v>12170</v>
          </cell>
          <cell r="T360" t="str">
            <v>025491235</v>
          </cell>
          <cell r="U360" t="str">
            <v>025491235</v>
          </cell>
          <cell r="V360" t="str">
            <v>22</v>
          </cell>
          <cell r="W360" t="str">
            <v>2.2 ทุติยภูมิระดับกลาง</v>
          </cell>
          <cell r="AH360" t="str">
            <v>10764</v>
          </cell>
        </row>
        <row r="361">
          <cell r="A361" t="str">
            <v>001071800</v>
          </cell>
          <cell r="B361" t="str">
            <v>โรงพยาบาลเชียงคำ</v>
          </cell>
          <cell r="C361" t="str">
            <v>21002</v>
          </cell>
          <cell r="D361" t="str">
            <v>กระทรวงสาธารณสุข สำนักงานปลัดกระทรวงสาธารณสุข</v>
          </cell>
          <cell r="E361" t="str">
            <v>06</v>
          </cell>
          <cell r="F361" t="str">
            <v>โรงพยาบาลทั่วไป</v>
          </cell>
          <cell r="G361" t="str">
            <v>232</v>
          </cell>
          <cell r="H361" t="str">
            <v>56</v>
          </cell>
          <cell r="I361" t="str">
            <v>จ.พะเยา</v>
          </cell>
          <cell r="J361" t="str">
            <v>03</v>
          </cell>
          <cell r="K361" t="str">
            <v xml:space="preserve"> อ.เชียงคำ</v>
          </cell>
          <cell r="L361" t="str">
            <v>01</v>
          </cell>
          <cell r="M361" t="str">
            <v xml:space="preserve"> 'ต.หย่วน'</v>
          </cell>
          <cell r="N361" t="str">
            <v>00</v>
          </cell>
          <cell r="P361" t="str">
            <v>01</v>
          </cell>
          <cell r="Q361" t="str">
            <v>เปิดดำเนินการ</v>
          </cell>
          <cell r="R361" t="str">
            <v xml:space="preserve">244 ถ.ประสิทธิประขาราษฏร์ </v>
          </cell>
          <cell r="S361" t="str">
            <v>56110</v>
          </cell>
          <cell r="T361" t="str">
            <v>054-409056</v>
          </cell>
          <cell r="U361" t="str">
            <v>054-416615</v>
          </cell>
          <cell r="V361" t="str">
            <v>23</v>
          </cell>
          <cell r="W361" t="str">
            <v>2.3 ทุติยภูมิระดับสูง</v>
          </cell>
          <cell r="X361" t="str">
            <v>S</v>
          </cell>
          <cell r="Y361" t="str">
            <v xml:space="preserve">บริการ  </v>
          </cell>
          <cell r="AH361" t="str">
            <v>10718</v>
          </cell>
        </row>
        <row r="362">
          <cell r="A362" t="str">
            <v>001072600</v>
          </cell>
          <cell r="B362" t="str">
            <v>โรงพยาบาลพิจิตร</v>
          </cell>
          <cell r="C362" t="str">
            <v>21002</v>
          </cell>
          <cell r="D362" t="str">
            <v>กระทรวงสาธารณสุข สำนักงานปลัดกระทรวงสาธารณสุข</v>
          </cell>
          <cell r="E362" t="str">
            <v>06</v>
          </cell>
          <cell r="F362" t="str">
            <v>โรงพยาบาลทั่วไป</v>
          </cell>
          <cell r="G362" t="str">
            <v>342</v>
          </cell>
          <cell r="H362" t="str">
            <v>66</v>
          </cell>
          <cell r="I362" t="str">
            <v>จ.พิจิตร</v>
          </cell>
          <cell r="J362" t="str">
            <v>01</v>
          </cell>
          <cell r="K362" t="str">
            <v xml:space="preserve"> อ.เมืองพิจิตร</v>
          </cell>
          <cell r="L362" t="str">
            <v>01</v>
          </cell>
          <cell r="M362" t="str">
            <v xml:space="preserve"> 'ต.ในเมือง'</v>
          </cell>
          <cell r="N362" t="str">
            <v>00</v>
          </cell>
          <cell r="O362" t="str">
            <v xml:space="preserve"> หมู่ 0</v>
          </cell>
          <cell r="P362" t="str">
            <v>01</v>
          </cell>
          <cell r="Q362" t="str">
            <v>เปิดดำเนินการ</v>
          </cell>
          <cell r="R362" t="str">
            <v xml:space="preserve">136 ถ.บึงสีไฟ </v>
          </cell>
          <cell r="S362" t="str">
            <v>66000</v>
          </cell>
          <cell r="T362" t="str">
            <v>056611230</v>
          </cell>
          <cell r="U362" t="str">
            <v>613553'</v>
          </cell>
          <cell r="W362" t="str">
            <v>23</v>
          </cell>
          <cell r="X362" t="str">
            <v>2.3 ทุติยภูมิระดับสูง</v>
          </cell>
          <cell r="AH362" t="str">
            <v>10726</v>
          </cell>
        </row>
        <row r="363">
          <cell r="A363" t="str">
            <v>001072700</v>
          </cell>
          <cell r="B363" t="str">
            <v>โรงพยาบาลเพชรบูรณ์</v>
          </cell>
          <cell r="C363" t="str">
            <v>21002</v>
          </cell>
          <cell r="D363" t="str">
            <v>กระทรวงสาธารณสุข สำนักงานปลัดกระทรวงสาธารณสุข</v>
          </cell>
          <cell r="E363" t="str">
            <v>06</v>
          </cell>
          <cell r="F363" t="str">
            <v>โรงพยาบาลทั่วไป</v>
          </cell>
          <cell r="G363" t="str">
            <v>344</v>
          </cell>
          <cell r="H363" t="str">
            <v>67</v>
          </cell>
          <cell r="I363" t="str">
            <v>จ.เพชรบูรณ์</v>
          </cell>
          <cell r="J363" t="str">
            <v>01</v>
          </cell>
          <cell r="K363" t="str">
            <v xml:space="preserve"> อ.เมืองเพชรบูรณ์</v>
          </cell>
          <cell r="L363" t="str">
            <v>01</v>
          </cell>
          <cell r="M363" t="str">
            <v xml:space="preserve"> 'ต.ในเมือง'</v>
          </cell>
          <cell r="N363" t="str">
            <v>00</v>
          </cell>
          <cell r="O363" t="str">
            <v xml:space="preserve"> หมู่ 0</v>
          </cell>
          <cell r="P363" t="str">
            <v>01</v>
          </cell>
          <cell r="Q363" t="str">
            <v>เปิดดำเนินการ</v>
          </cell>
          <cell r="R363" t="str">
            <v xml:space="preserve">203 ถ.สามัคคีชัย </v>
          </cell>
          <cell r="S363" t="str">
            <v>67000</v>
          </cell>
          <cell r="T363" t="str">
            <v>056717600</v>
          </cell>
          <cell r="V363" t="str">
            <v>23</v>
          </cell>
          <cell r="W363" t="str">
            <v>2.3 ทุติยภูมิระดับสูง</v>
          </cell>
          <cell r="AH363" t="str">
            <v>10727</v>
          </cell>
        </row>
        <row r="364">
          <cell r="A364" t="str">
            <v>001073900</v>
          </cell>
          <cell r="B364" t="str">
            <v>โรงพยาบาลพังงา</v>
          </cell>
          <cell r="C364" t="str">
            <v>21002</v>
          </cell>
          <cell r="D364" t="str">
            <v>กระทรวงสาธารณสุข สำนักงานปลัดกระทรวงสาธารณสุข</v>
          </cell>
          <cell r="E364" t="str">
            <v>06</v>
          </cell>
          <cell r="F364" t="str">
            <v>โรงพยาบาลทั่วไป</v>
          </cell>
          <cell r="G364" t="str">
            <v>215</v>
          </cell>
          <cell r="H364" t="str">
            <v>82</v>
          </cell>
          <cell r="I364" t="str">
            <v>จ.พังงา</v>
          </cell>
          <cell r="J364" t="str">
            <v>01</v>
          </cell>
          <cell r="K364" t="str">
            <v xml:space="preserve"> อ.เมืองพังงา</v>
          </cell>
          <cell r="L364" t="str">
            <v>01</v>
          </cell>
          <cell r="M364" t="str">
            <v xml:space="preserve"> 'ต.ท้ายช้าง'</v>
          </cell>
          <cell r="N364" t="str">
            <v>00</v>
          </cell>
          <cell r="O364" t="str">
            <v xml:space="preserve"> หมู่ 0</v>
          </cell>
          <cell r="P364" t="str">
            <v>01</v>
          </cell>
          <cell r="Q364" t="str">
            <v>เปิดดำเนินการ</v>
          </cell>
          <cell r="R364" t="str">
            <v xml:space="preserve">436 ถ.เพชรเกษม </v>
          </cell>
          <cell r="S364" t="str">
            <v>82000</v>
          </cell>
          <cell r="T364" t="str">
            <v>076412032</v>
          </cell>
          <cell r="U364" t="str">
            <v>076411617</v>
          </cell>
          <cell r="V364" t="str">
            <v>23</v>
          </cell>
          <cell r="W364" t="str">
            <v>2.3 ทุติยภูมิระดับสูง</v>
          </cell>
          <cell r="AH364" t="str">
            <v>10739</v>
          </cell>
        </row>
        <row r="365">
          <cell r="A365" t="str">
            <v>001074800</v>
          </cell>
          <cell r="B365" t="str">
            <v>โรงพยาบาลปัตตานี</v>
          </cell>
          <cell r="C365" t="str">
            <v>21002</v>
          </cell>
          <cell r="D365" t="str">
            <v>กระทรวงสาธารณสุข สำนักงานปลัดกระทรวงสาธารณสุข</v>
          </cell>
          <cell r="E365" t="str">
            <v>06</v>
          </cell>
          <cell r="F365" t="str">
            <v>โรงพยาบาลทั่วไป</v>
          </cell>
          <cell r="G365" t="str">
            <v>335</v>
          </cell>
          <cell r="H365" t="str">
            <v>94</v>
          </cell>
          <cell r="I365" t="str">
            <v>จ.ปัตตานี</v>
          </cell>
          <cell r="J365" t="str">
            <v>01</v>
          </cell>
          <cell r="K365" t="str">
            <v xml:space="preserve"> อ.เมืองปัตตานี</v>
          </cell>
          <cell r="L365" t="str">
            <v>01</v>
          </cell>
          <cell r="M365" t="str">
            <v xml:space="preserve"> 'ต.สะบารัง'</v>
          </cell>
          <cell r="N365" t="str">
            <v>00</v>
          </cell>
          <cell r="O365" t="str">
            <v xml:space="preserve"> หมู่ 0</v>
          </cell>
          <cell r="P365" t="str">
            <v>01</v>
          </cell>
          <cell r="Q365" t="str">
            <v>เปิดดำเนินการ</v>
          </cell>
          <cell r="R365" t="str">
            <v>2</v>
          </cell>
          <cell r="S365" t="str">
            <v>94000</v>
          </cell>
          <cell r="V365" t="str">
            <v>23</v>
          </cell>
          <cell r="W365" t="str">
            <v>2.3 ทุติยภูมิระดับสูง</v>
          </cell>
          <cell r="X365" t="str">
            <v>S</v>
          </cell>
          <cell r="Y365" t="str">
            <v xml:space="preserve">บริการ  </v>
          </cell>
          <cell r="AH365" t="str">
            <v>10748</v>
          </cell>
        </row>
        <row r="366">
          <cell r="A366" t="str">
            <v>001077200</v>
          </cell>
          <cell r="B366" t="str">
            <v>โรงพยาบาลบางปะอิน</v>
          </cell>
          <cell r="C366" t="str">
            <v>21002</v>
          </cell>
          <cell r="D366" t="str">
            <v>กระทรวงสาธารณสุข สำนักงานปลัดกระทรวงสาธารณสุข</v>
          </cell>
          <cell r="E366" t="str">
            <v>07</v>
          </cell>
          <cell r="F366" t="str">
            <v>โรงพยาบาลชุมชน</v>
          </cell>
          <cell r="G366" t="str">
            <v>60</v>
          </cell>
          <cell r="H366" t="str">
            <v>14</v>
          </cell>
          <cell r="I366" t="str">
            <v>จ.พระนครศรีอยุธยา</v>
          </cell>
          <cell r="J366" t="str">
            <v>06</v>
          </cell>
          <cell r="K366" t="str">
            <v xml:space="preserve"> อ.บางปะอิน</v>
          </cell>
          <cell r="L366" t="str">
            <v>01</v>
          </cell>
          <cell r="M366" t="str">
            <v xml:space="preserve"> 'ต.บ้านเลน'</v>
          </cell>
          <cell r="N366" t="str">
            <v>11</v>
          </cell>
          <cell r="O366" t="str">
            <v xml:space="preserve"> หมู่ 11</v>
          </cell>
          <cell r="P366" t="str">
            <v>01</v>
          </cell>
          <cell r="Q366" t="str">
            <v>เปิดดำเนินการ</v>
          </cell>
          <cell r="R366" t="str">
            <v xml:space="preserve">72 </v>
          </cell>
          <cell r="V366" t="str">
            <v>21</v>
          </cell>
          <cell r="W366" t="str">
            <v>2.1 ทุติยภูมิระดับต้น</v>
          </cell>
          <cell r="AH366" t="str">
            <v>10772</v>
          </cell>
        </row>
        <row r="367">
          <cell r="A367" t="str">
            <v>001074700</v>
          </cell>
          <cell r="B367" t="str">
            <v>โรงพยาบาลพัทลุง</v>
          </cell>
          <cell r="C367" t="str">
            <v>21002</v>
          </cell>
          <cell r="D367" t="str">
            <v>กระทรวงสาธารณสุข สำนักงานปลัดกระทรวงสาธารณสุข</v>
          </cell>
          <cell r="E367" t="str">
            <v>06</v>
          </cell>
          <cell r="F367" t="str">
            <v>โรงพยาบาลทั่วไป</v>
          </cell>
          <cell r="G367" t="str">
            <v>440</v>
          </cell>
          <cell r="H367" t="str">
            <v>93</v>
          </cell>
          <cell r="I367" t="str">
            <v>จ.พัทลุง</v>
          </cell>
          <cell r="J367" t="str">
            <v>01</v>
          </cell>
          <cell r="K367" t="str">
            <v xml:space="preserve"> อ.เมืองพัทลุง</v>
          </cell>
          <cell r="L367" t="str">
            <v>01</v>
          </cell>
          <cell r="M367" t="str">
            <v xml:space="preserve"> 'ต.คูหาสวรรค์'</v>
          </cell>
          <cell r="N367" t="str">
            <v>00</v>
          </cell>
          <cell r="O367" t="str">
            <v xml:space="preserve"> หมู่ 0</v>
          </cell>
          <cell r="P367" t="str">
            <v>01</v>
          </cell>
          <cell r="Q367" t="str">
            <v>เปิดดำเนินการ</v>
          </cell>
          <cell r="R367" t="str">
            <v xml:space="preserve">42 ถ.ราเมศวร์ </v>
          </cell>
          <cell r="S367" t="str">
            <v>93000</v>
          </cell>
          <cell r="T367" t="str">
            <v>074609500</v>
          </cell>
          <cell r="U367" t="str">
            <v>074612412</v>
          </cell>
          <cell r="V367" t="str">
            <v>23</v>
          </cell>
          <cell r="W367" t="str">
            <v>2.3 ทุติยภูมิระดับสูง</v>
          </cell>
          <cell r="Z367" t="str">
            <v>04</v>
          </cell>
          <cell r="AA367" t="str">
            <v>แก้ไข/เปลี่ยนแปลงที่ตั้ง</v>
          </cell>
          <cell r="AB367" t="str">
            <v>จาก 385 เป็น 440 เตียง</v>
          </cell>
          <cell r="AH367" t="str">
            <v>10747</v>
          </cell>
        </row>
        <row r="368">
          <cell r="A368" t="str">
            <v>001072900</v>
          </cell>
          <cell r="B368" t="str">
            <v>โรงพยาบาลบ้านโป่ง</v>
          </cell>
          <cell r="C368" t="str">
            <v>21002</v>
          </cell>
          <cell r="D368" t="str">
            <v>กระทรวงสาธารณสุข สำนักงานปลัดกระทรวงสาธารณสุข</v>
          </cell>
          <cell r="E368" t="str">
            <v>06</v>
          </cell>
          <cell r="F368" t="str">
            <v>โรงพยาบาลทั่วไป</v>
          </cell>
          <cell r="G368" t="str">
            <v>360</v>
          </cell>
          <cell r="H368" t="str">
            <v>70</v>
          </cell>
          <cell r="I368" t="str">
            <v>จ.ราชบุรี</v>
          </cell>
          <cell r="J368" t="str">
            <v>05</v>
          </cell>
          <cell r="K368" t="str">
            <v xml:space="preserve"> อ.บ้านโป่ง</v>
          </cell>
          <cell r="L368" t="str">
            <v>01</v>
          </cell>
          <cell r="M368" t="str">
            <v xml:space="preserve"> 'ต.บ้านโป่ง'</v>
          </cell>
          <cell r="N368" t="str">
            <v>01</v>
          </cell>
          <cell r="O368" t="str">
            <v xml:space="preserve"> หมู่ 1</v>
          </cell>
          <cell r="P368" t="str">
            <v>01</v>
          </cell>
          <cell r="Q368" t="str">
            <v>เปิดดำเนินการ</v>
          </cell>
          <cell r="R368" t="str">
            <v xml:space="preserve">12 ถ.แสงชูโต </v>
          </cell>
          <cell r="S368" t="str">
            <v>70110</v>
          </cell>
          <cell r="T368" t="str">
            <v>032222841-46</v>
          </cell>
          <cell r="V368" t="str">
            <v>23</v>
          </cell>
          <cell r="W368" t="str">
            <v>2.3 ทุติยภูมิระดับสูง</v>
          </cell>
          <cell r="AH368" t="str">
            <v>10729</v>
          </cell>
        </row>
        <row r="369">
          <cell r="A369" t="str">
            <v>001073700</v>
          </cell>
          <cell r="B369" t="str">
            <v>โรงพยาบาลประจวบคีรีขันธ์</v>
          </cell>
          <cell r="C369" t="str">
            <v>21002</v>
          </cell>
          <cell r="D369" t="str">
            <v>กระทรวงสาธารณสุข สำนักงานปลัดกระทรวงสาธารณสุข</v>
          </cell>
          <cell r="E369" t="str">
            <v>06</v>
          </cell>
          <cell r="F369" t="str">
            <v>โรงพยาบาลทั่วไป</v>
          </cell>
          <cell r="G369" t="str">
            <v>278</v>
          </cell>
          <cell r="H369" t="str">
            <v>77</v>
          </cell>
          <cell r="I369" t="str">
            <v>จ.ประจวบคีรีขันธ์</v>
          </cell>
          <cell r="J369" t="str">
            <v>01</v>
          </cell>
          <cell r="K369" t="str">
            <v xml:space="preserve"> อ.เมืองประจวบคีรีขันธ์</v>
          </cell>
          <cell r="L369" t="str">
            <v>01</v>
          </cell>
          <cell r="M369" t="str">
            <v xml:space="preserve"> 'ต.ประจวบคีรีขันธ์'</v>
          </cell>
          <cell r="N369" t="str">
            <v>00</v>
          </cell>
          <cell r="O369" t="str">
            <v xml:space="preserve"> หมู่ 0</v>
          </cell>
          <cell r="P369" t="str">
            <v>01</v>
          </cell>
          <cell r="Q369" t="str">
            <v>เปิดดำเนินการ</v>
          </cell>
          <cell r="R369" t="str">
            <v xml:space="preserve">237 ถ.พิทักษ์ชาติ </v>
          </cell>
          <cell r="S369" t="str">
            <v>77000</v>
          </cell>
          <cell r="T369" t="str">
            <v>032601060-4</v>
          </cell>
          <cell r="V369" t="str">
            <v>31</v>
          </cell>
          <cell r="W369" t="str">
            <v>3.1 ตติยภูมิ</v>
          </cell>
          <cell r="AH369" t="str">
            <v>10737</v>
          </cell>
        </row>
        <row r="370">
          <cell r="A370" t="str">
            <v>001074900</v>
          </cell>
          <cell r="B370" t="str">
            <v>โรงพยาบาลเบตง</v>
          </cell>
          <cell r="C370" t="str">
            <v>21002</v>
          </cell>
          <cell r="D370" t="str">
            <v>กระทรวงสาธารณสุข สำนักงานปลัดกระทรวงสาธารณสุข</v>
          </cell>
          <cell r="E370" t="str">
            <v>06</v>
          </cell>
          <cell r="F370" t="str">
            <v>โรงพยาบาลทั่วไป</v>
          </cell>
          <cell r="G370" t="str">
            <v>160</v>
          </cell>
          <cell r="H370" t="str">
            <v>95</v>
          </cell>
          <cell r="I370" t="str">
            <v>จ.ยะลา</v>
          </cell>
          <cell r="J370" t="str">
            <v>02</v>
          </cell>
          <cell r="K370" t="str">
            <v xml:space="preserve"> อ.เบตง</v>
          </cell>
          <cell r="L370" t="str">
            <v>01</v>
          </cell>
          <cell r="M370" t="str">
            <v xml:space="preserve"> 'ต.เบตง'</v>
          </cell>
          <cell r="N370" t="str">
            <v>00</v>
          </cell>
          <cell r="O370" t="str">
            <v xml:space="preserve"> หมู่ 0</v>
          </cell>
          <cell r="P370" t="str">
            <v>01</v>
          </cell>
          <cell r="Q370" t="str">
            <v>เปิดดำเนินการ</v>
          </cell>
          <cell r="R370" t="str">
            <v xml:space="preserve">106 ถ.รัตนกิจ </v>
          </cell>
          <cell r="S370" t="str">
            <v>95110</v>
          </cell>
          <cell r="T370" t="str">
            <v>073234077</v>
          </cell>
          <cell r="U370" t="str">
            <v>073230936</v>
          </cell>
          <cell r="V370" t="str">
            <v>23</v>
          </cell>
          <cell r="W370" t="str">
            <v>2.3 ทุติยภูมิระดับสูง</v>
          </cell>
          <cell r="X370" t="str">
            <v>S</v>
          </cell>
          <cell r="Y370" t="str">
            <v xml:space="preserve">บริการ  </v>
          </cell>
          <cell r="AH370" t="str">
            <v>10749</v>
          </cell>
        </row>
        <row r="371">
          <cell r="A371" t="str">
            <v>001078000</v>
          </cell>
          <cell r="B371" t="str">
            <v>โรงพยาบาลมหาราช</v>
          </cell>
          <cell r="C371" t="str">
            <v>21002</v>
          </cell>
          <cell r="D371" t="str">
            <v>กระทรวงสาธารณสุข สำนักงานปลัดกระทรวงสาธารณสุข</v>
          </cell>
          <cell r="E371" t="str">
            <v>07</v>
          </cell>
          <cell r="F371" t="str">
            <v>โรงพยาบาลชุมชน</v>
          </cell>
          <cell r="G371" t="str">
            <v>10</v>
          </cell>
          <cell r="H371" t="str">
            <v>14</v>
          </cell>
          <cell r="I371" t="str">
            <v>จ.พระนครศรีอยุธยา</v>
          </cell>
          <cell r="J371" t="str">
            <v>15</v>
          </cell>
          <cell r="K371" t="str">
            <v xml:space="preserve"> อ.มหาราช</v>
          </cell>
          <cell r="L371" t="str">
            <v>01</v>
          </cell>
          <cell r="M371" t="str">
            <v xml:space="preserve"> 'ต.หัวไผ่'</v>
          </cell>
          <cell r="N371" t="str">
            <v>06</v>
          </cell>
          <cell r="O371" t="str">
            <v xml:space="preserve"> หมู่ 6</v>
          </cell>
          <cell r="P371" t="str">
            <v>01</v>
          </cell>
          <cell r="Q371" t="str">
            <v>เปิดดำเนินการ</v>
          </cell>
          <cell r="R371" t="str">
            <v xml:space="preserve">224 ม.6 </v>
          </cell>
          <cell r="V371" t="str">
            <v>21</v>
          </cell>
          <cell r="W371" t="str">
            <v>2.1 ทุติยภูมิระดับต้น</v>
          </cell>
          <cell r="AH371" t="str">
            <v>10780</v>
          </cell>
        </row>
        <row r="372">
          <cell r="A372" t="str">
            <v>001074300</v>
          </cell>
          <cell r="B372" t="str">
            <v>โรงพยาบาลระนอง</v>
          </cell>
          <cell r="C372" t="str">
            <v>21002</v>
          </cell>
          <cell r="D372" t="str">
            <v>กระทรวงสาธารณสุข สำนักงานปลัดกระทรวงสาธารณสุข</v>
          </cell>
          <cell r="E372" t="str">
            <v>06</v>
          </cell>
          <cell r="F372" t="str">
            <v>โรงพยาบาลทั่วไป</v>
          </cell>
          <cell r="G372" t="str">
            <v>324</v>
          </cell>
          <cell r="H372" t="str">
            <v>85</v>
          </cell>
          <cell r="I372" t="str">
            <v>จ.ระนอง</v>
          </cell>
          <cell r="J372" t="str">
            <v>01</v>
          </cell>
          <cell r="K372" t="str">
            <v xml:space="preserve"> อ.เมืองระนอง</v>
          </cell>
          <cell r="L372" t="str">
            <v>01</v>
          </cell>
          <cell r="M372" t="str">
            <v xml:space="preserve"> 'ต.เขานิเวศน์'</v>
          </cell>
          <cell r="N372" t="str">
            <v>00</v>
          </cell>
          <cell r="O372" t="str">
            <v xml:space="preserve"> หมู่ 0</v>
          </cell>
          <cell r="P372" t="str">
            <v>01</v>
          </cell>
          <cell r="Q372" t="str">
            <v>เปิดดำเนินการ</v>
          </cell>
          <cell r="R372" t="str">
            <v xml:space="preserve">11 ถ.กำลังทรัพย์ </v>
          </cell>
          <cell r="S372" t="str">
            <v>85000</v>
          </cell>
          <cell r="T372" t="str">
            <v>077812630</v>
          </cell>
          <cell r="U372" t="str">
            <v>077823267</v>
          </cell>
          <cell r="V372" t="str">
            <v>23</v>
          </cell>
          <cell r="W372" t="str">
            <v>2.3 ทุติยภูมิระดับสูง</v>
          </cell>
          <cell r="X372" t="str">
            <v>S</v>
          </cell>
          <cell r="Y372" t="str">
            <v xml:space="preserve">บริการ  </v>
          </cell>
          <cell r="AH372" t="str">
            <v>10743</v>
          </cell>
        </row>
        <row r="373">
          <cell r="A373" t="str">
            <v>001073600</v>
          </cell>
          <cell r="B373" t="str">
            <v>โรงพยาบาลพระจอมเกล้า</v>
          </cell>
          <cell r="C373" t="str">
            <v>21002</v>
          </cell>
          <cell r="D373" t="str">
            <v>กระทรวงสาธารณสุข สำนักงานปลัดกระทรวงสาธารณสุข</v>
          </cell>
          <cell r="E373" t="str">
            <v>06</v>
          </cell>
          <cell r="F373" t="str">
            <v>โรงพยาบาลทั่วไป</v>
          </cell>
          <cell r="G373" t="str">
            <v>365</v>
          </cell>
          <cell r="H373" t="str">
            <v>76</v>
          </cell>
          <cell r="I373" t="str">
            <v>จ.เพชรบุรี</v>
          </cell>
          <cell r="J373" t="str">
            <v>01</v>
          </cell>
          <cell r="K373" t="str">
            <v xml:space="preserve"> อ.เมืองเพชรบุรี</v>
          </cell>
          <cell r="L373" t="str">
            <v>02</v>
          </cell>
          <cell r="M373" t="str">
            <v xml:space="preserve"> 'ต.คลองกระแชง'</v>
          </cell>
          <cell r="N373" t="str">
            <v>00</v>
          </cell>
          <cell r="O373" t="str">
            <v xml:space="preserve"> หมู่ 0</v>
          </cell>
          <cell r="P373" t="str">
            <v>01</v>
          </cell>
          <cell r="Q373" t="str">
            <v>เปิดดำเนินการ</v>
          </cell>
          <cell r="R373" t="str">
            <v xml:space="preserve">53 ถ.รถไฟ </v>
          </cell>
          <cell r="S373" t="str">
            <v>76000</v>
          </cell>
          <cell r="T373" t="str">
            <v>032709999</v>
          </cell>
          <cell r="U373" t="str">
            <v>032425205</v>
          </cell>
          <cell r="V373" t="str">
            <v>23</v>
          </cell>
          <cell r="W373" t="str">
            <v>2.3 ทุติยภูมิระดับสูง</v>
          </cell>
          <cell r="X373" t="str">
            <v>S</v>
          </cell>
          <cell r="Y373" t="str">
            <v xml:space="preserve">บริการ  </v>
          </cell>
          <cell r="Z373" t="str">
            <v>01</v>
          </cell>
          <cell r="AA373" t="str">
            <v>ตั้งใหม่</v>
          </cell>
          <cell r="AH373" t="str">
            <v>10736</v>
          </cell>
        </row>
        <row r="374">
          <cell r="A374" t="str">
            <v>001079100</v>
          </cell>
          <cell r="B374" t="str">
            <v>โรงพยาบาลชัยบาดาล</v>
          </cell>
          <cell r="C374" t="str">
            <v>21002</v>
          </cell>
          <cell r="D374" t="str">
            <v>กระทรวงสาธารณสุข สำนักงานปลัดกระทรวงสาธารณสุข</v>
          </cell>
          <cell r="E374" t="str">
            <v>07</v>
          </cell>
          <cell r="F374" t="str">
            <v>โรงพยาบาลชุมชน</v>
          </cell>
          <cell r="G374" t="str">
            <v>152</v>
          </cell>
          <cell r="H374" t="str">
            <v>16</v>
          </cell>
          <cell r="I374" t="str">
            <v>จ.ลพบุรี</v>
          </cell>
          <cell r="J374" t="str">
            <v>04</v>
          </cell>
          <cell r="K374" t="str">
            <v xml:space="preserve"> อ.ชัยบาดาล</v>
          </cell>
          <cell r="L374" t="str">
            <v>01</v>
          </cell>
          <cell r="M374" t="str">
            <v xml:space="preserve"> 'ต.ลำนารายณ์'</v>
          </cell>
          <cell r="N374" t="str">
            <v>11</v>
          </cell>
          <cell r="O374" t="str">
            <v xml:space="preserve"> หมู่ 11</v>
          </cell>
          <cell r="P374" t="str">
            <v>01</v>
          </cell>
          <cell r="Q374" t="str">
            <v>เปิดดำเนินการ</v>
          </cell>
          <cell r="R374" t="str">
            <v xml:space="preserve">250 </v>
          </cell>
          <cell r="S374" t="str">
            <v>15130</v>
          </cell>
          <cell r="T374" t="str">
            <v>036-461414</v>
          </cell>
          <cell r="U374" t="str">
            <v>036-462040</v>
          </cell>
          <cell r="V374" t="str">
            <v>22</v>
          </cell>
          <cell r="W374" t="str">
            <v>2.2 ทุติยภูมิระดับกลาง</v>
          </cell>
          <cell r="X374" t="str">
            <v>S</v>
          </cell>
          <cell r="Y374" t="str">
            <v xml:space="preserve">บริการ  </v>
          </cell>
          <cell r="Z374" t="str">
            <v>01</v>
          </cell>
          <cell r="AA374" t="str">
            <v>ตั้งใหม่</v>
          </cell>
          <cell r="AB374" t="str">
            <v>จากการสำรวจ ปี55</v>
          </cell>
          <cell r="AH374" t="str">
            <v>10791</v>
          </cell>
        </row>
        <row r="375">
          <cell r="A375" t="str">
            <v>001102400</v>
          </cell>
          <cell r="B375" t="str">
            <v>โรงพยาบาลน้ำโสม</v>
          </cell>
          <cell r="C375" t="str">
            <v>21002</v>
          </cell>
          <cell r="D375" t="str">
            <v>กระทรวงสาธารณสุข สำนักงานปลัดกระทรวงสาธารณสุข</v>
          </cell>
          <cell r="E375" t="str">
            <v>07</v>
          </cell>
          <cell r="F375" t="str">
            <v>โรงพยาบาลชุมชน</v>
          </cell>
          <cell r="G375" t="str">
            <v>60</v>
          </cell>
          <cell r="H375" t="str">
            <v>41</v>
          </cell>
          <cell r="I375" t="str">
            <v>จ.อุดรธานี</v>
          </cell>
          <cell r="J375" t="str">
            <v>18</v>
          </cell>
          <cell r="K375" t="str">
            <v xml:space="preserve"> อ.น้ำโสม</v>
          </cell>
          <cell r="L375" t="str">
            <v>10</v>
          </cell>
          <cell r="M375" t="str">
            <v xml:space="preserve"> 'ต.ศรีสำราญ'</v>
          </cell>
          <cell r="N375" t="str">
            <v>01</v>
          </cell>
          <cell r="O375" t="str">
            <v xml:space="preserve"> หมู่ 1</v>
          </cell>
          <cell r="P375" t="str">
            <v>01</v>
          </cell>
          <cell r="Q375" t="str">
            <v>เปิดดำเนินการ</v>
          </cell>
          <cell r="S375" t="str">
            <v>41210</v>
          </cell>
          <cell r="V375" t="str">
            <v>21</v>
          </cell>
          <cell r="W375" t="str">
            <v>2.1 ทุติยภูมิระดับต้น</v>
          </cell>
          <cell r="AH375" t="str">
            <v>11024</v>
          </cell>
        </row>
        <row r="376">
          <cell r="A376" t="str">
            <v>001073200</v>
          </cell>
          <cell r="B376" t="str">
            <v>โรงพยาบาลมะการักษ์</v>
          </cell>
          <cell r="C376" t="str">
            <v>21002</v>
          </cell>
          <cell r="D376" t="str">
            <v>กระทรวงสาธารณสุข สำนักงานปลัดกระทรวงสาธารณสุข</v>
          </cell>
          <cell r="E376" t="str">
            <v>06</v>
          </cell>
          <cell r="F376" t="str">
            <v>โรงพยาบาลทั่วไป</v>
          </cell>
          <cell r="G376" t="str">
            <v>240</v>
          </cell>
          <cell r="H376" t="str">
            <v>71</v>
          </cell>
          <cell r="I376" t="str">
            <v>จ.กาญจนบุรี</v>
          </cell>
          <cell r="J376" t="str">
            <v>05</v>
          </cell>
          <cell r="K376" t="str">
            <v xml:space="preserve"> อ.ท่ามะกา</v>
          </cell>
          <cell r="L376" t="str">
            <v>06</v>
          </cell>
          <cell r="M376" t="str">
            <v xml:space="preserve"> 'ต.ท่ามะกา'</v>
          </cell>
          <cell r="N376" t="str">
            <v>04</v>
          </cell>
          <cell r="O376" t="str">
            <v xml:space="preserve"> หมู่ 4</v>
          </cell>
          <cell r="P376" t="str">
            <v>01</v>
          </cell>
          <cell r="Q376" t="str">
            <v>เปิดดำเนินการ</v>
          </cell>
          <cell r="R376" t="str">
            <v xml:space="preserve">47/12 </v>
          </cell>
          <cell r="S376" t="str">
            <v>71120</v>
          </cell>
          <cell r="T376" t="str">
            <v>034542031</v>
          </cell>
          <cell r="U376" t="str">
            <v>034541115</v>
          </cell>
          <cell r="V376" t="str">
            <v>23</v>
          </cell>
          <cell r="W376" t="str">
            <v>2.3 ทุติยภูมิระดับสูง</v>
          </cell>
          <cell r="X376" t="str">
            <v>S</v>
          </cell>
          <cell r="Y376" t="str">
            <v xml:space="preserve">บริการ  </v>
          </cell>
          <cell r="AH376" t="str">
            <v>10732</v>
          </cell>
        </row>
        <row r="377">
          <cell r="A377" t="str">
            <v>001076000</v>
          </cell>
          <cell r="B377" t="str">
            <v>โรงพยาบาลปากเกร็ด</v>
          </cell>
          <cell r="C377" t="str">
            <v>21002</v>
          </cell>
          <cell r="D377" t="str">
            <v>กระทรวงสาธารณสุข สำนักงานปลัดกระทรวงสาธารณสุข</v>
          </cell>
          <cell r="E377" t="str">
            <v>07</v>
          </cell>
          <cell r="F377" t="str">
            <v>โรงพยาบาลชุมชน</v>
          </cell>
          <cell r="G377" t="str">
            <v>30</v>
          </cell>
          <cell r="H377" t="str">
            <v>12</v>
          </cell>
          <cell r="I377" t="str">
            <v>จ.นนทบุรี</v>
          </cell>
          <cell r="J377" t="str">
            <v>06</v>
          </cell>
          <cell r="K377" t="str">
            <v xml:space="preserve"> อ.ปากเกร็ด</v>
          </cell>
          <cell r="L377" t="str">
            <v>01</v>
          </cell>
          <cell r="M377" t="str">
            <v xml:space="preserve"> 'ต.ปากเกร็ด'</v>
          </cell>
          <cell r="N377" t="str">
            <v>05</v>
          </cell>
          <cell r="O377" t="str">
            <v xml:space="preserve"> หมู่ 5</v>
          </cell>
          <cell r="P377" t="str">
            <v>01</v>
          </cell>
          <cell r="Q377" t="str">
            <v>เปิดดำเนินการ</v>
          </cell>
          <cell r="R377" t="str">
            <v xml:space="preserve">70 ถ.แจ้งวัฒนะ </v>
          </cell>
          <cell r="S377" t="str">
            <v>11120</v>
          </cell>
          <cell r="T377" t="str">
            <v>029609900</v>
          </cell>
          <cell r="U377" t="str">
            <v>029609911</v>
          </cell>
          <cell r="V377" t="str">
            <v>22</v>
          </cell>
          <cell r="W377" t="str">
            <v>2.2 ทุติยภูมิระดับกลาง</v>
          </cell>
          <cell r="X377" t="str">
            <v>S</v>
          </cell>
          <cell r="Y377" t="str">
            <v xml:space="preserve">บริการ  </v>
          </cell>
          <cell r="AH377" t="str">
            <v>10760</v>
          </cell>
        </row>
        <row r="378">
          <cell r="A378" t="str">
            <v>001076100</v>
          </cell>
          <cell r="B378" t="str">
            <v>โรงพยาบาลคลองหลวง</v>
          </cell>
          <cell r="C378" t="str">
            <v>21002</v>
          </cell>
          <cell r="D378" t="str">
            <v>กระทรวงสาธารณสุข สำนักงานปลัดกระทรวงสาธารณสุข</v>
          </cell>
          <cell r="E378" t="str">
            <v>07</v>
          </cell>
          <cell r="F378" t="str">
            <v>โรงพยาบาลชุมชน</v>
          </cell>
          <cell r="G378" t="str">
            <v>30</v>
          </cell>
          <cell r="H378" t="str">
            <v>13</v>
          </cell>
          <cell r="I378" t="str">
            <v>จ.ปทุมธานี</v>
          </cell>
          <cell r="J378" t="str">
            <v>02</v>
          </cell>
          <cell r="K378" t="str">
            <v xml:space="preserve"> อ.คลองหลวง</v>
          </cell>
          <cell r="L378" t="str">
            <v>06</v>
          </cell>
          <cell r="M378" t="str">
            <v xml:space="preserve"> 'ต.คลองหก'</v>
          </cell>
          <cell r="N378" t="str">
            <v>07</v>
          </cell>
          <cell r="O378" t="str">
            <v xml:space="preserve"> หมู่ 7</v>
          </cell>
          <cell r="P378" t="str">
            <v>01</v>
          </cell>
          <cell r="Q378" t="str">
            <v>เปิดดำเนินการ</v>
          </cell>
          <cell r="R378" t="str">
            <v xml:space="preserve">30 </v>
          </cell>
          <cell r="S378" t="str">
            <v>12120</v>
          </cell>
          <cell r="T378" t="str">
            <v>0290464456</v>
          </cell>
          <cell r="U378" t="str">
            <v>029046446</v>
          </cell>
          <cell r="V378" t="str">
            <v>22</v>
          </cell>
          <cell r="W378" t="str">
            <v>2.2 ทุติยภูมิระดับกลาง</v>
          </cell>
          <cell r="AH378" t="str">
            <v>10761</v>
          </cell>
        </row>
        <row r="379">
          <cell r="A379" t="str">
            <v>001076300</v>
          </cell>
          <cell r="B379" t="str">
            <v>โรงพยาบาลประชาธิปัตย์</v>
          </cell>
          <cell r="C379" t="str">
            <v>21002</v>
          </cell>
          <cell r="D379" t="str">
            <v>กระทรวงสาธารณสุข สำนักงานปลัดกระทรวงสาธารณสุข</v>
          </cell>
          <cell r="E379" t="str">
            <v>07</v>
          </cell>
          <cell r="F379" t="str">
            <v>โรงพยาบาลชุมชน</v>
          </cell>
          <cell r="G379" t="str">
            <v>30</v>
          </cell>
          <cell r="H379" t="str">
            <v>13</v>
          </cell>
          <cell r="I379" t="str">
            <v>จ.ปทุมธานี</v>
          </cell>
          <cell r="J379" t="str">
            <v>03</v>
          </cell>
          <cell r="K379" t="str">
            <v xml:space="preserve"> อ.ธัญบุรี</v>
          </cell>
          <cell r="L379" t="str">
            <v>01</v>
          </cell>
          <cell r="M379" t="str">
            <v xml:space="preserve"> 'ต.ประชาธิปัตย์'</v>
          </cell>
          <cell r="N379" t="str">
            <v>02</v>
          </cell>
          <cell r="O379" t="str">
            <v xml:space="preserve"> หมู่ 2</v>
          </cell>
          <cell r="P379" t="str">
            <v>01</v>
          </cell>
          <cell r="Q379" t="str">
            <v>เปิดดำเนินการ</v>
          </cell>
          <cell r="R379" t="str">
            <v xml:space="preserve">247/45 </v>
          </cell>
          <cell r="S379" t="str">
            <v>12110</v>
          </cell>
          <cell r="T379" t="str">
            <v>025313075</v>
          </cell>
          <cell r="U379" t="str">
            <v>025676317</v>
          </cell>
          <cell r="V379" t="str">
            <v>22</v>
          </cell>
          <cell r="W379" t="str">
            <v>2.2 ทุติยภูมิระดับกลาง</v>
          </cell>
          <cell r="AH379" t="str">
            <v>10763</v>
          </cell>
        </row>
        <row r="380">
          <cell r="A380" t="str">
            <v>001076500</v>
          </cell>
          <cell r="B380" t="str">
            <v>โรงพยาบาลลาดหลุมแก้ว</v>
          </cell>
          <cell r="C380" t="str">
            <v>21002</v>
          </cell>
          <cell r="D380" t="str">
            <v>กระทรวงสาธารณสุข สำนักงานปลัดกระทรวงสาธารณสุข</v>
          </cell>
          <cell r="E380" t="str">
            <v>07</v>
          </cell>
          <cell r="F380" t="str">
            <v>โรงพยาบาลชุมชน</v>
          </cell>
          <cell r="G380" t="str">
            <v>30</v>
          </cell>
          <cell r="H380" t="str">
            <v>13</v>
          </cell>
          <cell r="I380" t="str">
            <v>จ.ปทุมธานี</v>
          </cell>
          <cell r="J380" t="str">
            <v>05</v>
          </cell>
          <cell r="K380" t="str">
            <v xml:space="preserve"> อ.ลาดหลุมแก้ว</v>
          </cell>
          <cell r="L380" t="str">
            <v>01</v>
          </cell>
          <cell r="M380" t="str">
            <v xml:space="preserve"> 'ต.ระแหง'</v>
          </cell>
          <cell r="N380" t="str">
            <v>04</v>
          </cell>
          <cell r="O380" t="str">
            <v xml:space="preserve"> หมู่ 4</v>
          </cell>
          <cell r="P380" t="str">
            <v>01</v>
          </cell>
          <cell r="Q380" t="str">
            <v>เปิดดำเนินการ</v>
          </cell>
          <cell r="R380" t="str">
            <v xml:space="preserve">187 </v>
          </cell>
          <cell r="S380" t="str">
            <v>12140</v>
          </cell>
          <cell r="T380" t="str">
            <v>025991650</v>
          </cell>
          <cell r="U380" t="str">
            <v>025991651</v>
          </cell>
          <cell r="V380" t="str">
            <v>22</v>
          </cell>
          <cell r="W380" t="str">
            <v>2.2 ทุติยภูมิระดับกลาง</v>
          </cell>
          <cell r="AH380" t="str">
            <v>10765</v>
          </cell>
        </row>
        <row r="381">
          <cell r="A381" t="str">
            <v>001076600</v>
          </cell>
          <cell r="B381" t="str">
            <v>โรงพยาบาลลำลูกกา</v>
          </cell>
          <cell r="C381" t="str">
            <v>21002</v>
          </cell>
          <cell r="D381" t="str">
            <v>กระทรวงสาธารณสุข สำนักงานปลัดกระทรวงสาธารณสุข</v>
          </cell>
          <cell r="E381" t="str">
            <v>07</v>
          </cell>
          <cell r="F381" t="str">
            <v>โรงพยาบาลชุมชน</v>
          </cell>
          <cell r="G381" t="str">
            <v>30</v>
          </cell>
          <cell r="H381" t="str">
            <v>13</v>
          </cell>
          <cell r="I381" t="str">
            <v>จ.ปทุมธานี</v>
          </cell>
          <cell r="J381" t="str">
            <v>06</v>
          </cell>
          <cell r="K381" t="str">
            <v xml:space="preserve"> อ.ลำลูกกา</v>
          </cell>
          <cell r="L381" t="str">
            <v>06</v>
          </cell>
          <cell r="M381" t="str">
            <v xml:space="preserve"> 'ต.ลำไทร'</v>
          </cell>
          <cell r="N381" t="str">
            <v>06</v>
          </cell>
          <cell r="O381" t="str">
            <v xml:space="preserve"> หมู่ 6</v>
          </cell>
          <cell r="P381" t="str">
            <v>01</v>
          </cell>
          <cell r="Q381" t="str">
            <v>เปิดดำเนินการ</v>
          </cell>
          <cell r="S381" t="str">
            <v>12150</v>
          </cell>
          <cell r="T381" t="str">
            <v>025631080</v>
          </cell>
          <cell r="U381" t="str">
            <v>025631011</v>
          </cell>
          <cell r="V381" t="str">
            <v>22</v>
          </cell>
          <cell r="W381" t="str">
            <v>2.2 ทุติยภูมิระดับกลาง</v>
          </cell>
          <cell r="AH381" t="str">
            <v>10766</v>
          </cell>
        </row>
        <row r="382">
          <cell r="A382" t="str">
            <v>001077400</v>
          </cell>
          <cell r="B382" t="str">
            <v>โรงพยาบาลผักไห่</v>
          </cell>
          <cell r="C382" t="str">
            <v>21002</v>
          </cell>
          <cell r="D382" t="str">
            <v>กระทรวงสาธารณสุข สำนักงานปลัดกระทรวงสาธารณสุข</v>
          </cell>
          <cell r="E382" t="str">
            <v>07</v>
          </cell>
          <cell r="F382" t="str">
            <v>โรงพยาบาลชุมชน</v>
          </cell>
          <cell r="G382" t="str">
            <v>30</v>
          </cell>
          <cell r="H382" t="str">
            <v>14</v>
          </cell>
          <cell r="I382" t="str">
            <v>จ.พระนครศรีอยุธยา</v>
          </cell>
          <cell r="J382" t="str">
            <v>08</v>
          </cell>
          <cell r="K382" t="str">
            <v xml:space="preserve"> อ.ผักไห่</v>
          </cell>
          <cell r="L382" t="str">
            <v>01</v>
          </cell>
          <cell r="M382" t="str">
            <v xml:space="preserve"> 'ต.ผักไห่'</v>
          </cell>
          <cell r="N382" t="str">
            <v>05</v>
          </cell>
          <cell r="O382" t="str">
            <v xml:space="preserve"> หมู่ 5</v>
          </cell>
          <cell r="P382" t="str">
            <v>01</v>
          </cell>
          <cell r="Q382" t="str">
            <v>เปิดดำเนินการ</v>
          </cell>
          <cell r="R382" t="str">
            <v xml:space="preserve">15 ม.5 ถ.ผักไห่-ป่าโมก </v>
          </cell>
          <cell r="V382" t="str">
            <v>21</v>
          </cell>
          <cell r="W382" t="str">
            <v>2.1 ทุติยภูมิระดับต้น</v>
          </cell>
          <cell r="AH382" t="str">
            <v>10774</v>
          </cell>
        </row>
        <row r="383">
          <cell r="A383" t="str">
            <v>001077100</v>
          </cell>
          <cell r="B383" t="str">
            <v>โรงพยาบาลบางบาล</v>
          </cell>
          <cell r="C383" t="str">
            <v>21002</v>
          </cell>
          <cell r="D383" t="str">
            <v>กระทรวงสาธารณสุข สำนักงานปลัดกระทรวงสาธารณสุข</v>
          </cell>
          <cell r="E383" t="str">
            <v>07</v>
          </cell>
          <cell r="F383" t="str">
            <v>โรงพยาบาลชุมชน</v>
          </cell>
          <cell r="G383" t="str">
            <v>30</v>
          </cell>
          <cell r="H383" t="str">
            <v>14</v>
          </cell>
          <cell r="I383" t="str">
            <v>จ.พระนครศรีอยุธยา</v>
          </cell>
          <cell r="J383" t="str">
            <v>05</v>
          </cell>
          <cell r="K383" t="str">
            <v xml:space="preserve"> อ.บางบาล</v>
          </cell>
          <cell r="L383" t="str">
            <v>04</v>
          </cell>
          <cell r="M383" t="str">
            <v xml:space="preserve"> 'ต.สะพานไทย'</v>
          </cell>
          <cell r="N383" t="str">
            <v>02</v>
          </cell>
          <cell r="O383" t="str">
            <v xml:space="preserve"> หมู่ 2</v>
          </cell>
          <cell r="P383" t="str">
            <v>01</v>
          </cell>
          <cell r="Q383" t="str">
            <v>เปิดดำเนินการ</v>
          </cell>
          <cell r="R383" t="str">
            <v xml:space="preserve">82 </v>
          </cell>
          <cell r="V383" t="str">
            <v>21</v>
          </cell>
          <cell r="W383" t="str">
            <v>2.1 ทุติยภูมิระดับต้น</v>
          </cell>
          <cell r="AH383" t="str">
            <v>10771</v>
          </cell>
        </row>
        <row r="384">
          <cell r="A384" t="str">
            <v>001077300</v>
          </cell>
          <cell r="B384" t="str">
            <v>โรงพยาบาลบางปะหัน</v>
          </cell>
          <cell r="C384" t="str">
            <v>21002</v>
          </cell>
          <cell r="D384" t="str">
            <v>กระทรวงสาธารณสุข สำนักงานปลัดกระทรวงสาธารณสุข</v>
          </cell>
          <cell r="E384" t="str">
            <v>07</v>
          </cell>
          <cell r="F384" t="str">
            <v>โรงพยาบาลชุมชน</v>
          </cell>
          <cell r="G384" t="str">
            <v>10</v>
          </cell>
          <cell r="H384" t="str">
            <v>14</v>
          </cell>
          <cell r="I384" t="str">
            <v>จ.พระนครศรีอยุธยา</v>
          </cell>
          <cell r="J384" t="str">
            <v>07</v>
          </cell>
          <cell r="K384" t="str">
            <v xml:space="preserve"> อ.บางปะหัน</v>
          </cell>
          <cell r="L384" t="str">
            <v>08</v>
          </cell>
          <cell r="M384" t="str">
            <v xml:space="preserve"> 'ต.บางนางร้า'</v>
          </cell>
          <cell r="N384" t="str">
            <v>05</v>
          </cell>
          <cell r="O384" t="str">
            <v xml:space="preserve"> หมู่ 5</v>
          </cell>
          <cell r="P384" t="str">
            <v>01</v>
          </cell>
          <cell r="Q384" t="str">
            <v>เปิดดำเนินการ</v>
          </cell>
          <cell r="R384" t="str">
            <v xml:space="preserve">71/3 </v>
          </cell>
          <cell r="V384" t="str">
            <v>21</v>
          </cell>
          <cell r="W384" t="str">
            <v>2.1 ทุติยภูมิระดับต้น</v>
          </cell>
          <cell r="X384" t="str">
            <v>S</v>
          </cell>
          <cell r="Y384" t="str">
            <v xml:space="preserve">บริการ  </v>
          </cell>
          <cell r="Z384" t="str">
            <v>01</v>
          </cell>
          <cell r="AA384" t="str">
            <v>ตั้งใหม่</v>
          </cell>
          <cell r="AH384" t="str">
            <v>10773</v>
          </cell>
        </row>
        <row r="385">
          <cell r="A385" t="str">
            <v>001078100</v>
          </cell>
          <cell r="B385" t="str">
            <v>โรงพยาบาลบ้านแพรก</v>
          </cell>
          <cell r="C385" t="str">
            <v>21002</v>
          </cell>
          <cell r="D385" t="str">
            <v>กระทรวงสาธารณสุข สำนักงานปลัดกระทรวงสาธารณสุข</v>
          </cell>
          <cell r="E385" t="str">
            <v>07</v>
          </cell>
          <cell r="F385" t="str">
            <v>โรงพยาบาลชุมชน</v>
          </cell>
          <cell r="G385" t="str">
            <v>10</v>
          </cell>
          <cell r="H385" t="str">
            <v>14</v>
          </cell>
          <cell r="I385" t="str">
            <v>จ.พระนครศรีอยุธยา</v>
          </cell>
          <cell r="J385" t="str">
            <v>16</v>
          </cell>
          <cell r="K385" t="str">
            <v xml:space="preserve"> อ.บ้านแพรก</v>
          </cell>
          <cell r="L385" t="str">
            <v>02</v>
          </cell>
          <cell r="M385" t="str">
            <v xml:space="preserve"> 'ต.บ้านใหม่'</v>
          </cell>
          <cell r="N385" t="str">
            <v>01</v>
          </cell>
          <cell r="O385" t="str">
            <v xml:space="preserve"> หมู่ 1</v>
          </cell>
          <cell r="P385" t="str">
            <v>01</v>
          </cell>
          <cell r="Q385" t="str">
            <v>เปิดดำเนินการ</v>
          </cell>
          <cell r="R385" t="str">
            <v>165 ม.1</v>
          </cell>
          <cell r="V385" t="str">
            <v>21</v>
          </cell>
          <cell r="W385" t="str">
            <v>2.1 ทุติยภูมิระดับต้น</v>
          </cell>
          <cell r="AH385" t="str">
            <v>10781</v>
          </cell>
        </row>
        <row r="386">
          <cell r="A386" t="str">
            <v>001077900</v>
          </cell>
          <cell r="B386" t="str">
            <v>โรงพยาบาลอุทัย</v>
          </cell>
          <cell r="C386" t="str">
            <v>21002</v>
          </cell>
          <cell r="D386" t="str">
            <v>กระทรวงสาธารณสุข สำนักงานปลัดกระทรวงสาธารณสุข</v>
          </cell>
          <cell r="E386" t="str">
            <v>07</v>
          </cell>
          <cell r="F386" t="str">
            <v>โรงพยาบาลชุมชน</v>
          </cell>
          <cell r="G386" t="str">
            <v>10</v>
          </cell>
          <cell r="H386" t="str">
            <v>14</v>
          </cell>
          <cell r="I386" t="str">
            <v>จ.พระนครศรีอยุธยา</v>
          </cell>
          <cell r="J386" t="str">
            <v>14</v>
          </cell>
          <cell r="K386" t="str">
            <v xml:space="preserve"> อ.อุทัย</v>
          </cell>
          <cell r="L386" t="str">
            <v>10</v>
          </cell>
          <cell r="M386" t="str">
            <v xml:space="preserve"> 'ต.ธนู'</v>
          </cell>
          <cell r="N386" t="str">
            <v>05</v>
          </cell>
          <cell r="O386" t="str">
            <v xml:space="preserve"> หมู่ 5</v>
          </cell>
          <cell r="P386" t="str">
            <v>01</v>
          </cell>
          <cell r="Q386" t="str">
            <v>เปิดดำเนินการ</v>
          </cell>
          <cell r="R386" t="str">
            <v xml:space="preserve">15 ม.5 </v>
          </cell>
          <cell r="V386" t="str">
            <v>21</v>
          </cell>
          <cell r="W386" t="str">
            <v>2.1 ทุติยภูมิระดับต้น</v>
          </cell>
          <cell r="AH386" t="str">
            <v>10779</v>
          </cell>
        </row>
        <row r="387">
          <cell r="A387" t="str">
            <v>001078800</v>
          </cell>
          <cell r="B387" t="str">
            <v>โรงพยาบาลสามโก้</v>
          </cell>
          <cell r="C387" t="str">
            <v>21002</v>
          </cell>
          <cell r="D387" t="str">
            <v>กระทรวงสาธารณสุข สำนักงานปลัดกระทรวงสาธารณสุข</v>
          </cell>
          <cell r="E387" t="str">
            <v>07</v>
          </cell>
          <cell r="F387" t="str">
            <v>โรงพยาบาลชุมชน</v>
          </cell>
          <cell r="G387" t="str">
            <v>30</v>
          </cell>
          <cell r="H387" t="str">
            <v>15</v>
          </cell>
          <cell r="I387" t="str">
            <v>จ.อ่างทอง</v>
          </cell>
          <cell r="J387" t="str">
            <v>07</v>
          </cell>
          <cell r="K387" t="str">
            <v xml:space="preserve"> อ.สามโก้</v>
          </cell>
          <cell r="L387" t="str">
            <v>01</v>
          </cell>
          <cell r="M387" t="str">
            <v xml:space="preserve"> 'ต.สามโก้'</v>
          </cell>
          <cell r="N387" t="str">
            <v>10</v>
          </cell>
          <cell r="O387" t="str">
            <v xml:space="preserve"> หมู่ 10</v>
          </cell>
          <cell r="P387" t="str">
            <v>01</v>
          </cell>
          <cell r="Q387" t="str">
            <v>เปิดดำเนินการ</v>
          </cell>
          <cell r="R387" t="str">
            <v xml:space="preserve">ที่ตั้ง1 </v>
          </cell>
          <cell r="V387" t="str">
            <v>22</v>
          </cell>
          <cell r="W387" t="str">
            <v>2.2 ทุติยภูมิระดับกลาง</v>
          </cell>
          <cell r="Z387" t="str">
            <v>04</v>
          </cell>
          <cell r="AA387" t="str">
            <v>แก้ไข/เปลี่ยนแปลงที่ตั้ง</v>
          </cell>
          <cell r="AB387" t="str">
            <v>เพิ่มเป็น 30 เตียง ตามมติ อกพ.สป</v>
          </cell>
          <cell r="AH387" t="str">
            <v>10788</v>
          </cell>
        </row>
        <row r="388">
          <cell r="A388" t="str">
            <v>001073100</v>
          </cell>
          <cell r="B388" t="str">
            <v>โรงพยาบาลพหลพลพยุหเสนา</v>
          </cell>
          <cell r="C388" t="str">
            <v>21002</v>
          </cell>
          <cell r="D388" t="str">
            <v>กระทรวงสาธารณสุข สำนักงานปลัดกระทรวงสาธารณสุข</v>
          </cell>
          <cell r="E388" t="str">
            <v>06</v>
          </cell>
          <cell r="F388" t="str">
            <v>โรงพยาบาลทั่วไป</v>
          </cell>
          <cell r="G388" t="str">
            <v>578</v>
          </cell>
          <cell r="H388" t="str">
            <v>71</v>
          </cell>
          <cell r="I388" t="str">
            <v>จ.กาญจนบุรี</v>
          </cell>
          <cell r="J388" t="str">
            <v>01</v>
          </cell>
          <cell r="K388" t="str">
            <v xml:space="preserve"> อ.เมืองกาญจนบุรี</v>
          </cell>
          <cell r="L388" t="str">
            <v>03</v>
          </cell>
          <cell r="M388" t="str">
            <v xml:space="preserve"> 'ต.ปากแพรก'</v>
          </cell>
          <cell r="N388" t="str">
            <v>03</v>
          </cell>
          <cell r="O388" t="str">
            <v xml:space="preserve"> หมู่ 3</v>
          </cell>
          <cell r="P388" t="str">
            <v>01</v>
          </cell>
          <cell r="Q388" t="str">
            <v>เปิดดำเนินการ</v>
          </cell>
          <cell r="R388" t="str">
            <v xml:space="preserve">572/1 </v>
          </cell>
          <cell r="S388" t="str">
            <v>71000</v>
          </cell>
          <cell r="T388" t="str">
            <v>034622999</v>
          </cell>
          <cell r="U388" t="str">
            <v>034511507</v>
          </cell>
          <cell r="V388" t="str">
            <v>23</v>
          </cell>
          <cell r="W388" t="str">
            <v>2.3 ทุติยภูมิระดับสูง</v>
          </cell>
          <cell r="X388" t="str">
            <v>S</v>
          </cell>
          <cell r="Y388" t="str">
            <v xml:space="preserve">บริการ  </v>
          </cell>
          <cell r="AH388" t="str">
            <v>10731</v>
          </cell>
        </row>
        <row r="389">
          <cell r="A389" t="str">
            <v>001074200</v>
          </cell>
          <cell r="B389" t="str">
            <v>โรงพยาบาลเกาะสมุย</v>
          </cell>
          <cell r="C389" t="str">
            <v>21002</v>
          </cell>
          <cell r="D389" t="str">
            <v>กระทรวงสาธารณสุข สำนักงานปลัดกระทรวงสาธารณสุข</v>
          </cell>
          <cell r="E389" t="str">
            <v>06</v>
          </cell>
          <cell r="F389" t="str">
            <v>โรงพยาบาลทั่วไป</v>
          </cell>
          <cell r="G389" t="str">
            <v>120</v>
          </cell>
          <cell r="H389" t="str">
            <v>84</v>
          </cell>
          <cell r="I389" t="str">
            <v>จ.สุราษฎร์ธานี</v>
          </cell>
          <cell r="J389" t="str">
            <v>04</v>
          </cell>
          <cell r="K389" t="str">
            <v xml:space="preserve"> อ.เกาะสมุย</v>
          </cell>
          <cell r="L389" t="str">
            <v>01</v>
          </cell>
          <cell r="M389" t="str">
            <v xml:space="preserve"> 'ต.อ่างทอง'</v>
          </cell>
          <cell r="N389" t="str">
            <v>01</v>
          </cell>
          <cell r="O389" t="str">
            <v xml:space="preserve"> หมู่ 1</v>
          </cell>
          <cell r="P389" t="str">
            <v>01</v>
          </cell>
          <cell r="Q389" t="str">
            <v>เปิดดำเนินการ</v>
          </cell>
          <cell r="R389" t="str">
            <v xml:space="preserve">60 </v>
          </cell>
          <cell r="S389" t="str">
            <v>84140</v>
          </cell>
          <cell r="T389" t="str">
            <v>077421232</v>
          </cell>
          <cell r="U389" t="str">
            <v>077421230</v>
          </cell>
          <cell r="V389" t="str">
            <v>23</v>
          </cell>
          <cell r="W389" t="str">
            <v>2.3 ทุติยภูมิระดับสูง</v>
          </cell>
          <cell r="X389" t="str">
            <v>S</v>
          </cell>
          <cell r="Y389" t="str">
            <v xml:space="preserve">บริการ  </v>
          </cell>
          <cell r="AH389" t="str">
            <v>10742</v>
          </cell>
        </row>
        <row r="390">
          <cell r="A390" t="str">
            <v>001077800</v>
          </cell>
          <cell r="B390" t="str">
            <v>โรงพยาบาลบางซ้าย</v>
          </cell>
          <cell r="C390" t="str">
            <v>21002</v>
          </cell>
          <cell r="D390" t="str">
            <v>กระทรวงสาธารณสุข สำนักงานปลัดกระทรวงสาธารณสุข</v>
          </cell>
          <cell r="E390" t="str">
            <v>07</v>
          </cell>
          <cell r="F390" t="str">
            <v>โรงพยาบาลชุมชน</v>
          </cell>
          <cell r="G390" t="str">
            <v>10</v>
          </cell>
          <cell r="H390" t="str">
            <v>14</v>
          </cell>
          <cell r="I390" t="str">
            <v>จ.พระนครศรีอยุธยา</v>
          </cell>
          <cell r="J390" t="str">
            <v>13</v>
          </cell>
          <cell r="K390" t="str">
            <v xml:space="preserve"> อ.บางซ้าย</v>
          </cell>
          <cell r="L390" t="str">
            <v>01</v>
          </cell>
          <cell r="M390" t="str">
            <v xml:space="preserve"> 'ต.บางซ้าย'</v>
          </cell>
          <cell r="N390" t="str">
            <v>01</v>
          </cell>
          <cell r="O390" t="str">
            <v xml:space="preserve"> หมู่ 1</v>
          </cell>
          <cell r="P390" t="str">
            <v>01</v>
          </cell>
          <cell r="Q390" t="str">
            <v>เปิดดำเนินการ</v>
          </cell>
          <cell r="R390" t="str">
            <v>58 ม.1</v>
          </cell>
          <cell r="V390" t="str">
            <v>21</v>
          </cell>
          <cell r="W390" t="str">
            <v>2.1 ทุติยภูมิระดับต้น</v>
          </cell>
          <cell r="AH390" t="str">
            <v>10778</v>
          </cell>
        </row>
        <row r="391">
          <cell r="A391" t="str">
            <v>001078400</v>
          </cell>
          <cell r="B391" t="str">
            <v>โรงพยาบาลป่าโมก</v>
          </cell>
          <cell r="C391" t="str">
            <v>21002</v>
          </cell>
          <cell r="D391" t="str">
            <v>กระทรวงสาธารณสุข สำนักงานปลัดกระทรวงสาธารณสุข</v>
          </cell>
          <cell r="E391" t="str">
            <v>07</v>
          </cell>
          <cell r="F391" t="str">
            <v>โรงพยาบาลชุมชน</v>
          </cell>
          <cell r="G391" t="str">
            <v>60</v>
          </cell>
          <cell r="H391" t="str">
            <v>15</v>
          </cell>
          <cell r="I391" t="str">
            <v>จ.อ่างทอง</v>
          </cell>
          <cell r="J391" t="str">
            <v>03</v>
          </cell>
          <cell r="K391" t="str">
            <v xml:space="preserve"> อ.ป่าโมก</v>
          </cell>
          <cell r="L391" t="str">
            <v>02</v>
          </cell>
          <cell r="M391" t="str">
            <v xml:space="preserve"> 'ต.ป่าโมก'</v>
          </cell>
          <cell r="N391" t="str">
            <v>00</v>
          </cell>
          <cell r="O391" t="str">
            <v xml:space="preserve"> หมู่ 0</v>
          </cell>
          <cell r="P391" t="str">
            <v>01</v>
          </cell>
          <cell r="Q391" t="str">
            <v>เปิดดำเนินการ</v>
          </cell>
          <cell r="R391" t="str">
            <v xml:space="preserve">318/ข ถ.ตร-สนัน-ชิต </v>
          </cell>
          <cell r="V391" t="str">
            <v>21</v>
          </cell>
          <cell r="W391" t="str">
            <v>2.1 ทุติยภูมิระดับต้น</v>
          </cell>
          <cell r="Z391" t="str">
            <v>04</v>
          </cell>
          <cell r="AA391" t="str">
            <v>แก้ไข/เปลี่ยนแปลงที่ตั้ง</v>
          </cell>
          <cell r="AB391" t="str">
            <v>เพิ่ม 30 เป็น 60 เตียง ตาม อกพ.สป</v>
          </cell>
          <cell r="AH391" t="str">
            <v>10784</v>
          </cell>
        </row>
        <row r="392">
          <cell r="A392" t="str">
            <v>001073000</v>
          </cell>
          <cell r="B392" t="str">
            <v>โรงพยาบาลโพธาราม</v>
          </cell>
          <cell r="C392" t="str">
            <v>21002</v>
          </cell>
          <cell r="D392" t="str">
            <v>กระทรวงสาธารณสุข สำนักงานปลัดกระทรวงสาธารณสุข</v>
          </cell>
          <cell r="E392" t="str">
            <v>06</v>
          </cell>
          <cell r="F392" t="str">
            <v>โรงพยาบาลทั่วไป</v>
          </cell>
          <cell r="G392" t="str">
            <v>340</v>
          </cell>
          <cell r="H392" t="str">
            <v>70</v>
          </cell>
          <cell r="I392" t="str">
            <v>จ.ราชบุรี</v>
          </cell>
          <cell r="J392" t="str">
            <v>07</v>
          </cell>
          <cell r="K392" t="str">
            <v xml:space="preserve"> อ.โพธาราม</v>
          </cell>
          <cell r="L392" t="str">
            <v>01</v>
          </cell>
          <cell r="M392" t="str">
            <v xml:space="preserve"> 'ต.โพธาราม'</v>
          </cell>
          <cell r="N392" t="str">
            <v>00</v>
          </cell>
          <cell r="O392" t="str">
            <v xml:space="preserve"> หมู่ 0</v>
          </cell>
          <cell r="P392" t="str">
            <v>01</v>
          </cell>
          <cell r="Q392" t="str">
            <v>เปิดดำเนินการ</v>
          </cell>
          <cell r="R392" t="str">
            <v>29ถ.ขนาน</v>
          </cell>
          <cell r="S392" t="str">
            <v>70120</v>
          </cell>
          <cell r="T392" t="str">
            <v>032 355300-9</v>
          </cell>
          <cell r="V392" t="str">
            <v>23</v>
          </cell>
          <cell r="W392" t="str">
            <v>2.3 ทุติยภูมิระดับสูง</v>
          </cell>
          <cell r="AH392" t="str">
            <v>10730</v>
          </cell>
        </row>
        <row r="393">
          <cell r="A393" t="str">
            <v>001073800</v>
          </cell>
          <cell r="B393" t="str">
            <v>โรงพยาบาลกระบี่</v>
          </cell>
          <cell r="C393" t="str">
            <v>21002</v>
          </cell>
          <cell r="D393" t="str">
            <v>กระทรวงสาธารณสุข สำนักงานปลัดกระทรวงสาธารณสุข</v>
          </cell>
          <cell r="E393" t="str">
            <v>06</v>
          </cell>
          <cell r="F393" t="str">
            <v>โรงพยาบาลทั่วไป</v>
          </cell>
          <cell r="G393" t="str">
            <v>340</v>
          </cell>
          <cell r="H393" t="str">
            <v>81</v>
          </cell>
          <cell r="I393" t="str">
            <v>จ.กระบี่</v>
          </cell>
          <cell r="J393" t="str">
            <v>01</v>
          </cell>
          <cell r="K393" t="str">
            <v xml:space="preserve"> อ.เมืองกระบี่</v>
          </cell>
          <cell r="L393" t="str">
            <v>01</v>
          </cell>
          <cell r="M393" t="str">
            <v xml:space="preserve"> 'ต.ปากน้ำ'</v>
          </cell>
          <cell r="N393" t="str">
            <v>00</v>
          </cell>
          <cell r="O393" t="str">
            <v xml:space="preserve"> หมู่ 0</v>
          </cell>
          <cell r="P393" t="str">
            <v>01</v>
          </cell>
          <cell r="Q393" t="str">
            <v>เปิดดำเนินการ</v>
          </cell>
          <cell r="R393" t="str">
            <v xml:space="preserve">325 ถ.อุดรกิจ </v>
          </cell>
          <cell r="S393" t="str">
            <v>81000</v>
          </cell>
          <cell r="T393" t="str">
            <v>075611226</v>
          </cell>
          <cell r="V393" t="str">
            <v>23</v>
          </cell>
          <cell r="W393" t="str">
            <v>2.3 ทุติยภูมิระดับสูง</v>
          </cell>
          <cell r="AH393" t="str">
            <v>10738</v>
          </cell>
        </row>
        <row r="394">
          <cell r="A394" t="str">
            <v>001074000</v>
          </cell>
          <cell r="B394" t="str">
            <v>โรงพยาบาลตะกั่วป่า</v>
          </cell>
          <cell r="C394" t="str">
            <v>21002</v>
          </cell>
          <cell r="D394" t="str">
            <v>กระทรวงสาธารณสุข สำนักงานปลัดกระทรวงสาธารณสุข</v>
          </cell>
          <cell r="E394" t="str">
            <v>06</v>
          </cell>
          <cell r="F394" t="str">
            <v>โรงพยาบาลทั่วไป</v>
          </cell>
          <cell r="G394" t="str">
            <v>209</v>
          </cell>
          <cell r="H394" t="str">
            <v>82</v>
          </cell>
          <cell r="I394" t="str">
            <v>จ.พังงา</v>
          </cell>
          <cell r="J394" t="str">
            <v>05</v>
          </cell>
          <cell r="K394" t="str">
            <v xml:space="preserve"> อ.ตะกั่วป่า</v>
          </cell>
          <cell r="L394" t="str">
            <v>02</v>
          </cell>
          <cell r="M394" t="str">
            <v xml:space="preserve"> 'ต.บางนายสี'</v>
          </cell>
          <cell r="N394" t="str">
            <v>00</v>
          </cell>
          <cell r="O394" t="str">
            <v xml:space="preserve"> หมู่ 0</v>
          </cell>
          <cell r="P394" t="str">
            <v>01</v>
          </cell>
          <cell r="Q394" t="str">
            <v>เปิดดำเนินการ</v>
          </cell>
          <cell r="R394" t="str">
            <v xml:space="preserve">39/2 ถ.เพชรเกษม </v>
          </cell>
          <cell r="S394" t="str">
            <v>82110</v>
          </cell>
          <cell r="T394" t="str">
            <v>076421770</v>
          </cell>
          <cell r="U394" t="str">
            <v>076584250'</v>
          </cell>
          <cell r="V394" t="str">
            <v>076421070</v>
          </cell>
          <cell r="W394" t="str">
            <v>23</v>
          </cell>
          <cell r="X394" t="str">
            <v>2.3 ทุติยภูมิระดับสูง</v>
          </cell>
          <cell r="AH394" t="str">
            <v>10740</v>
          </cell>
        </row>
        <row r="395">
          <cell r="A395" t="str">
            <v>001083800</v>
          </cell>
          <cell r="B395" t="str">
            <v>โรงพยาบาลโป่งน้ำร้อน</v>
          </cell>
          <cell r="C395" t="str">
            <v>21002</v>
          </cell>
          <cell r="D395" t="str">
            <v>กระทรวงสาธารณสุข สำนักงานปลัดกระทรวงสาธารณสุข</v>
          </cell>
          <cell r="E395" t="str">
            <v>07</v>
          </cell>
          <cell r="F395" t="str">
            <v>โรงพยาบาลชุมชน</v>
          </cell>
          <cell r="G395" t="str">
            <v>60</v>
          </cell>
          <cell r="H395" t="str">
            <v>22</v>
          </cell>
          <cell r="I395" t="str">
            <v>จ.จันทบุรี</v>
          </cell>
          <cell r="J395" t="str">
            <v>04</v>
          </cell>
          <cell r="K395" t="str">
            <v xml:space="preserve"> อ.โป่งน้ำร้อน</v>
          </cell>
          <cell r="L395" t="str">
            <v>01</v>
          </cell>
          <cell r="M395" t="str">
            <v xml:space="preserve"> 'ต.ทับไทร'</v>
          </cell>
          <cell r="N395" t="str">
            <v>01</v>
          </cell>
          <cell r="O395" t="str">
            <v xml:space="preserve"> หมู่ 1</v>
          </cell>
          <cell r="P395" t="str">
            <v>01</v>
          </cell>
          <cell r="Q395" t="str">
            <v>เปิดดำเนินการ</v>
          </cell>
          <cell r="V395" t="str">
            <v>22</v>
          </cell>
          <cell r="W395" t="str">
            <v>2.2 ทุติยภูมิระดับกลาง</v>
          </cell>
          <cell r="AH395" t="str">
            <v>10838</v>
          </cell>
        </row>
        <row r="396">
          <cell r="A396" t="str">
            <v>001080400</v>
          </cell>
          <cell r="B396" t="str">
            <v>โรงพยาบาลสรรพยา</v>
          </cell>
          <cell r="C396" t="str">
            <v>21002</v>
          </cell>
          <cell r="D396" t="str">
            <v>กระทรวงสาธารณสุข สำนักงานปลัดกระทรวงสาธารณสุข</v>
          </cell>
          <cell r="E396" t="str">
            <v>07</v>
          </cell>
          <cell r="F396" t="str">
            <v>โรงพยาบาลชุมชน</v>
          </cell>
          <cell r="G396" t="str">
            <v>30</v>
          </cell>
          <cell r="H396" t="str">
            <v>18</v>
          </cell>
          <cell r="I396" t="str">
            <v>จ.ชัยนาท</v>
          </cell>
          <cell r="J396" t="str">
            <v>04</v>
          </cell>
          <cell r="K396" t="str">
            <v xml:space="preserve"> อ.สรรพยา</v>
          </cell>
          <cell r="L396" t="str">
            <v>04</v>
          </cell>
          <cell r="M396" t="str">
            <v xml:space="preserve"> 'ต.โพนางดำตก'</v>
          </cell>
          <cell r="N396" t="str">
            <v>05</v>
          </cell>
          <cell r="O396" t="str">
            <v xml:space="preserve"> หมู่ 5</v>
          </cell>
          <cell r="P396" t="str">
            <v>01</v>
          </cell>
          <cell r="Q396" t="str">
            <v>เปิดดำเนินการ</v>
          </cell>
          <cell r="R396" t="str">
            <v xml:space="preserve">196 </v>
          </cell>
          <cell r="V396" t="str">
            <v>21</v>
          </cell>
          <cell r="W396" t="str">
            <v>2.1 ทุติยภูมิระดับต้น</v>
          </cell>
          <cell r="AH396" t="str">
            <v>10804</v>
          </cell>
        </row>
        <row r="397">
          <cell r="A397" t="str">
            <v>001082200</v>
          </cell>
          <cell r="B397" t="str">
            <v>โรงพยาบาลพนัสนิคม</v>
          </cell>
          <cell r="C397" t="str">
            <v>21002</v>
          </cell>
          <cell r="D397" t="str">
            <v>กระทรวงสาธารณสุข สำนักงานปลัดกระทรวงสาธารณสุข</v>
          </cell>
          <cell r="E397" t="str">
            <v>07</v>
          </cell>
          <cell r="F397" t="str">
            <v>โรงพยาบาลชุมชน</v>
          </cell>
          <cell r="G397" t="str">
            <v>120</v>
          </cell>
          <cell r="H397" t="str">
            <v>20</v>
          </cell>
          <cell r="I397" t="str">
            <v>จ.ชลบุรี</v>
          </cell>
          <cell r="J397" t="str">
            <v>06</v>
          </cell>
          <cell r="K397" t="str">
            <v xml:space="preserve"> อ.พนัสนิคม</v>
          </cell>
          <cell r="L397" t="str">
            <v>09</v>
          </cell>
          <cell r="M397" t="str">
            <v xml:space="preserve"> 'ต.กุฎโง้ง'</v>
          </cell>
          <cell r="N397" t="str">
            <v>01</v>
          </cell>
          <cell r="O397" t="str">
            <v xml:space="preserve"> หมู่ 1</v>
          </cell>
          <cell r="P397" t="str">
            <v>01</v>
          </cell>
          <cell r="Q397" t="str">
            <v>เปิดดำเนินการ</v>
          </cell>
          <cell r="R397" t="str">
            <v xml:space="preserve"> ถนนสุขประยูร  </v>
          </cell>
          <cell r="V397" t="str">
            <v>22</v>
          </cell>
          <cell r="W397" t="str">
            <v>2.2 ทุติยภูมิระดับกลาง</v>
          </cell>
          <cell r="AH397" t="str">
            <v>10822</v>
          </cell>
        </row>
        <row r="398">
          <cell r="A398" t="str">
            <v>001079200</v>
          </cell>
          <cell r="B398" t="str">
            <v>โรงพยาบาลท่าวุ้ง</v>
          </cell>
          <cell r="C398" t="str">
            <v>21002</v>
          </cell>
          <cell r="D398" t="str">
            <v>กระทรวงสาธารณสุข สำนักงานปลัดกระทรวงสาธารณสุข</v>
          </cell>
          <cell r="E398" t="str">
            <v>07</v>
          </cell>
          <cell r="F398" t="str">
            <v>โรงพยาบาลชุมชน</v>
          </cell>
          <cell r="G398" t="str">
            <v>60</v>
          </cell>
          <cell r="H398" t="str">
            <v>16</v>
          </cell>
          <cell r="I398" t="str">
            <v>จ.ลพบุรี</v>
          </cell>
          <cell r="J398" t="str">
            <v>05</v>
          </cell>
          <cell r="K398" t="str">
            <v xml:space="preserve"> อ.ท่าวุ้ง</v>
          </cell>
          <cell r="L398" t="str">
            <v>02</v>
          </cell>
          <cell r="M398" t="str">
            <v xml:space="preserve"> 'ต.บางคู้'</v>
          </cell>
          <cell r="N398" t="str">
            <v>07</v>
          </cell>
          <cell r="O398" t="str">
            <v xml:space="preserve"> หมู่ 7</v>
          </cell>
          <cell r="P398" t="str">
            <v>01</v>
          </cell>
          <cell r="Q398" t="str">
            <v>เปิดดำเนินการ</v>
          </cell>
          <cell r="R398" t="str">
            <v>60 ถนนลพบุรี-สิงห์บุรี</v>
          </cell>
          <cell r="S398" t="str">
            <v>15150</v>
          </cell>
          <cell r="T398" t="str">
            <v>036-481166</v>
          </cell>
          <cell r="U398" t="str">
            <v>036-622130</v>
          </cell>
          <cell r="V398" t="str">
            <v>21</v>
          </cell>
          <cell r="W398" t="str">
            <v>2.1 ทุติยภูมิระดับต้น</v>
          </cell>
          <cell r="X398" t="str">
            <v>S</v>
          </cell>
          <cell r="Y398" t="str">
            <v xml:space="preserve">บริการ  </v>
          </cell>
          <cell r="AH398" t="str">
            <v>10792</v>
          </cell>
        </row>
        <row r="399">
          <cell r="A399" t="str">
            <v>001080600</v>
          </cell>
          <cell r="B399" t="str">
            <v>โรงพยาบาลหันคา</v>
          </cell>
          <cell r="C399" t="str">
            <v>21002</v>
          </cell>
          <cell r="D399" t="str">
            <v>กระทรวงสาธารณสุข สำนักงานปลัดกระทรวงสาธารณสุข</v>
          </cell>
          <cell r="E399" t="str">
            <v>07</v>
          </cell>
          <cell r="F399" t="str">
            <v>โรงพยาบาลชุมชน</v>
          </cell>
          <cell r="G399" t="str">
            <v>45</v>
          </cell>
          <cell r="H399" t="str">
            <v>18</v>
          </cell>
          <cell r="I399" t="str">
            <v>จ.ชัยนาท</v>
          </cell>
          <cell r="J399" t="str">
            <v>06</v>
          </cell>
          <cell r="K399" t="str">
            <v xml:space="preserve"> อ.หันคา</v>
          </cell>
          <cell r="L399" t="str">
            <v>09</v>
          </cell>
          <cell r="M399" t="str">
            <v xml:space="preserve"> 'ต.เด่นใหญ่'</v>
          </cell>
          <cell r="N399" t="str">
            <v>01</v>
          </cell>
          <cell r="O399" t="str">
            <v xml:space="preserve"> หมู่ 1</v>
          </cell>
          <cell r="P399" t="str">
            <v>01</v>
          </cell>
          <cell r="Q399" t="str">
            <v>เปิดดำเนินการ</v>
          </cell>
          <cell r="R399" t="str">
            <v xml:space="preserve">678 ม.1 ถ.ชัยนาท-บ้านไร่ </v>
          </cell>
          <cell r="V399" t="str">
            <v>22</v>
          </cell>
          <cell r="W399" t="str">
            <v>2.2 ทุติยภูมิระดับกลาง</v>
          </cell>
          <cell r="AH399" t="str">
            <v>10806</v>
          </cell>
        </row>
        <row r="400">
          <cell r="A400" t="str">
            <v>001080900</v>
          </cell>
          <cell r="B400" t="str">
            <v>โรงพยาบาลวิหารแดง</v>
          </cell>
          <cell r="C400" t="str">
            <v>21002</v>
          </cell>
          <cell r="D400" t="str">
            <v>กระทรวงสาธารณสุข สำนักงานปลัดกระทรวงสาธารณสุข</v>
          </cell>
          <cell r="E400" t="str">
            <v>07</v>
          </cell>
          <cell r="F400" t="str">
            <v>โรงพยาบาลชุมชน</v>
          </cell>
          <cell r="G400" t="str">
            <v>30</v>
          </cell>
          <cell r="H400" t="str">
            <v>19</v>
          </cell>
          <cell r="I400" t="str">
            <v>จ.สระบุรี</v>
          </cell>
          <cell r="J400" t="str">
            <v>04</v>
          </cell>
          <cell r="K400" t="str">
            <v xml:space="preserve"> อ.วิหารแดง</v>
          </cell>
          <cell r="L400" t="str">
            <v>02</v>
          </cell>
          <cell r="M400" t="str">
            <v xml:space="preserve"> 'ต.บ้านลำ'</v>
          </cell>
          <cell r="N400" t="str">
            <v>03</v>
          </cell>
          <cell r="O400" t="str">
            <v xml:space="preserve"> หมู่ 3</v>
          </cell>
          <cell r="P400" t="str">
            <v>01</v>
          </cell>
          <cell r="Q400" t="str">
            <v>เปิดดำเนินการ</v>
          </cell>
          <cell r="R400" t="str">
            <v xml:space="preserve">200 ม.3 </v>
          </cell>
          <cell r="V400" t="str">
            <v>21</v>
          </cell>
          <cell r="W400" t="str">
            <v>2.1 ทุติยภูมิระดับต้น</v>
          </cell>
          <cell r="AH400" t="str">
            <v>10809</v>
          </cell>
        </row>
        <row r="401">
          <cell r="A401" t="str">
            <v>001081700</v>
          </cell>
          <cell r="B401" t="str">
            <v>โรงพยาบาลบ้านบึง</v>
          </cell>
          <cell r="C401" t="str">
            <v>21002</v>
          </cell>
          <cell r="D401" t="str">
            <v>กระทรวงสาธารณสุข สำนักงานปลัดกระทรวงสาธารณสุข</v>
          </cell>
          <cell r="E401" t="str">
            <v>07</v>
          </cell>
          <cell r="F401" t="str">
            <v>โรงพยาบาลชุมชน</v>
          </cell>
          <cell r="G401" t="str">
            <v>90</v>
          </cell>
          <cell r="H401" t="str">
            <v>20</v>
          </cell>
          <cell r="I401" t="str">
            <v>จ.ชลบุรี</v>
          </cell>
          <cell r="J401" t="str">
            <v>02</v>
          </cell>
          <cell r="K401" t="str">
            <v xml:space="preserve"> อ.บ้านบึง</v>
          </cell>
          <cell r="L401" t="str">
            <v>01</v>
          </cell>
          <cell r="M401" t="str">
            <v xml:space="preserve"> 'ต.บ้านบึง'</v>
          </cell>
          <cell r="N401" t="str">
            <v>01</v>
          </cell>
          <cell r="O401" t="str">
            <v xml:space="preserve"> หมู่ 1</v>
          </cell>
          <cell r="P401" t="str">
            <v>01</v>
          </cell>
          <cell r="Q401" t="str">
            <v>เปิดดำเนินการ</v>
          </cell>
          <cell r="R401" t="str">
            <v xml:space="preserve">   เลขที่ 3 ซ.บ้านบึง-ชลบุรี 19    ถ.บ้านบึง-ชลบุรี</v>
          </cell>
          <cell r="S401" t="str">
            <v>20170</v>
          </cell>
          <cell r="T401" t="str">
            <v>038-442200</v>
          </cell>
          <cell r="U401" t="str">
            <v>038-442299</v>
          </cell>
          <cell r="V401" t="str">
            <v>22</v>
          </cell>
          <cell r="W401" t="str">
            <v>2.2 ทุติยภูมิระดับกลาง</v>
          </cell>
          <cell r="Z401" t="str">
            <v>01</v>
          </cell>
          <cell r="AA401" t="str">
            <v>ตั้งใหม่</v>
          </cell>
          <cell r="AH401" t="str">
            <v>10817</v>
          </cell>
        </row>
        <row r="402">
          <cell r="A402" t="str">
            <v>001081000</v>
          </cell>
          <cell r="B402" t="str">
            <v>โรงพยาบาลหนองแซง</v>
          </cell>
          <cell r="C402" t="str">
            <v>21002</v>
          </cell>
          <cell r="D402" t="str">
            <v>กระทรวงสาธารณสุข สำนักงานปลัดกระทรวงสาธารณสุข</v>
          </cell>
          <cell r="E402" t="str">
            <v>07</v>
          </cell>
          <cell r="F402" t="str">
            <v>โรงพยาบาลชุมชน</v>
          </cell>
          <cell r="G402" t="str">
            <v>10</v>
          </cell>
          <cell r="H402" t="str">
            <v>19</v>
          </cell>
          <cell r="I402" t="str">
            <v>จ.สระบุรี</v>
          </cell>
          <cell r="J402" t="str">
            <v>05</v>
          </cell>
          <cell r="K402" t="str">
            <v xml:space="preserve"> อ.หนองแซง</v>
          </cell>
          <cell r="L402" t="str">
            <v>06</v>
          </cell>
          <cell r="M402" t="str">
            <v xml:space="preserve"> 'ต.ไก่เส่า'</v>
          </cell>
          <cell r="N402" t="str">
            <v>06</v>
          </cell>
          <cell r="O402" t="str">
            <v xml:space="preserve"> หมู่ 6</v>
          </cell>
          <cell r="P402" t="str">
            <v>01</v>
          </cell>
          <cell r="Q402" t="str">
            <v>เปิดดำเนินการ</v>
          </cell>
          <cell r="R402" t="str">
            <v>59</v>
          </cell>
          <cell r="V402" t="str">
            <v>21</v>
          </cell>
          <cell r="W402" t="str">
            <v>2.1 ทุติยภูมิระดับต้น</v>
          </cell>
          <cell r="AH402" t="str">
            <v>10810</v>
          </cell>
        </row>
        <row r="403">
          <cell r="A403" t="str">
            <v>001081100</v>
          </cell>
          <cell r="B403" t="str">
            <v>โรงพยาบาลบ้านหมอ</v>
          </cell>
          <cell r="C403" t="str">
            <v>21002</v>
          </cell>
          <cell r="D403" t="str">
            <v>กระทรวงสาธารณสุข สำนักงานปลัดกระทรวงสาธารณสุข</v>
          </cell>
          <cell r="E403" t="str">
            <v>07</v>
          </cell>
          <cell r="F403" t="str">
            <v>โรงพยาบาลชุมชน</v>
          </cell>
          <cell r="G403" t="str">
            <v>30</v>
          </cell>
          <cell r="H403" t="str">
            <v>19</v>
          </cell>
          <cell r="I403" t="str">
            <v>จ.สระบุรี</v>
          </cell>
          <cell r="J403" t="str">
            <v>06</v>
          </cell>
          <cell r="K403" t="str">
            <v xml:space="preserve"> อ.บ้านหมอ</v>
          </cell>
          <cell r="L403" t="str">
            <v>01</v>
          </cell>
          <cell r="M403" t="str">
            <v xml:space="preserve"> 'ต.บ้านหมอ'</v>
          </cell>
          <cell r="N403" t="str">
            <v>04</v>
          </cell>
          <cell r="O403" t="str">
            <v xml:space="preserve"> หมู่ 4</v>
          </cell>
          <cell r="P403" t="str">
            <v>01</v>
          </cell>
          <cell r="Q403" t="str">
            <v>เปิดดำเนินการ</v>
          </cell>
          <cell r="R403" t="str">
            <v xml:space="preserve">141 </v>
          </cell>
          <cell r="V403" t="str">
            <v>21</v>
          </cell>
          <cell r="W403" t="str">
            <v>2.1 ทุติยภูมิระดับต้น</v>
          </cell>
          <cell r="AH403" t="str">
            <v>10811</v>
          </cell>
        </row>
        <row r="404">
          <cell r="A404" t="str">
            <v>001081200</v>
          </cell>
          <cell r="B404" t="str">
            <v>โรงพยาบาลดอนพุด</v>
          </cell>
          <cell r="C404" t="str">
            <v>21002</v>
          </cell>
          <cell r="D404" t="str">
            <v>กระทรวงสาธารณสุข สำนักงานปลัดกระทรวงสาธารณสุข</v>
          </cell>
          <cell r="E404" t="str">
            <v>07</v>
          </cell>
          <cell r="F404" t="str">
            <v>โรงพยาบาลชุมชน</v>
          </cell>
          <cell r="G404" t="str">
            <v>30</v>
          </cell>
          <cell r="H404" t="str">
            <v>19</v>
          </cell>
          <cell r="I404" t="str">
            <v>จ.สระบุรี</v>
          </cell>
          <cell r="J404" t="str">
            <v>07</v>
          </cell>
          <cell r="K404" t="str">
            <v xml:space="preserve"> อ.ดอนพุด</v>
          </cell>
          <cell r="L404" t="str">
            <v>01</v>
          </cell>
          <cell r="M404" t="str">
            <v xml:space="preserve"> 'ต.ดอนพุด'</v>
          </cell>
          <cell r="N404" t="str">
            <v>02</v>
          </cell>
          <cell r="O404" t="str">
            <v xml:space="preserve"> หมู่ 2</v>
          </cell>
          <cell r="P404" t="str">
            <v>01</v>
          </cell>
          <cell r="Q404" t="str">
            <v>เปิดดำเนินการ</v>
          </cell>
          <cell r="R404" t="str">
            <v xml:space="preserve">100 </v>
          </cell>
          <cell r="V404" t="str">
            <v>21</v>
          </cell>
          <cell r="W404" t="str">
            <v>2.1 ทุติยภูมิระดับต้น</v>
          </cell>
          <cell r="AH404" t="str">
            <v>10812</v>
          </cell>
        </row>
        <row r="405">
          <cell r="A405" t="str">
            <v>001081300</v>
          </cell>
          <cell r="B405" t="str">
            <v>โรงพยาบาลหนองโดน</v>
          </cell>
          <cell r="C405" t="str">
            <v>21002</v>
          </cell>
          <cell r="D405" t="str">
            <v>กระทรวงสาธารณสุข สำนักงานปลัดกระทรวงสาธารณสุข</v>
          </cell>
          <cell r="E405" t="str">
            <v>07</v>
          </cell>
          <cell r="F405" t="str">
            <v>โรงพยาบาลชุมชน</v>
          </cell>
          <cell r="G405" t="str">
            <v>10</v>
          </cell>
          <cell r="H405" t="str">
            <v>19</v>
          </cell>
          <cell r="I405" t="str">
            <v>จ.สระบุรี</v>
          </cell>
          <cell r="J405" t="str">
            <v>08</v>
          </cell>
          <cell r="K405" t="str">
            <v xml:space="preserve"> อ.หนองโดน</v>
          </cell>
          <cell r="L405" t="str">
            <v>01</v>
          </cell>
          <cell r="M405" t="str">
            <v xml:space="preserve"> 'ต.หนองโดน'</v>
          </cell>
          <cell r="N405" t="str">
            <v>09</v>
          </cell>
          <cell r="O405" t="str">
            <v xml:space="preserve"> หมู่ 9</v>
          </cell>
          <cell r="P405" t="str">
            <v>01</v>
          </cell>
          <cell r="Q405" t="str">
            <v>เปิดดำเนินการ</v>
          </cell>
          <cell r="R405" t="str">
            <v xml:space="preserve">121 </v>
          </cell>
          <cell r="V405" t="str">
            <v>21</v>
          </cell>
          <cell r="W405" t="str">
            <v>2.1 ทุติยภูมิระดับต้น</v>
          </cell>
          <cell r="AH405" t="str">
            <v>10813</v>
          </cell>
        </row>
        <row r="406">
          <cell r="A406" t="str">
            <v>001081500</v>
          </cell>
          <cell r="B406" t="str">
            <v>โรงพยาบาลมวกเหล็ก</v>
          </cell>
          <cell r="C406" t="str">
            <v>21002</v>
          </cell>
          <cell r="D406" t="str">
            <v>กระทรวงสาธารณสุข สำนักงานปลัดกระทรวงสาธารณสุข</v>
          </cell>
          <cell r="E406" t="str">
            <v>07</v>
          </cell>
          <cell r="F406" t="str">
            <v>โรงพยาบาลชุมชน</v>
          </cell>
          <cell r="G406" t="str">
            <v>30</v>
          </cell>
          <cell r="H406" t="str">
            <v>19</v>
          </cell>
          <cell r="I406" t="str">
            <v>จ.สระบุรี</v>
          </cell>
          <cell r="J406" t="str">
            <v>11</v>
          </cell>
          <cell r="K406" t="str">
            <v xml:space="preserve"> อ.มวกเหล็ก</v>
          </cell>
          <cell r="L406" t="str">
            <v>02</v>
          </cell>
          <cell r="M406" t="str">
            <v xml:space="preserve"> 'ต.มิตรภาพ'</v>
          </cell>
          <cell r="N406" t="str">
            <v>09</v>
          </cell>
          <cell r="O406" t="str">
            <v xml:space="preserve"> หมู่ 9</v>
          </cell>
          <cell r="P406" t="str">
            <v>01</v>
          </cell>
          <cell r="Q406" t="str">
            <v>เปิดดำเนินการ</v>
          </cell>
          <cell r="V406" t="str">
            <v>21</v>
          </cell>
          <cell r="W406" t="str">
            <v>2.1 ทุติยภูมิระดับต้น</v>
          </cell>
          <cell r="AH406" t="str">
            <v>10815</v>
          </cell>
        </row>
        <row r="407">
          <cell r="A407" t="str">
            <v>001081600</v>
          </cell>
          <cell r="B407" t="str">
            <v>โรงพยาบาลวังม่วง</v>
          </cell>
          <cell r="C407" t="str">
            <v>21002</v>
          </cell>
          <cell r="D407" t="str">
            <v>กระทรวงสาธารณสุข สำนักงานปลัดกระทรวงสาธารณสุข</v>
          </cell>
          <cell r="E407" t="str">
            <v>07</v>
          </cell>
          <cell r="F407" t="str">
            <v>โรงพยาบาลชุมชน</v>
          </cell>
          <cell r="G407" t="str">
            <v>30</v>
          </cell>
          <cell r="H407" t="str">
            <v>19</v>
          </cell>
          <cell r="I407" t="str">
            <v>จ.สระบุรี</v>
          </cell>
          <cell r="J407" t="str">
            <v>12</v>
          </cell>
          <cell r="K407" t="str">
            <v xml:space="preserve"> อ.วังม่วง</v>
          </cell>
          <cell r="L407" t="str">
            <v>03</v>
          </cell>
          <cell r="M407" t="str">
            <v xml:space="preserve"> 'ต.วังม่วง'</v>
          </cell>
          <cell r="N407" t="str">
            <v>01</v>
          </cell>
          <cell r="O407" t="str">
            <v xml:space="preserve"> หมู่ 1</v>
          </cell>
          <cell r="P407" t="str">
            <v>01</v>
          </cell>
          <cell r="Q407" t="str">
            <v>เปิดดำเนินการ</v>
          </cell>
          <cell r="R407" t="str">
            <v xml:space="preserve">60 </v>
          </cell>
          <cell r="V407" t="str">
            <v>21</v>
          </cell>
          <cell r="W407" t="str">
            <v>2.1 ทุติยภูมิระดับต้น</v>
          </cell>
          <cell r="AH407" t="str">
            <v>10816</v>
          </cell>
        </row>
        <row r="408">
          <cell r="A408" t="str">
            <v>001080200</v>
          </cell>
          <cell r="B408" t="str">
            <v>โรงพยาบาลมโนรมย์</v>
          </cell>
          <cell r="C408" t="str">
            <v>21002</v>
          </cell>
          <cell r="D408" t="str">
            <v>กระทรวงสาธารณสุข สำนักงานปลัดกระทรวงสาธารณสุข</v>
          </cell>
          <cell r="E408" t="str">
            <v>07</v>
          </cell>
          <cell r="F408" t="str">
            <v>โรงพยาบาลชุมชน</v>
          </cell>
          <cell r="G408" t="str">
            <v>30</v>
          </cell>
          <cell r="H408" t="str">
            <v>18</v>
          </cell>
          <cell r="I408" t="str">
            <v>จ.ชัยนาท</v>
          </cell>
          <cell r="J408" t="str">
            <v>02</v>
          </cell>
          <cell r="K408" t="str">
            <v xml:space="preserve"> อ.มโนรมย์</v>
          </cell>
          <cell r="L408" t="str">
            <v>05</v>
          </cell>
          <cell r="M408" t="str">
            <v xml:space="preserve"> 'ต.หางน้ำสาคร'</v>
          </cell>
          <cell r="N408" t="str">
            <v>04</v>
          </cell>
          <cell r="O408" t="str">
            <v xml:space="preserve"> หมู่ 4</v>
          </cell>
          <cell r="P408" t="str">
            <v>01</v>
          </cell>
          <cell r="Q408" t="str">
            <v>เปิดดำเนินการ</v>
          </cell>
          <cell r="R408" t="str">
            <v xml:space="preserve">108 ม.8 ถ.ชัยนาท-สุพรรณบุรี </v>
          </cell>
          <cell r="V408" t="str">
            <v>21</v>
          </cell>
          <cell r="W408" t="str">
            <v>2.1 ทุติยภูมิระดับต้น</v>
          </cell>
          <cell r="AH408" t="str">
            <v>10802</v>
          </cell>
        </row>
        <row r="409">
          <cell r="A409" t="str">
            <v>001084600</v>
          </cell>
          <cell r="B409" t="str">
            <v>โรงพยาบาลเขาสมิง</v>
          </cell>
          <cell r="C409" t="str">
            <v>21002</v>
          </cell>
          <cell r="D409" t="str">
            <v>กระทรวงสาธารณสุข สำนักงานปลัดกระทรวงสาธารณสุข</v>
          </cell>
          <cell r="E409" t="str">
            <v>07</v>
          </cell>
          <cell r="F409" t="str">
            <v>โรงพยาบาลชุมชน</v>
          </cell>
          <cell r="G409" t="str">
            <v>38</v>
          </cell>
          <cell r="H409" t="str">
            <v>23</v>
          </cell>
          <cell r="I409" t="str">
            <v>จ.ตราด</v>
          </cell>
          <cell r="J409" t="str">
            <v>03</v>
          </cell>
          <cell r="K409" t="str">
            <v xml:space="preserve"> อ.เขาสมิง</v>
          </cell>
          <cell r="L409" t="str">
            <v>02</v>
          </cell>
          <cell r="M409" t="str">
            <v xml:space="preserve"> 'ต.แสนตุ้ง'</v>
          </cell>
          <cell r="N409" t="str">
            <v>01</v>
          </cell>
          <cell r="O409" t="str">
            <v xml:space="preserve"> หมู่ 1</v>
          </cell>
          <cell r="P409" t="str">
            <v>01</v>
          </cell>
          <cell r="Q409" t="str">
            <v>เปิดดำเนินการ</v>
          </cell>
          <cell r="R409" t="str">
            <v xml:space="preserve">75 ม.1 ถ.สุขุมวิท </v>
          </cell>
          <cell r="S409" t="str">
            <v>23150</v>
          </cell>
          <cell r="T409" t="str">
            <v>039-696414</v>
          </cell>
          <cell r="U409" t="str">
            <v>039-696414</v>
          </cell>
          <cell r="V409" t="str">
            <v>21</v>
          </cell>
          <cell r="W409" t="str">
            <v>2.1 ทุติยภูมิระดับต้น</v>
          </cell>
          <cell r="X409" t="str">
            <v>S</v>
          </cell>
          <cell r="Y409" t="str">
            <v xml:space="preserve">บริการ  </v>
          </cell>
          <cell r="AH409" t="str">
            <v>10846</v>
          </cell>
        </row>
        <row r="410">
          <cell r="A410" t="str">
            <v>001084700</v>
          </cell>
          <cell r="B410" t="str">
            <v>โรงพยาบาลบ่อไร่</v>
          </cell>
          <cell r="C410" t="str">
            <v>21002</v>
          </cell>
          <cell r="D410" t="str">
            <v>กระทรวงสาธารณสุข สำนักงานปลัดกระทรวงสาธารณสุข</v>
          </cell>
          <cell r="E410" t="str">
            <v>07</v>
          </cell>
          <cell r="F410" t="str">
            <v>โรงพยาบาลชุมชน</v>
          </cell>
          <cell r="G410" t="str">
            <v>37</v>
          </cell>
          <cell r="H410" t="str">
            <v>23</v>
          </cell>
          <cell r="I410" t="str">
            <v>จ.ตราด</v>
          </cell>
          <cell r="J410" t="str">
            <v>04</v>
          </cell>
          <cell r="K410" t="str">
            <v xml:space="preserve"> อ.บ่อไร่</v>
          </cell>
          <cell r="L410" t="str">
            <v>01</v>
          </cell>
          <cell r="M410" t="str">
            <v xml:space="preserve"> 'ต.บ่อพลอย'</v>
          </cell>
          <cell r="N410" t="str">
            <v>04</v>
          </cell>
          <cell r="O410" t="str">
            <v xml:space="preserve"> หมู่ 4</v>
          </cell>
          <cell r="P410" t="str">
            <v>01</v>
          </cell>
          <cell r="Q410" t="str">
            <v>เปิดดำเนินการ</v>
          </cell>
          <cell r="R410" t="str">
            <v xml:space="preserve">29 </v>
          </cell>
          <cell r="S410" t="str">
            <v>23140</v>
          </cell>
          <cell r="T410" t="str">
            <v>039-591040</v>
          </cell>
          <cell r="U410" t="str">
            <v>039-591020</v>
          </cell>
          <cell r="V410" t="str">
            <v>21</v>
          </cell>
          <cell r="W410" t="str">
            <v>2.1 ทุติยภูมิระดับต้น</v>
          </cell>
          <cell r="X410" t="str">
            <v>S</v>
          </cell>
          <cell r="Y410" t="str">
            <v xml:space="preserve">บริการ  </v>
          </cell>
          <cell r="AH410" t="str">
            <v>10847</v>
          </cell>
        </row>
        <row r="411">
          <cell r="A411" t="str">
            <v>001084800</v>
          </cell>
          <cell r="B411" t="str">
            <v>โรงพยาบาลแหลมงอบ</v>
          </cell>
          <cell r="C411" t="str">
            <v>21002</v>
          </cell>
          <cell r="D411" t="str">
            <v>กระทรวงสาธารณสุข สำนักงานปลัดกระทรวงสาธารณสุข</v>
          </cell>
          <cell r="E411" t="str">
            <v>07</v>
          </cell>
          <cell r="F411" t="str">
            <v>โรงพยาบาลชุมชน</v>
          </cell>
          <cell r="G411" t="str">
            <v>35</v>
          </cell>
          <cell r="H411" t="str">
            <v>23</v>
          </cell>
          <cell r="I411" t="str">
            <v>จ.ตราด</v>
          </cell>
          <cell r="J411" t="str">
            <v>05</v>
          </cell>
          <cell r="K411" t="str">
            <v xml:space="preserve"> อ.แหลมงอบ</v>
          </cell>
          <cell r="L411" t="str">
            <v>01</v>
          </cell>
          <cell r="M411" t="str">
            <v xml:space="preserve"> 'ต.แหลมงอบ'</v>
          </cell>
          <cell r="N411" t="str">
            <v>06</v>
          </cell>
          <cell r="O411" t="str">
            <v xml:space="preserve"> หมู่ 6</v>
          </cell>
          <cell r="P411" t="str">
            <v>01</v>
          </cell>
          <cell r="Q411" t="str">
            <v>เปิดดำเนินการ</v>
          </cell>
          <cell r="R411" t="str">
            <v xml:space="preserve">5/5 </v>
          </cell>
          <cell r="S411" t="str">
            <v>23120</v>
          </cell>
          <cell r="T411" t="str">
            <v>039-597040</v>
          </cell>
          <cell r="U411" t="str">
            <v>039-597040</v>
          </cell>
          <cell r="V411" t="str">
            <v>21</v>
          </cell>
          <cell r="W411" t="str">
            <v>2.1 ทุติยภูมิระดับต้น</v>
          </cell>
          <cell r="X411" t="str">
            <v>S</v>
          </cell>
          <cell r="Y411" t="str">
            <v xml:space="preserve">บริการ  </v>
          </cell>
          <cell r="AH411" t="str">
            <v>10848</v>
          </cell>
        </row>
        <row r="412">
          <cell r="A412" t="str">
            <v>001084900</v>
          </cell>
          <cell r="B412" t="str">
            <v>โรงพยาบาลเกาะกูด</v>
          </cell>
          <cell r="C412" t="str">
            <v>21002</v>
          </cell>
          <cell r="D412" t="str">
            <v>กระทรวงสาธารณสุข สำนักงานปลัดกระทรวงสาธารณสุข</v>
          </cell>
          <cell r="E412" t="str">
            <v>07</v>
          </cell>
          <cell r="F412" t="str">
            <v>โรงพยาบาลชุมชน</v>
          </cell>
          <cell r="G412" t="str">
            <v>6</v>
          </cell>
          <cell r="H412" t="str">
            <v>23</v>
          </cell>
          <cell r="I412" t="str">
            <v>จ.ตราด</v>
          </cell>
          <cell r="J412" t="str">
            <v>06</v>
          </cell>
          <cell r="K412" t="str">
            <v xml:space="preserve"> อ.เกาะกูด</v>
          </cell>
          <cell r="L412" t="str">
            <v>02</v>
          </cell>
          <cell r="M412" t="str">
            <v xml:space="preserve"> 'ต.เกาะกูด'</v>
          </cell>
          <cell r="N412" t="str">
            <v>01</v>
          </cell>
          <cell r="O412" t="str">
            <v xml:space="preserve"> หมู่ 1</v>
          </cell>
          <cell r="P412" t="str">
            <v>01</v>
          </cell>
          <cell r="Q412" t="str">
            <v>เปิดดำเนินการ</v>
          </cell>
          <cell r="R412" t="str">
            <v xml:space="preserve">49 </v>
          </cell>
          <cell r="S412" t="str">
            <v>23000</v>
          </cell>
          <cell r="T412" t="str">
            <v>039-525748</v>
          </cell>
          <cell r="U412" t="str">
            <v>039-525748</v>
          </cell>
          <cell r="V412" t="str">
            <v>21</v>
          </cell>
          <cell r="W412" t="str">
            <v>2.1 ทุติยภูมิระดับต้น</v>
          </cell>
          <cell r="X412" t="str">
            <v>S</v>
          </cell>
          <cell r="Y412" t="str">
            <v xml:space="preserve">บริการ  </v>
          </cell>
          <cell r="AH412" t="str">
            <v>10849</v>
          </cell>
        </row>
        <row r="413">
          <cell r="A413" t="str">
            <v>001080800</v>
          </cell>
          <cell r="B413" t="str">
            <v>โรงพยาบาลหนองแค</v>
          </cell>
          <cell r="C413" t="str">
            <v>21002</v>
          </cell>
          <cell r="D413" t="str">
            <v>กระทรวงสาธารณสุข สำนักงานปลัดกระทรวงสาธารณสุข</v>
          </cell>
          <cell r="E413" t="str">
            <v>07</v>
          </cell>
          <cell r="F413" t="str">
            <v>โรงพยาบาลชุมชน</v>
          </cell>
          <cell r="G413" t="str">
            <v>90</v>
          </cell>
          <cell r="H413" t="str">
            <v>19</v>
          </cell>
          <cell r="I413" t="str">
            <v>จ.สระบุรี</v>
          </cell>
          <cell r="J413" t="str">
            <v>03</v>
          </cell>
          <cell r="K413" t="str">
            <v xml:space="preserve"> อ.หนองแค</v>
          </cell>
          <cell r="L413" t="str">
            <v>01</v>
          </cell>
          <cell r="M413" t="str">
            <v xml:space="preserve"> 'ต.หนองแค'</v>
          </cell>
          <cell r="N413" t="str">
            <v>00</v>
          </cell>
          <cell r="O413" t="str">
            <v xml:space="preserve"> หมู่ 0</v>
          </cell>
          <cell r="P413" t="str">
            <v>01</v>
          </cell>
          <cell r="Q413" t="str">
            <v>เปิดดำเนินการ</v>
          </cell>
          <cell r="R413" t="str">
            <v>115 ถ.พหลโยธิน</v>
          </cell>
          <cell r="V413" t="str">
            <v>21</v>
          </cell>
          <cell r="W413" t="str">
            <v>2.1 ทุติยภูมิระดับต้น</v>
          </cell>
          <cell r="AH413" t="str">
            <v>10808</v>
          </cell>
        </row>
        <row r="414">
          <cell r="A414" t="str">
            <v>001083100</v>
          </cell>
          <cell r="B414" t="str">
            <v>โรงพยาบาลบ้านค่าย</v>
          </cell>
          <cell r="C414" t="str">
            <v>21002</v>
          </cell>
          <cell r="D414" t="str">
            <v>กระทรวงสาธารณสุข สำนักงานปลัดกระทรวงสาธารณสุข</v>
          </cell>
          <cell r="E414" t="str">
            <v>07</v>
          </cell>
          <cell r="F414" t="str">
            <v>โรงพยาบาลชุมชน</v>
          </cell>
          <cell r="G414" t="str">
            <v>38</v>
          </cell>
          <cell r="H414" t="str">
            <v>21</v>
          </cell>
          <cell r="I414" t="str">
            <v>จ.ระยอง</v>
          </cell>
          <cell r="J414" t="str">
            <v>05</v>
          </cell>
          <cell r="K414" t="str">
            <v xml:space="preserve"> อ.บ้านค่าย</v>
          </cell>
          <cell r="L414" t="str">
            <v>02</v>
          </cell>
          <cell r="M414" t="str">
            <v xml:space="preserve"> 'ต.หนองละลอก'</v>
          </cell>
          <cell r="N414" t="str">
            <v>04</v>
          </cell>
          <cell r="O414" t="str">
            <v xml:space="preserve"> หมู่ 4</v>
          </cell>
          <cell r="P414" t="str">
            <v>01</v>
          </cell>
          <cell r="Q414" t="str">
            <v>เปิดดำเนินการ</v>
          </cell>
          <cell r="R414" t="str">
            <v xml:space="preserve">144 </v>
          </cell>
          <cell r="S414" t="str">
            <v>21120</v>
          </cell>
          <cell r="T414" t="str">
            <v>038-641005</v>
          </cell>
          <cell r="U414" t="str">
            <v>038-641005</v>
          </cell>
          <cell r="V414" t="str">
            <v>22</v>
          </cell>
          <cell r="W414" t="str">
            <v>2.2 ทุติยภูมิระดับกลาง</v>
          </cell>
          <cell r="X414" t="str">
            <v>S</v>
          </cell>
          <cell r="Y414" t="str">
            <v xml:space="preserve">บริการ  </v>
          </cell>
          <cell r="AH414" t="str">
            <v>10831</v>
          </cell>
        </row>
        <row r="415">
          <cell r="A415" t="str">
            <v>001083200</v>
          </cell>
          <cell r="B415" t="str">
            <v>โรงพยาบาลปลวกแดง</v>
          </cell>
          <cell r="C415" t="str">
            <v>21002</v>
          </cell>
          <cell r="D415" t="str">
            <v>กระทรวงสาธารณสุข สำนักงานปลัดกระทรวงสาธารณสุข</v>
          </cell>
          <cell r="E415" t="str">
            <v>07</v>
          </cell>
          <cell r="F415" t="str">
            <v>โรงพยาบาลชุมชน</v>
          </cell>
          <cell r="G415" t="str">
            <v>36</v>
          </cell>
          <cell r="H415" t="str">
            <v>21</v>
          </cell>
          <cell r="I415" t="str">
            <v>จ.ระยอง</v>
          </cell>
          <cell r="J415" t="str">
            <v>06</v>
          </cell>
          <cell r="K415" t="str">
            <v xml:space="preserve"> อ.ปลวกแดง</v>
          </cell>
          <cell r="L415" t="str">
            <v>01</v>
          </cell>
          <cell r="M415" t="str">
            <v xml:space="preserve"> 'ต.ปลวกแดง'</v>
          </cell>
          <cell r="N415" t="str">
            <v>01</v>
          </cell>
          <cell r="O415" t="str">
            <v xml:space="preserve"> หมู่ 1</v>
          </cell>
          <cell r="P415" t="str">
            <v>01</v>
          </cell>
          <cell r="Q415" t="str">
            <v>เปิดดำเนินการ</v>
          </cell>
          <cell r="R415" t="str">
            <v xml:space="preserve">272 </v>
          </cell>
          <cell r="S415" t="str">
            <v>21140</v>
          </cell>
          <cell r="T415" t="str">
            <v>038-659117</v>
          </cell>
          <cell r="U415" t="str">
            <v>038-659005</v>
          </cell>
          <cell r="V415" t="str">
            <v>22</v>
          </cell>
          <cell r="W415" t="str">
            <v>2.2 ทุติยภูมิระดับกลาง</v>
          </cell>
          <cell r="X415" t="str">
            <v>S</v>
          </cell>
          <cell r="Y415" t="str">
            <v xml:space="preserve">บริการ  </v>
          </cell>
          <cell r="AH415" t="str">
            <v>10832</v>
          </cell>
        </row>
        <row r="416">
          <cell r="A416" t="str">
            <v>001144600</v>
          </cell>
          <cell r="B416" t="str">
            <v>โรงพยาบาลสมเด็จพระยุพราชบ้านดุง</v>
          </cell>
          <cell r="C416" t="str">
            <v>21002</v>
          </cell>
          <cell r="D416" t="str">
            <v>กระทรวงสาธารณสุข สำนักงานปลัดกระทรวงสาธารณสุข</v>
          </cell>
          <cell r="E416" t="str">
            <v>07</v>
          </cell>
          <cell r="F416" t="str">
            <v>โรงพยาบาลชุมชน</v>
          </cell>
          <cell r="G416" t="str">
            <v>90</v>
          </cell>
          <cell r="H416" t="str">
            <v>41</v>
          </cell>
          <cell r="I416" t="str">
            <v>จ.อุดรธานี</v>
          </cell>
          <cell r="J416" t="str">
            <v>11</v>
          </cell>
          <cell r="K416" t="str">
            <v xml:space="preserve"> อ.บ้านดุง</v>
          </cell>
          <cell r="L416" t="str">
            <v>01</v>
          </cell>
          <cell r="M416" t="str">
            <v xml:space="preserve"> 'ต.ศรีสุทโธ'</v>
          </cell>
          <cell r="N416" t="str">
            <v>07</v>
          </cell>
          <cell r="O416" t="str">
            <v xml:space="preserve"> หมู่ 7</v>
          </cell>
          <cell r="P416" t="str">
            <v>01</v>
          </cell>
          <cell r="Q416" t="str">
            <v>เปิดดำเนินการ</v>
          </cell>
          <cell r="V416" t="str">
            <v>21</v>
          </cell>
          <cell r="W416" t="str">
            <v>2.1 ทุติยภูมิระดับต้น</v>
          </cell>
          <cell r="AH416" t="str">
            <v>11446</v>
          </cell>
        </row>
        <row r="417">
          <cell r="A417" t="str">
            <v>001082900</v>
          </cell>
          <cell r="B417" t="str">
            <v>โรงพยาบาลแกลง</v>
          </cell>
          <cell r="C417" t="str">
            <v>21002</v>
          </cell>
          <cell r="D417" t="str">
            <v>กระทรวงสาธารณสุข สำนักงานปลัดกระทรวงสาธารณสุข</v>
          </cell>
          <cell r="E417" t="str">
            <v>07</v>
          </cell>
          <cell r="F417" t="str">
            <v>โรงพยาบาลชุมชน</v>
          </cell>
          <cell r="G417" t="str">
            <v>158</v>
          </cell>
          <cell r="H417" t="str">
            <v>21</v>
          </cell>
          <cell r="I417" t="str">
            <v>จ.ระยอง</v>
          </cell>
          <cell r="J417" t="str">
            <v>03</v>
          </cell>
          <cell r="K417" t="str">
            <v xml:space="preserve"> อ.แกลง</v>
          </cell>
          <cell r="L417" t="str">
            <v>01</v>
          </cell>
          <cell r="M417" t="str">
            <v xml:space="preserve"> 'ต.ทางเกวียน'</v>
          </cell>
          <cell r="N417" t="str">
            <v>00</v>
          </cell>
          <cell r="O417" t="str">
            <v xml:space="preserve"> หมู่ 0</v>
          </cell>
          <cell r="P417" t="str">
            <v>01</v>
          </cell>
          <cell r="Q417" t="str">
            <v>เปิดดำเนินการ</v>
          </cell>
          <cell r="R417" t="str">
            <v xml:space="preserve">254  ถ.สุขุมวิท </v>
          </cell>
          <cell r="S417" t="str">
            <v>21110</v>
          </cell>
          <cell r="T417" t="str">
            <v>038-677537</v>
          </cell>
          <cell r="U417" t="str">
            <v>038-677537</v>
          </cell>
          <cell r="V417" t="str">
            <v>23</v>
          </cell>
          <cell r="W417" t="str">
            <v>2.3 ทุติยภูมิระดับสูง</v>
          </cell>
          <cell r="X417" t="str">
            <v>S</v>
          </cell>
          <cell r="Y417" t="str">
            <v xml:space="preserve">บริการ  </v>
          </cell>
          <cell r="AH417" t="str">
            <v>10829</v>
          </cell>
        </row>
        <row r="418">
          <cell r="A418" t="str">
            <v>001080700</v>
          </cell>
          <cell r="B418" t="str">
            <v>โรงพยาบาลแก่งคอย</v>
          </cell>
          <cell r="C418" t="str">
            <v>21002</v>
          </cell>
          <cell r="D418" t="str">
            <v>กระทรวงสาธารณสุข สำนักงานปลัดกระทรวงสาธารณสุข</v>
          </cell>
          <cell r="E418" t="str">
            <v>07</v>
          </cell>
          <cell r="F418" t="str">
            <v>โรงพยาบาลชุมชน</v>
          </cell>
          <cell r="G418" t="str">
            <v>60</v>
          </cell>
          <cell r="H418" t="str">
            <v>19</v>
          </cell>
          <cell r="I418" t="str">
            <v>จ.สระบุรี</v>
          </cell>
          <cell r="J418" t="str">
            <v>02</v>
          </cell>
          <cell r="K418" t="str">
            <v xml:space="preserve"> อ.แก่งคอย</v>
          </cell>
          <cell r="L418" t="str">
            <v>01</v>
          </cell>
          <cell r="M418" t="str">
            <v xml:space="preserve"> 'ต.แก่งคอย'</v>
          </cell>
          <cell r="N418" t="str">
            <v>08</v>
          </cell>
          <cell r="O418" t="str">
            <v xml:space="preserve"> หมู่ 8</v>
          </cell>
          <cell r="P418" t="str">
            <v>01</v>
          </cell>
          <cell r="Q418" t="str">
            <v>เปิดดำเนินการ</v>
          </cell>
          <cell r="R418" t="str">
            <v xml:space="preserve">107 </v>
          </cell>
          <cell r="V418" t="str">
            <v>21</v>
          </cell>
          <cell r="W418" t="str">
            <v>2.1 ทุติยภูมิระดับต้น</v>
          </cell>
          <cell r="AH418" t="str">
            <v>10807</v>
          </cell>
        </row>
        <row r="419">
          <cell r="A419" t="str">
            <v>001077000</v>
          </cell>
          <cell r="B419" t="str">
            <v>โรงพยาบาลบางไทร</v>
          </cell>
          <cell r="C419" t="str">
            <v>21002</v>
          </cell>
          <cell r="D419" t="str">
            <v>กระทรวงสาธารณสุข สำนักงานปลัดกระทรวงสาธารณสุข</v>
          </cell>
          <cell r="E419" t="str">
            <v>07</v>
          </cell>
          <cell r="F419" t="str">
            <v>โรงพยาบาลชุมชน</v>
          </cell>
          <cell r="G419" t="str">
            <v>30</v>
          </cell>
          <cell r="H419" t="str">
            <v>14</v>
          </cell>
          <cell r="I419" t="str">
            <v>จ.พระนครศรีอยุธยา</v>
          </cell>
          <cell r="J419" t="str">
            <v>04</v>
          </cell>
          <cell r="K419" t="str">
            <v xml:space="preserve"> อ.บางไทร</v>
          </cell>
          <cell r="L419" t="str">
            <v>01</v>
          </cell>
          <cell r="M419" t="str">
            <v xml:space="preserve"> 'ต.บางไทร'</v>
          </cell>
          <cell r="N419" t="str">
            <v>02</v>
          </cell>
          <cell r="O419" t="str">
            <v xml:space="preserve"> หมู่ 2</v>
          </cell>
          <cell r="P419" t="str">
            <v>01</v>
          </cell>
          <cell r="Q419" t="str">
            <v>เปิดดำเนินการ</v>
          </cell>
          <cell r="R419" t="str">
            <v xml:space="preserve">35 ม.2 </v>
          </cell>
          <cell r="S419" t="str">
            <v>13190</v>
          </cell>
          <cell r="V419" t="str">
            <v>21</v>
          </cell>
          <cell r="W419" t="str">
            <v>2.1 ทุติยภูมิระดับต้น</v>
          </cell>
          <cell r="AH419" t="str">
            <v>10770</v>
          </cell>
        </row>
        <row r="420">
          <cell r="A420" t="str">
            <v>001076800</v>
          </cell>
          <cell r="B420" t="str">
            <v>โรงพยาบาลท่าเรือ</v>
          </cell>
          <cell r="C420" t="str">
            <v>21002</v>
          </cell>
          <cell r="D420" t="str">
            <v>กระทรวงสาธารณสุข สำนักงานปลัดกระทรวงสาธารณสุข</v>
          </cell>
          <cell r="E420" t="str">
            <v>07</v>
          </cell>
          <cell r="F420" t="str">
            <v>โรงพยาบาลชุมชน</v>
          </cell>
          <cell r="G420" t="str">
            <v>30</v>
          </cell>
          <cell r="H420" t="str">
            <v>14</v>
          </cell>
          <cell r="I420" t="str">
            <v>จ.พระนครศรีอยุธยา</v>
          </cell>
          <cell r="J420" t="str">
            <v>02</v>
          </cell>
          <cell r="K420" t="str">
            <v xml:space="preserve"> อ.ท่าเรือ</v>
          </cell>
          <cell r="L420" t="str">
            <v>01</v>
          </cell>
          <cell r="M420" t="str">
            <v xml:space="preserve"> 'ต.ท่าเรือ'</v>
          </cell>
          <cell r="N420" t="str">
            <v>02</v>
          </cell>
          <cell r="O420" t="str">
            <v xml:space="preserve"> หมู่ 2</v>
          </cell>
          <cell r="P420" t="str">
            <v>01</v>
          </cell>
          <cell r="Q420" t="str">
            <v>เปิดดำเนินการ</v>
          </cell>
          <cell r="R420" t="str">
            <v xml:space="preserve">440/1 ถ.เทศบาล 2 &lt;br /&gt; </v>
          </cell>
          <cell r="S420" t="str">
            <v>13000</v>
          </cell>
          <cell r="V420" t="str">
            <v>21</v>
          </cell>
          <cell r="W420" t="str">
            <v>2.1 ทุติยภูมิระดับต้น</v>
          </cell>
          <cell r="X420" t="str">
            <v>S</v>
          </cell>
          <cell r="Y420" t="str">
            <v xml:space="preserve">บริการ  </v>
          </cell>
          <cell r="AH420" t="str">
            <v>10768</v>
          </cell>
        </row>
        <row r="421">
          <cell r="A421" t="str">
            <v>001077700</v>
          </cell>
          <cell r="B421" t="str">
            <v>โรงพยาบาลวังน้อย</v>
          </cell>
          <cell r="C421" t="str">
            <v>21002</v>
          </cell>
          <cell r="D421" t="str">
            <v>กระทรวงสาธารณสุข สำนักงานปลัดกระทรวงสาธารณสุข</v>
          </cell>
          <cell r="E421" t="str">
            <v>07</v>
          </cell>
          <cell r="F421" t="str">
            <v>โรงพยาบาลชุมชน</v>
          </cell>
          <cell r="G421" t="str">
            <v>60</v>
          </cell>
          <cell r="H421" t="str">
            <v>14</v>
          </cell>
          <cell r="I421" t="str">
            <v>จ.พระนครศรีอยุธยา</v>
          </cell>
          <cell r="J421" t="str">
            <v>11</v>
          </cell>
          <cell r="K421" t="str">
            <v xml:space="preserve"> อ.วังน้อย</v>
          </cell>
          <cell r="L421" t="str">
            <v>01</v>
          </cell>
          <cell r="M421" t="str">
            <v xml:space="preserve"> 'ต.ลำตาเสา'</v>
          </cell>
          <cell r="N421" t="str">
            <v>05</v>
          </cell>
          <cell r="O421" t="str">
            <v xml:space="preserve"> หมู่ 5</v>
          </cell>
          <cell r="P421" t="str">
            <v>01</v>
          </cell>
          <cell r="Q421" t="str">
            <v>เปิดดำเนินการ</v>
          </cell>
          <cell r="R421" t="str">
            <v xml:space="preserve">100 ม.5 ถ.พหลโยธิน </v>
          </cell>
          <cell r="S421" t="str">
            <v>13170</v>
          </cell>
          <cell r="T421" t="str">
            <v>035271033</v>
          </cell>
          <cell r="V421" t="str">
            <v>21</v>
          </cell>
          <cell r="W421" t="str">
            <v>2.1 ทุติยภูมิระดับต้น</v>
          </cell>
          <cell r="X421" t="str">
            <v>S</v>
          </cell>
          <cell r="Y421" t="str">
            <v xml:space="preserve">บริการ  </v>
          </cell>
          <cell r="AH421" t="str">
            <v>10777</v>
          </cell>
        </row>
        <row r="422">
          <cell r="A422" t="str">
            <v>001084000</v>
          </cell>
          <cell r="B422" t="str">
            <v>โรงพยาบาลแหลมสิงห์</v>
          </cell>
          <cell r="C422" t="str">
            <v>21002</v>
          </cell>
          <cell r="D422" t="str">
            <v>กระทรวงสาธารณสุข สำนักงานปลัดกระทรวงสาธารณสุข</v>
          </cell>
          <cell r="E422" t="str">
            <v>07</v>
          </cell>
          <cell r="F422" t="str">
            <v>โรงพยาบาลชุมชน</v>
          </cell>
          <cell r="G422" t="str">
            <v>10</v>
          </cell>
          <cell r="H422" t="str">
            <v>22</v>
          </cell>
          <cell r="I422" t="str">
            <v>จ.จันทบุรี</v>
          </cell>
          <cell r="J422" t="str">
            <v>06</v>
          </cell>
          <cell r="K422" t="str">
            <v xml:space="preserve"> อ.แหลมสิงห์</v>
          </cell>
          <cell r="L422" t="str">
            <v>01</v>
          </cell>
          <cell r="M422" t="str">
            <v xml:space="preserve"> 'ต.ปากน้ำแหลมสิงห์'</v>
          </cell>
          <cell r="N422" t="str">
            <v>01</v>
          </cell>
          <cell r="O422" t="str">
            <v xml:space="preserve"> หมู่ 1</v>
          </cell>
          <cell r="P422" t="str">
            <v>01</v>
          </cell>
          <cell r="Q422" t="str">
            <v>เปิดดำเนินการ</v>
          </cell>
          <cell r="R422" t="str">
            <v xml:space="preserve">79/24 </v>
          </cell>
          <cell r="V422" t="str">
            <v>22</v>
          </cell>
          <cell r="W422" t="str">
            <v>2.2 ทุติยภูมิระดับกลาง</v>
          </cell>
          <cell r="AH422" t="str">
            <v>10840</v>
          </cell>
        </row>
        <row r="423">
          <cell r="A423" t="str">
            <v>001084100</v>
          </cell>
          <cell r="B423" t="str">
            <v>โรงพยาบาลสอยดาว</v>
          </cell>
          <cell r="C423" t="str">
            <v>21002</v>
          </cell>
          <cell r="D423" t="str">
            <v>กระทรวงสาธารณสุข สำนักงานปลัดกระทรวงสาธารณสุข</v>
          </cell>
          <cell r="E423" t="str">
            <v>07</v>
          </cell>
          <cell r="F423" t="str">
            <v>โรงพยาบาลชุมชน</v>
          </cell>
          <cell r="G423" t="str">
            <v>60</v>
          </cell>
          <cell r="H423" t="str">
            <v>22</v>
          </cell>
          <cell r="I423" t="str">
            <v>จ.จันทบุรี</v>
          </cell>
          <cell r="J423" t="str">
            <v>07</v>
          </cell>
          <cell r="K423" t="str">
            <v xml:space="preserve"> อ.สอยดาว</v>
          </cell>
          <cell r="L423" t="str">
            <v>01</v>
          </cell>
          <cell r="M423" t="str">
            <v xml:space="preserve"> 'ต.ปะตง'</v>
          </cell>
          <cell r="N423" t="str">
            <v>01</v>
          </cell>
          <cell r="O423" t="str">
            <v xml:space="preserve"> หมู่ 1</v>
          </cell>
          <cell r="P423" t="str">
            <v>01</v>
          </cell>
          <cell r="Q423" t="str">
            <v>เปิดดำเนินการ</v>
          </cell>
          <cell r="R423" t="str">
            <v>399</v>
          </cell>
          <cell r="V423" t="str">
            <v>22</v>
          </cell>
          <cell r="W423" t="str">
            <v>2.2 ทุติยภูมิระดับกลาง</v>
          </cell>
          <cell r="AH423" t="str">
            <v>10841</v>
          </cell>
        </row>
        <row r="424">
          <cell r="A424" t="str">
            <v>001084200</v>
          </cell>
          <cell r="B424" t="str">
            <v>โรงพยาบาลแก่งหางแมว</v>
          </cell>
          <cell r="C424" t="str">
            <v>21002</v>
          </cell>
          <cell r="D424" t="str">
            <v>กระทรวงสาธารณสุข สำนักงานปลัดกระทรวงสาธารณสุข</v>
          </cell>
          <cell r="E424" t="str">
            <v>07</v>
          </cell>
          <cell r="F424" t="str">
            <v>โรงพยาบาลชุมชน</v>
          </cell>
          <cell r="G424" t="str">
            <v>10</v>
          </cell>
          <cell r="H424" t="str">
            <v>22</v>
          </cell>
          <cell r="I424" t="str">
            <v>จ.จันทบุรี</v>
          </cell>
          <cell r="J424" t="str">
            <v>08</v>
          </cell>
          <cell r="K424" t="str">
            <v xml:space="preserve"> อ.แก่งหางแมว</v>
          </cell>
          <cell r="L424" t="str">
            <v>01</v>
          </cell>
          <cell r="M424" t="str">
            <v xml:space="preserve"> 'ต.แก่งหางแมว'</v>
          </cell>
          <cell r="N424" t="str">
            <v>03</v>
          </cell>
          <cell r="O424" t="str">
            <v xml:space="preserve"> หมู่ 3</v>
          </cell>
          <cell r="P424" t="str">
            <v>01</v>
          </cell>
          <cell r="Q424" t="str">
            <v>เปิดดำเนินการ</v>
          </cell>
          <cell r="R424" t="str">
            <v>3 ม.3 ถ.หนองกวาง-ขุนซ่อง</v>
          </cell>
          <cell r="V424" t="str">
            <v>22</v>
          </cell>
          <cell r="W424" t="str">
            <v>2.2 ทุติยภูมิระดับกลาง</v>
          </cell>
          <cell r="AH424" t="str">
            <v>10842</v>
          </cell>
        </row>
        <row r="425">
          <cell r="A425" t="str">
            <v>001084300</v>
          </cell>
          <cell r="B425" t="str">
            <v>โรงพยาบาลนายายอาม</v>
          </cell>
          <cell r="C425" t="str">
            <v>21002</v>
          </cell>
          <cell r="D425" t="str">
            <v>กระทรวงสาธารณสุข สำนักงานปลัดกระทรวงสาธารณสุข</v>
          </cell>
          <cell r="E425" t="str">
            <v>07</v>
          </cell>
          <cell r="F425" t="str">
            <v>โรงพยาบาลชุมชน</v>
          </cell>
          <cell r="G425" t="str">
            <v>10</v>
          </cell>
          <cell r="H425" t="str">
            <v>22</v>
          </cell>
          <cell r="I425" t="str">
            <v>จ.จันทบุรี</v>
          </cell>
          <cell r="J425" t="str">
            <v>09</v>
          </cell>
          <cell r="K425" t="str">
            <v xml:space="preserve"> อ.นายายอาม</v>
          </cell>
          <cell r="L425" t="str">
            <v>01</v>
          </cell>
          <cell r="M425" t="str">
            <v xml:space="preserve"> 'ต.นายายอาม'</v>
          </cell>
          <cell r="N425" t="str">
            <v>12</v>
          </cell>
          <cell r="O425" t="str">
            <v xml:space="preserve"> หมู่ 12</v>
          </cell>
          <cell r="P425" t="str">
            <v>01</v>
          </cell>
          <cell r="Q425" t="str">
            <v>เปิดดำเนินการ</v>
          </cell>
          <cell r="R425" t="str">
            <v xml:space="preserve">115 </v>
          </cell>
          <cell r="V425" t="str">
            <v>22</v>
          </cell>
          <cell r="W425" t="str">
            <v>2.2 ทุติยภูมิระดับกลาง</v>
          </cell>
          <cell r="AH425" t="str">
            <v>10843</v>
          </cell>
        </row>
        <row r="426">
          <cell r="A426" t="str">
            <v>001081800</v>
          </cell>
          <cell r="B426" t="str">
            <v>โรงพยาบาลหนองใหญ่</v>
          </cell>
          <cell r="C426" t="str">
            <v>21002</v>
          </cell>
          <cell r="D426" t="str">
            <v>กระทรวงสาธารณสุข สำนักงานปลัดกระทรวงสาธารณสุข</v>
          </cell>
          <cell r="E426" t="str">
            <v>07</v>
          </cell>
          <cell r="F426" t="str">
            <v>โรงพยาบาลชุมชน</v>
          </cell>
          <cell r="G426" t="str">
            <v>30</v>
          </cell>
          <cell r="H426" t="str">
            <v>20</v>
          </cell>
          <cell r="I426" t="str">
            <v>จ.ชลบุรี</v>
          </cell>
          <cell r="J426" t="str">
            <v>03</v>
          </cell>
          <cell r="K426" t="str">
            <v xml:space="preserve"> อ.หนองใหญ่</v>
          </cell>
          <cell r="L426" t="str">
            <v>01</v>
          </cell>
          <cell r="M426" t="str">
            <v xml:space="preserve"> 'ต.หนองใหญ่'</v>
          </cell>
          <cell r="N426" t="str">
            <v>01</v>
          </cell>
          <cell r="O426" t="str">
            <v xml:space="preserve"> หมู่ 1</v>
          </cell>
          <cell r="P426" t="str">
            <v>01</v>
          </cell>
          <cell r="Q426" t="str">
            <v>เปิดดำเนินการ</v>
          </cell>
          <cell r="V426" t="str">
            <v>21</v>
          </cell>
          <cell r="W426" t="str">
            <v>2.1 ทุติยภูมิระดับต้น</v>
          </cell>
          <cell r="AH426" t="str">
            <v>10818</v>
          </cell>
        </row>
        <row r="427">
          <cell r="A427" t="str">
            <v>001082600</v>
          </cell>
          <cell r="B427" t="str">
            <v>โรงพยาบาลบ่อทอง</v>
          </cell>
          <cell r="C427" t="str">
            <v>21002</v>
          </cell>
          <cell r="D427" t="str">
            <v>กระทรวงสาธารณสุข สำนักงานปลัดกระทรวงสาธารณสุข</v>
          </cell>
          <cell r="E427" t="str">
            <v>07</v>
          </cell>
          <cell r="F427" t="str">
            <v>โรงพยาบาลชุมชน</v>
          </cell>
          <cell r="G427" t="str">
            <v>60</v>
          </cell>
          <cell r="H427" t="str">
            <v>20</v>
          </cell>
          <cell r="I427" t="str">
            <v>จ.ชลบุรี</v>
          </cell>
          <cell r="J427" t="str">
            <v>10</v>
          </cell>
          <cell r="K427" t="str">
            <v xml:space="preserve"> อ.บ่อทอง</v>
          </cell>
          <cell r="L427" t="str">
            <v>01</v>
          </cell>
          <cell r="M427" t="str">
            <v xml:space="preserve"> 'ต.บ่อทอง'</v>
          </cell>
          <cell r="N427" t="str">
            <v>01</v>
          </cell>
          <cell r="O427" t="str">
            <v xml:space="preserve"> หมู่ 1</v>
          </cell>
          <cell r="P427" t="str">
            <v>01</v>
          </cell>
          <cell r="Q427" t="str">
            <v>เปิดดำเนินการ</v>
          </cell>
          <cell r="R427" t="str">
            <v xml:space="preserve">  เลขที่  300</v>
          </cell>
          <cell r="V427" t="str">
            <v>21</v>
          </cell>
          <cell r="W427" t="str">
            <v>2.1 ทุติยภูมิระดับต้น</v>
          </cell>
          <cell r="AH427" t="str">
            <v>10826</v>
          </cell>
        </row>
        <row r="428">
          <cell r="A428" t="str">
            <v>001082800</v>
          </cell>
          <cell r="B428" t="str">
            <v>โรงพยาบาลบ้านฉาง</v>
          </cell>
          <cell r="C428" t="str">
            <v>21002</v>
          </cell>
          <cell r="D428" t="str">
            <v>กระทรวงสาธารณสุข สำนักงานปลัดกระทรวงสาธารณสุข</v>
          </cell>
          <cell r="E428" t="str">
            <v>07</v>
          </cell>
          <cell r="F428" t="str">
            <v>โรงพยาบาลชุมชน</v>
          </cell>
          <cell r="G428" t="str">
            <v>70</v>
          </cell>
          <cell r="H428" t="str">
            <v>21</v>
          </cell>
          <cell r="I428" t="str">
            <v>จ.ระยอง</v>
          </cell>
          <cell r="J428" t="str">
            <v>02</v>
          </cell>
          <cell r="K428" t="str">
            <v xml:space="preserve"> อ.บ้านฉาง</v>
          </cell>
          <cell r="L428" t="str">
            <v>02</v>
          </cell>
          <cell r="M428" t="str">
            <v xml:space="preserve"> 'ต.พลา'</v>
          </cell>
          <cell r="N428" t="str">
            <v>01</v>
          </cell>
          <cell r="O428" t="str">
            <v xml:space="preserve"> หมู่ 1</v>
          </cell>
          <cell r="P428" t="str">
            <v>01</v>
          </cell>
          <cell r="Q428" t="str">
            <v>เปิดดำเนินการ</v>
          </cell>
          <cell r="R428" t="str">
            <v xml:space="preserve">77 ม.1 ถ.อังกินันทน์ </v>
          </cell>
          <cell r="S428" t="str">
            <v>21130</v>
          </cell>
          <cell r="T428" t="str">
            <v>038-603995</v>
          </cell>
          <cell r="U428" t="str">
            <v>038-603838</v>
          </cell>
          <cell r="V428" t="str">
            <v>22</v>
          </cell>
          <cell r="W428" t="str">
            <v>2.2 ทุติยภูมิระดับกลาง</v>
          </cell>
          <cell r="X428" t="str">
            <v>S</v>
          </cell>
          <cell r="Y428" t="str">
            <v xml:space="preserve">บริการ  </v>
          </cell>
          <cell r="AH428" t="str">
            <v>10828</v>
          </cell>
        </row>
        <row r="429">
          <cell r="A429" t="str">
            <v>001083000</v>
          </cell>
          <cell r="B429" t="str">
            <v>โรงพยาบาลวังจันทร์</v>
          </cell>
          <cell r="C429" t="str">
            <v>21002</v>
          </cell>
          <cell r="D429" t="str">
            <v>กระทรวงสาธารณสุข สำนักงานปลัดกระทรวงสาธารณสุข</v>
          </cell>
          <cell r="E429" t="str">
            <v>07</v>
          </cell>
          <cell r="F429" t="str">
            <v>โรงพยาบาลชุมชน</v>
          </cell>
          <cell r="G429" t="str">
            <v>45</v>
          </cell>
          <cell r="H429" t="str">
            <v>21</v>
          </cell>
          <cell r="I429" t="str">
            <v>จ.ระยอง</v>
          </cell>
          <cell r="J429" t="str">
            <v>04</v>
          </cell>
          <cell r="K429" t="str">
            <v xml:space="preserve"> อ.วังจันทร์</v>
          </cell>
          <cell r="L429" t="str">
            <v>02</v>
          </cell>
          <cell r="M429" t="str">
            <v xml:space="preserve"> 'ต.ชุมแสง'</v>
          </cell>
          <cell r="N429" t="str">
            <v>03</v>
          </cell>
          <cell r="O429" t="str">
            <v xml:space="preserve"> หมู่ 3</v>
          </cell>
          <cell r="P429" t="str">
            <v>01</v>
          </cell>
          <cell r="Q429" t="str">
            <v>เปิดดำเนินการ</v>
          </cell>
          <cell r="R429" t="str">
            <v xml:space="preserve">349 ต.ชุมแสง </v>
          </cell>
          <cell r="S429" t="str">
            <v>21210</v>
          </cell>
          <cell r="T429" t="str">
            <v>038-666198</v>
          </cell>
          <cell r="U429" t="str">
            <v>038-666247</v>
          </cell>
          <cell r="V429" t="str">
            <v>22</v>
          </cell>
          <cell r="W429" t="str">
            <v>2.2 ทุติยภูมิระดับกลาง</v>
          </cell>
          <cell r="X429" t="str">
            <v>S</v>
          </cell>
          <cell r="Y429" t="str">
            <v xml:space="preserve">บริการ  </v>
          </cell>
          <cell r="AH429" t="str">
            <v>10830</v>
          </cell>
        </row>
        <row r="430">
          <cell r="A430" t="str">
            <v>001087600</v>
          </cell>
          <cell r="B430" t="str">
            <v>โรงพยาบาลโชคชัย</v>
          </cell>
          <cell r="C430" t="str">
            <v>21002</v>
          </cell>
          <cell r="D430" t="str">
            <v>กระทรวงสาธารณสุข สำนักงานปลัดกระทรวงสาธารณสุข</v>
          </cell>
          <cell r="E430" t="str">
            <v>07</v>
          </cell>
          <cell r="F430" t="str">
            <v>โรงพยาบาลชุมชน</v>
          </cell>
          <cell r="G430" t="str">
            <v>30</v>
          </cell>
          <cell r="H430" t="str">
            <v>30</v>
          </cell>
          <cell r="I430" t="str">
            <v>จ.นครราชสีมา</v>
          </cell>
          <cell r="J430" t="str">
            <v>07</v>
          </cell>
          <cell r="K430" t="str">
            <v xml:space="preserve"> อ.โชคชัย</v>
          </cell>
          <cell r="L430" t="str">
            <v>08</v>
          </cell>
          <cell r="M430" t="str">
            <v xml:space="preserve"> 'ต.โชคชัย'</v>
          </cell>
          <cell r="N430" t="str">
            <v>13</v>
          </cell>
          <cell r="O430" t="str">
            <v xml:space="preserve"> หมู่ 13</v>
          </cell>
          <cell r="P430" t="str">
            <v>01</v>
          </cell>
          <cell r="Q430" t="str">
            <v>เปิดดำเนินการ</v>
          </cell>
          <cell r="R430" t="str">
            <v xml:space="preserve">220 </v>
          </cell>
          <cell r="V430" t="str">
            <v>22</v>
          </cell>
          <cell r="W430" t="str">
            <v>2.2 ทุติยภูมิระดับกลาง</v>
          </cell>
          <cell r="AH430" t="str">
            <v>10876</v>
          </cell>
        </row>
        <row r="431">
          <cell r="A431" t="str">
            <v>001087700</v>
          </cell>
          <cell r="B431" t="str">
            <v>โรงพยาบาลด่านขุนทด</v>
          </cell>
          <cell r="C431" t="str">
            <v>21002</v>
          </cell>
          <cell r="D431" t="str">
            <v>กระทรวงสาธารณสุข สำนักงานปลัดกระทรวงสาธารณสุข</v>
          </cell>
          <cell r="E431" t="str">
            <v>07</v>
          </cell>
          <cell r="F431" t="str">
            <v>โรงพยาบาลชุมชน</v>
          </cell>
          <cell r="G431" t="str">
            <v>90</v>
          </cell>
          <cell r="H431" t="str">
            <v>30</v>
          </cell>
          <cell r="I431" t="str">
            <v>จ.นครราชสีมา</v>
          </cell>
          <cell r="J431" t="str">
            <v>08</v>
          </cell>
          <cell r="K431" t="str">
            <v xml:space="preserve"> อ.ด่านขุนทด</v>
          </cell>
          <cell r="L431" t="str">
            <v>02</v>
          </cell>
          <cell r="M431" t="str">
            <v xml:space="preserve"> 'ต.ด่านขุนทด'</v>
          </cell>
          <cell r="N431" t="str">
            <v>02</v>
          </cell>
          <cell r="O431" t="str">
            <v xml:space="preserve"> หมู่ 2</v>
          </cell>
          <cell r="P431" t="str">
            <v>01</v>
          </cell>
          <cell r="Q431" t="str">
            <v>เปิดดำเนินการ</v>
          </cell>
          <cell r="R431" t="str">
            <v xml:space="preserve">142/49 </v>
          </cell>
          <cell r="V431" t="str">
            <v>22</v>
          </cell>
          <cell r="W431" t="str">
            <v>2.2 ทุติยภูมิระดับกลาง</v>
          </cell>
          <cell r="AH431" t="str">
            <v>10877</v>
          </cell>
        </row>
        <row r="432">
          <cell r="A432" t="str">
            <v>001088100</v>
          </cell>
          <cell r="B432" t="str">
            <v>โรงพยาบาลบัวใหญ่</v>
          </cell>
          <cell r="C432" t="str">
            <v>21002</v>
          </cell>
          <cell r="D432" t="str">
            <v>กระทรวงสาธารณสุข สำนักงานปลัดกระทรวงสาธารณสุข</v>
          </cell>
          <cell r="E432" t="str">
            <v>07</v>
          </cell>
          <cell r="F432" t="str">
            <v>โรงพยาบาลชุมชน</v>
          </cell>
          <cell r="G432" t="str">
            <v>90</v>
          </cell>
          <cell r="H432" t="str">
            <v>30</v>
          </cell>
          <cell r="I432" t="str">
            <v>จ.นครราชสีมา</v>
          </cell>
          <cell r="J432" t="str">
            <v>12</v>
          </cell>
          <cell r="K432" t="str">
            <v xml:space="preserve"> อ.บัวใหญ่</v>
          </cell>
          <cell r="L432" t="str">
            <v>01</v>
          </cell>
          <cell r="M432" t="str">
            <v xml:space="preserve"> 'ต.บัวใหญ่'</v>
          </cell>
          <cell r="N432" t="str">
            <v>00</v>
          </cell>
          <cell r="O432" t="str">
            <v xml:space="preserve"> หมู่ 0</v>
          </cell>
          <cell r="P432" t="str">
            <v>01</v>
          </cell>
          <cell r="Q432" t="str">
            <v>เปิดดำเนินการ</v>
          </cell>
          <cell r="R432" t="str">
            <v xml:space="preserve">6 ถ.เทศบาล12 </v>
          </cell>
          <cell r="V432" t="str">
            <v>22</v>
          </cell>
          <cell r="W432" t="str">
            <v>2.2 ทุติยภูมิระดับกลาง</v>
          </cell>
          <cell r="AH432" t="str">
            <v>10881</v>
          </cell>
        </row>
        <row r="433">
          <cell r="A433" t="str">
            <v>001087000</v>
          </cell>
          <cell r="B433" t="str">
            <v>โรงพยาบาลอรัญประเทศ</v>
          </cell>
          <cell r="C433" t="str">
            <v>21002</v>
          </cell>
          <cell r="D433" t="str">
            <v>กระทรวงสาธารณสุข สำนักงานปลัดกระทรวงสาธารณสุข</v>
          </cell>
          <cell r="E433" t="str">
            <v>07</v>
          </cell>
          <cell r="F433" t="str">
            <v>โรงพยาบาลชุมชน</v>
          </cell>
          <cell r="G433" t="str">
            <v>120</v>
          </cell>
          <cell r="H433" t="str">
            <v>27</v>
          </cell>
          <cell r="I433" t="str">
            <v>จ.สระแก้ว</v>
          </cell>
          <cell r="J433" t="str">
            <v>06</v>
          </cell>
          <cell r="K433" t="str">
            <v xml:space="preserve"> อ.อรัญประเทศ</v>
          </cell>
          <cell r="L433" t="str">
            <v>01</v>
          </cell>
          <cell r="M433" t="str">
            <v xml:space="preserve"> 'ต.อรัญประเทศ'</v>
          </cell>
          <cell r="N433" t="str">
            <v>01</v>
          </cell>
          <cell r="O433" t="str">
            <v xml:space="preserve"> หมู่ 1</v>
          </cell>
          <cell r="P433" t="str">
            <v>01</v>
          </cell>
          <cell r="Q433" t="str">
            <v>เปิดดำเนินการ</v>
          </cell>
          <cell r="R433" t="str">
            <v xml:space="preserve">4 ถ.มหาดไทย </v>
          </cell>
          <cell r="V433" t="str">
            <v>23</v>
          </cell>
          <cell r="W433" t="str">
            <v>2.3 ทุติยภูมิระดับสูง</v>
          </cell>
          <cell r="AH433" t="str">
            <v>10870</v>
          </cell>
        </row>
        <row r="434">
          <cell r="A434" t="str">
            <v>001090800</v>
          </cell>
          <cell r="B434" t="str">
            <v>โรงพยาบาลหนองหงส์</v>
          </cell>
          <cell r="C434" t="str">
            <v>21002</v>
          </cell>
          <cell r="D434" t="str">
            <v>กระทรวงสาธารณสุข สำนักงานปลัดกระทรวงสาธารณสุข</v>
          </cell>
          <cell r="E434" t="str">
            <v>07</v>
          </cell>
          <cell r="F434" t="str">
            <v>โรงพยาบาลชุมชน</v>
          </cell>
          <cell r="G434" t="str">
            <v>30</v>
          </cell>
          <cell r="H434" t="str">
            <v>31</v>
          </cell>
          <cell r="I434" t="str">
            <v>จ.บุรีรัมย์</v>
          </cell>
          <cell r="J434" t="str">
            <v>14</v>
          </cell>
          <cell r="K434" t="str">
            <v xml:space="preserve"> อ.หนองหงส์</v>
          </cell>
          <cell r="L434" t="str">
            <v>01</v>
          </cell>
          <cell r="M434" t="str">
            <v xml:space="preserve"> 'ต.สระแก้ว'</v>
          </cell>
          <cell r="N434" t="str">
            <v>02</v>
          </cell>
          <cell r="O434" t="str">
            <v xml:space="preserve"> หมู่ 2</v>
          </cell>
          <cell r="P434" t="str">
            <v>01</v>
          </cell>
          <cell r="Q434" t="str">
            <v>เปิดดำเนินการ</v>
          </cell>
          <cell r="V434" t="str">
            <v>22</v>
          </cell>
          <cell r="W434" t="str">
            <v>2.2 ทุติยภูมิระดับกลาง</v>
          </cell>
          <cell r="AH434" t="str">
            <v>10908</v>
          </cell>
        </row>
        <row r="435">
          <cell r="A435" t="str">
            <v>001083500</v>
          </cell>
          <cell r="B435" t="str">
            <v>โรงพยาบาลท่าใหม่</v>
          </cell>
          <cell r="C435" t="str">
            <v>21002</v>
          </cell>
          <cell r="D435" t="str">
            <v>กระทรวงสาธารณสุข สำนักงานปลัดกระทรวงสาธารณสุข</v>
          </cell>
          <cell r="E435" t="str">
            <v>07</v>
          </cell>
          <cell r="F435" t="str">
            <v>โรงพยาบาลชุมชน</v>
          </cell>
          <cell r="G435" t="str">
            <v>30</v>
          </cell>
          <cell r="H435" t="str">
            <v>22</v>
          </cell>
          <cell r="I435" t="str">
            <v>จ.จันทบุรี</v>
          </cell>
          <cell r="J435" t="str">
            <v>03</v>
          </cell>
          <cell r="K435" t="str">
            <v xml:space="preserve"> อ.ท่าใหม่</v>
          </cell>
          <cell r="L435" t="str">
            <v>01</v>
          </cell>
          <cell r="M435" t="str">
            <v xml:space="preserve"> 'ต.ท่าใหม่'</v>
          </cell>
          <cell r="N435" t="str">
            <v>00</v>
          </cell>
          <cell r="O435" t="str">
            <v xml:space="preserve"> หมู่ 0</v>
          </cell>
          <cell r="P435" t="str">
            <v>01</v>
          </cell>
          <cell r="Q435" t="str">
            <v>เปิดดำเนินการ</v>
          </cell>
          <cell r="R435" t="str">
            <v xml:space="preserve">28 ถ.สรรพกิจ </v>
          </cell>
          <cell r="S435" t="str">
            <v>22120</v>
          </cell>
          <cell r="T435" t="str">
            <v>039-431001</v>
          </cell>
          <cell r="U435" t="str">
            <v>039-431002</v>
          </cell>
          <cell r="V435" t="str">
            <v>22</v>
          </cell>
          <cell r="W435" t="str">
            <v>2.2 ทุติยภูมิระดับกลาง</v>
          </cell>
          <cell r="X435" t="str">
            <v>S</v>
          </cell>
          <cell r="Y435" t="str">
            <v xml:space="preserve">บริการ  </v>
          </cell>
          <cell r="AH435" t="str">
            <v>10835</v>
          </cell>
        </row>
        <row r="436">
          <cell r="A436" t="str">
            <v>001089000</v>
          </cell>
          <cell r="B436" t="str">
            <v>โรงพยาบาลปากช่องนานา</v>
          </cell>
          <cell r="C436" t="str">
            <v>21002</v>
          </cell>
          <cell r="D436" t="str">
            <v>กระทรวงสาธารณสุข สำนักงานปลัดกระทรวงสาธารณสุข</v>
          </cell>
          <cell r="E436" t="str">
            <v>07</v>
          </cell>
          <cell r="F436" t="str">
            <v>โรงพยาบาลชุมชน</v>
          </cell>
          <cell r="G436" t="str">
            <v>120</v>
          </cell>
          <cell r="H436" t="str">
            <v>30</v>
          </cell>
          <cell r="I436" t="str">
            <v>จ.นครราชสีมา</v>
          </cell>
          <cell r="J436" t="str">
            <v>21</v>
          </cell>
          <cell r="K436" t="str">
            <v xml:space="preserve"> อ.ปากช่อง</v>
          </cell>
          <cell r="L436" t="str">
            <v>01</v>
          </cell>
          <cell r="M436" t="str">
            <v xml:space="preserve"> 'ต.ปากช่อง'</v>
          </cell>
          <cell r="N436" t="str">
            <v>00</v>
          </cell>
          <cell r="O436" t="str">
            <v xml:space="preserve"> หมู่ 0</v>
          </cell>
          <cell r="P436" t="str">
            <v>01</v>
          </cell>
          <cell r="Q436" t="str">
            <v>เปิดดำเนินการ</v>
          </cell>
          <cell r="R436" t="str">
            <v xml:space="preserve">400 ถ.มิตรภาพ </v>
          </cell>
          <cell r="V436" t="str">
            <v>23</v>
          </cell>
          <cell r="W436" t="str">
            <v>2.3 ทุติยภูมิระดับสูง</v>
          </cell>
          <cell r="AH436" t="str">
            <v>10890</v>
          </cell>
        </row>
        <row r="437">
          <cell r="A437" t="str">
            <v>001083600</v>
          </cell>
          <cell r="B437" t="str">
            <v>โรงพยาบาลเขาสุกิม</v>
          </cell>
          <cell r="C437" t="str">
            <v>21002</v>
          </cell>
          <cell r="D437" t="str">
            <v>กระทรวงสาธารณสุข สำนักงานปลัดกระทรวงสาธารณสุข</v>
          </cell>
          <cell r="E437" t="str">
            <v>07</v>
          </cell>
          <cell r="F437" t="str">
            <v>โรงพยาบาลชุมชน</v>
          </cell>
          <cell r="G437" t="str">
            <v>30</v>
          </cell>
          <cell r="H437" t="str">
            <v>22</v>
          </cell>
          <cell r="I437" t="str">
            <v>จ.จันทบุรี</v>
          </cell>
          <cell r="J437" t="str">
            <v>03</v>
          </cell>
          <cell r="K437" t="str">
            <v xml:space="preserve"> อ.ท่าใหม่</v>
          </cell>
          <cell r="L437" t="str">
            <v>07</v>
          </cell>
          <cell r="M437" t="str">
            <v xml:space="preserve"> 'ต.เขาบายศรี'</v>
          </cell>
          <cell r="N437" t="str">
            <v>12</v>
          </cell>
          <cell r="O437" t="str">
            <v xml:space="preserve"> หมู่ 12</v>
          </cell>
          <cell r="P437" t="str">
            <v>01</v>
          </cell>
          <cell r="Q437" t="str">
            <v>เปิดดำเนินการ</v>
          </cell>
          <cell r="R437" t="str">
            <v>50/1</v>
          </cell>
          <cell r="S437" t="str">
            <v>22120</v>
          </cell>
          <cell r="T437" t="str">
            <v>039-495225</v>
          </cell>
          <cell r="V437" t="str">
            <v>22</v>
          </cell>
          <cell r="W437" t="str">
            <v>2.2 ทุติยภูมิระดับกลาง</v>
          </cell>
          <cell r="X437" t="str">
            <v>S</v>
          </cell>
          <cell r="Y437" t="str">
            <v xml:space="preserve">บริการ  </v>
          </cell>
          <cell r="AH437" t="str">
            <v>10836</v>
          </cell>
        </row>
        <row r="438">
          <cell r="A438" t="str">
            <v>001085000</v>
          </cell>
          <cell r="B438" t="str">
            <v>โรงพยาบาลบางคล้า</v>
          </cell>
          <cell r="C438" t="str">
            <v>21002</v>
          </cell>
          <cell r="D438" t="str">
            <v>กระทรวงสาธารณสุข สำนักงานปลัดกระทรวงสาธารณสุข</v>
          </cell>
          <cell r="E438" t="str">
            <v>07</v>
          </cell>
          <cell r="F438" t="str">
            <v>โรงพยาบาลชุมชน</v>
          </cell>
          <cell r="G438" t="str">
            <v>30</v>
          </cell>
          <cell r="H438" t="str">
            <v>24</v>
          </cell>
          <cell r="I438" t="str">
            <v>จ.ฉะเชิงเทรา</v>
          </cell>
          <cell r="J438" t="str">
            <v>02</v>
          </cell>
          <cell r="K438" t="str">
            <v xml:space="preserve"> อ.บางคล้า</v>
          </cell>
          <cell r="L438" t="str">
            <v>09</v>
          </cell>
          <cell r="M438" t="str">
            <v xml:space="preserve"> 'ต.ปากน้ำ'</v>
          </cell>
          <cell r="N438" t="str">
            <v>01</v>
          </cell>
          <cell r="O438" t="str">
            <v xml:space="preserve"> หมู่ 1</v>
          </cell>
          <cell r="P438" t="str">
            <v>01</v>
          </cell>
          <cell r="Q438" t="str">
            <v>เปิดดำเนินการ</v>
          </cell>
          <cell r="R438" t="str">
            <v xml:space="preserve">62 </v>
          </cell>
          <cell r="S438" t="str">
            <v>24110</v>
          </cell>
          <cell r="T438" t="str">
            <v>038-541009</v>
          </cell>
          <cell r="U438" t="str">
            <v>038-541009</v>
          </cell>
          <cell r="V438" t="str">
            <v>21</v>
          </cell>
          <cell r="W438" t="str">
            <v>2.1 ทุติยภูมิระดับต้น</v>
          </cell>
          <cell r="X438" t="str">
            <v>S</v>
          </cell>
          <cell r="Y438" t="str">
            <v xml:space="preserve">บริการ  </v>
          </cell>
          <cell r="AH438" t="str">
            <v>10850</v>
          </cell>
        </row>
        <row r="439">
          <cell r="A439" t="str">
            <v>001085200</v>
          </cell>
          <cell r="B439" t="str">
            <v>โรงพยาบาลบางปะกง</v>
          </cell>
          <cell r="C439" t="str">
            <v>21002</v>
          </cell>
          <cell r="D439" t="str">
            <v>กระทรวงสาธารณสุข สำนักงานปลัดกระทรวงสาธารณสุข</v>
          </cell>
          <cell r="E439" t="str">
            <v>07</v>
          </cell>
          <cell r="F439" t="str">
            <v>โรงพยาบาลชุมชน</v>
          </cell>
          <cell r="G439" t="str">
            <v>70</v>
          </cell>
          <cell r="H439" t="str">
            <v>24</v>
          </cell>
          <cell r="I439" t="str">
            <v>จ.ฉะเชิงเทรา</v>
          </cell>
          <cell r="J439" t="str">
            <v>04</v>
          </cell>
          <cell r="K439" t="str">
            <v xml:space="preserve"> อ.บางปะกง</v>
          </cell>
          <cell r="L439" t="str">
            <v>01</v>
          </cell>
          <cell r="M439" t="str">
            <v xml:space="preserve"> 'ต.บางปะกง'</v>
          </cell>
          <cell r="N439" t="str">
            <v>13</v>
          </cell>
          <cell r="O439" t="str">
            <v xml:space="preserve"> หมู่ 13</v>
          </cell>
          <cell r="P439" t="str">
            <v>01</v>
          </cell>
          <cell r="Q439" t="str">
            <v>เปิดดำเนินการ</v>
          </cell>
          <cell r="R439" t="str">
            <v xml:space="preserve">142 ม.13 ถ.บางนา-ตราด </v>
          </cell>
          <cell r="S439" t="str">
            <v>24130</v>
          </cell>
          <cell r="T439" t="str">
            <v>038-531286</v>
          </cell>
          <cell r="U439" t="str">
            <v>038-531287</v>
          </cell>
          <cell r="V439" t="str">
            <v>22</v>
          </cell>
          <cell r="W439" t="str">
            <v>2.2 ทุติยภูมิระดับกลาง</v>
          </cell>
          <cell r="X439" t="str">
            <v>S</v>
          </cell>
          <cell r="Y439" t="str">
            <v xml:space="preserve">บริการ  </v>
          </cell>
          <cell r="AH439" t="str">
            <v>10852</v>
          </cell>
        </row>
        <row r="440">
          <cell r="A440" t="str">
            <v>001085300</v>
          </cell>
          <cell r="B440" t="str">
            <v>โรงพยาบาลบ้านโพธิ์</v>
          </cell>
          <cell r="C440" t="str">
            <v>21002</v>
          </cell>
          <cell r="D440" t="str">
            <v>กระทรวงสาธารณสุข สำนักงานปลัดกระทรวงสาธารณสุข</v>
          </cell>
          <cell r="E440" t="str">
            <v>07</v>
          </cell>
          <cell r="F440" t="str">
            <v>โรงพยาบาลชุมชน</v>
          </cell>
          <cell r="G440" t="str">
            <v>40</v>
          </cell>
          <cell r="H440" t="str">
            <v>24</v>
          </cell>
          <cell r="I440" t="str">
            <v>จ.ฉะเชิงเทรา</v>
          </cell>
          <cell r="J440" t="str">
            <v>05</v>
          </cell>
          <cell r="K440" t="str">
            <v xml:space="preserve"> อ.บ้านโพธิ์</v>
          </cell>
          <cell r="L440" t="str">
            <v>01</v>
          </cell>
          <cell r="M440" t="str">
            <v xml:space="preserve"> 'ต.บ้านโพธิ์'</v>
          </cell>
          <cell r="N440" t="str">
            <v>01</v>
          </cell>
          <cell r="O440" t="str">
            <v xml:space="preserve"> หมู่ 1</v>
          </cell>
          <cell r="P440" t="str">
            <v>01</v>
          </cell>
          <cell r="Q440" t="str">
            <v>เปิดดำเนินการ</v>
          </cell>
          <cell r="R440" t="str">
            <v xml:space="preserve">107/1 ม.1 ถ. บ้านโพธิ์-ดอนสีนนท์ </v>
          </cell>
          <cell r="S440" t="str">
            <v>24140</v>
          </cell>
          <cell r="T440" t="str">
            <v>038-587222</v>
          </cell>
          <cell r="U440" t="str">
            <v>038-587222</v>
          </cell>
          <cell r="V440" t="str">
            <v>21</v>
          </cell>
          <cell r="W440" t="str">
            <v>2.1 ทุติยภูมิระดับต้น</v>
          </cell>
          <cell r="X440" t="str">
            <v>S</v>
          </cell>
          <cell r="Y440" t="str">
            <v xml:space="preserve">บริการ  </v>
          </cell>
          <cell r="AH440" t="str">
            <v>10853</v>
          </cell>
        </row>
        <row r="441">
          <cell r="A441" t="str">
            <v>001085500</v>
          </cell>
          <cell r="B441" t="str">
            <v>โรงพยาบาลสนามชัยเขต</v>
          </cell>
          <cell r="C441" t="str">
            <v>21002</v>
          </cell>
          <cell r="D441" t="str">
            <v>กระทรวงสาธารณสุข สำนักงานปลัดกระทรวงสาธารณสุข</v>
          </cell>
          <cell r="E441" t="str">
            <v>07</v>
          </cell>
          <cell r="F441" t="str">
            <v>โรงพยาบาลชุมชน</v>
          </cell>
          <cell r="G441" t="str">
            <v>99</v>
          </cell>
          <cell r="H441" t="str">
            <v>24</v>
          </cell>
          <cell r="I441" t="str">
            <v>จ.ฉะเชิงเทรา</v>
          </cell>
          <cell r="J441" t="str">
            <v>08</v>
          </cell>
          <cell r="K441" t="str">
            <v xml:space="preserve"> อ.สนามชัยเขต</v>
          </cell>
          <cell r="L441" t="str">
            <v>01</v>
          </cell>
          <cell r="M441" t="str">
            <v xml:space="preserve"> 'ต.คู้ยายหมี'</v>
          </cell>
          <cell r="N441" t="str">
            <v>04</v>
          </cell>
          <cell r="O441" t="str">
            <v xml:space="preserve"> หมู่ 4</v>
          </cell>
          <cell r="P441" t="str">
            <v>01</v>
          </cell>
          <cell r="Q441" t="str">
            <v>เปิดดำเนินการ</v>
          </cell>
          <cell r="R441" t="str">
            <v xml:space="preserve">590/1 </v>
          </cell>
          <cell r="S441" t="str">
            <v>24160</v>
          </cell>
          <cell r="T441" t="str">
            <v>038-597128</v>
          </cell>
          <cell r="U441" t="str">
            <v>038-597128</v>
          </cell>
          <cell r="V441" t="str">
            <v>22</v>
          </cell>
          <cell r="W441" t="str">
            <v>2.2 ทุติยภูมิระดับกลาง</v>
          </cell>
          <cell r="X441" t="str">
            <v>S</v>
          </cell>
          <cell r="Y441" t="str">
            <v xml:space="preserve">บริการ  </v>
          </cell>
          <cell r="AH441" t="str">
            <v>10855</v>
          </cell>
        </row>
        <row r="442">
          <cell r="A442" t="str">
            <v>001085400</v>
          </cell>
          <cell r="B442" t="str">
            <v>โรงพยาบาลพนมสารคาม</v>
          </cell>
          <cell r="C442" t="str">
            <v>21002</v>
          </cell>
          <cell r="D442" t="str">
            <v>กระทรวงสาธารณสุข สำนักงานปลัดกระทรวงสาธารณสุข</v>
          </cell>
          <cell r="E442" t="str">
            <v>07</v>
          </cell>
          <cell r="F442" t="str">
            <v>โรงพยาบาลชุมชน</v>
          </cell>
          <cell r="G442" t="str">
            <v>90</v>
          </cell>
          <cell r="H442" t="str">
            <v>24</v>
          </cell>
          <cell r="I442" t="str">
            <v>จ.ฉะเชิงเทรา</v>
          </cell>
          <cell r="J442" t="str">
            <v>06</v>
          </cell>
          <cell r="K442" t="str">
            <v xml:space="preserve"> อ.พนมสารคาม</v>
          </cell>
          <cell r="L442" t="str">
            <v>06</v>
          </cell>
          <cell r="M442" t="str">
            <v xml:space="preserve"> 'ต.ท่าถ่าน'</v>
          </cell>
          <cell r="N442" t="str">
            <v>04</v>
          </cell>
          <cell r="O442" t="str">
            <v xml:space="preserve"> หมู่ 4</v>
          </cell>
          <cell r="P442" t="str">
            <v>01</v>
          </cell>
          <cell r="Q442" t="str">
            <v>เปิดดำเนินการ</v>
          </cell>
          <cell r="R442" t="str">
            <v xml:space="preserve">490 ม.4 ถ.ฉะเชิงเทรา-กบินทร์บุรี </v>
          </cell>
          <cell r="S442" t="str">
            <v>24120</v>
          </cell>
          <cell r="T442" t="str">
            <v>038-551444</v>
          </cell>
          <cell r="U442" t="str">
            <v>038-551888</v>
          </cell>
          <cell r="V442" t="str">
            <v>22</v>
          </cell>
          <cell r="W442" t="str">
            <v>2.2 ทุติยภูมิระดับกลาง</v>
          </cell>
          <cell r="X442" t="str">
            <v>S</v>
          </cell>
          <cell r="Y442" t="str">
            <v xml:space="preserve">บริการ  </v>
          </cell>
          <cell r="AH442" t="str">
            <v>10854</v>
          </cell>
        </row>
        <row r="443">
          <cell r="A443" t="str">
            <v>001085700</v>
          </cell>
          <cell r="B443" t="str">
            <v>โรงพยาบาลกบินทร์บุรี</v>
          </cell>
          <cell r="C443" t="str">
            <v>21002</v>
          </cell>
          <cell r="D443" t="str">
            <v>กระทรวงสาธารณสุข สำนักงานปลัดกระทรวงสาธารณสุข</v>
          </cell>
          <cell r="E443" t="str">
            <v>07</v>
          </cell>
          <cell r="F443" t="str">
            <v>โรงพยาบาลชุมชน</v>
          </cell>
          <cell r="G443" t="str">
            <v>120</v>
          </cell>
          <cell r="H443" t="str">
            <v>25</v>
          </cell>
          <cell r="I443" t="str">
            <v>จ.ปราจีนบุรี</v>
          </cell>
          <cell r="J443" t="str">
            <v>02</v>
          </cell>
          <cell r="K443" t="str">
            <v xml:space="preserve"> อ.กบินทร์บุรี</v>
          </cell>
          <cell r="L443" t="str">
            <v>01</v>
          </cell>
          <cell r="M443" t="str">
            <v xml:space="preserve"> 'ต.กบินทร์'</v>
          </cell>
          <cell r="N443" t="str">
            <v>05</v>
          </cell>
          <cell r="O443" t="str">
            <v xml:space="preserve"> หมู่ 5</v>
          </cell>
          <cell r="P443" t="str">
            <v>01</v>
          </cell>
          <cell r="Q443" t="str">
            <v>เปิดดำเนินการ</v>
          </cell>
          <cell r="R443" t="str">
            <v xml:space="preserve">74 </v>
          </cell>
          <cell r="V443" t="str">
            <v>21</v>
          </cell>
          <cell r="W443" t="str">
            <v>2.1 ทุติยภูมิระดับต้น</v>
          </cell>
          <cell r="AH443" t="str">
            <v>10857</v>
          </cell>
        </row>
        <row r="444">
          <cell r="A444" t="str">
            <v>001085600</v>
          </cell>
          <cell r="B444" t="str">
            <v>โรงพยาบาลแปลงยาว</v>
          </cell>
          <cell r="C444" t="str">
            <v>21002</v>
          </cell>
          <cell r="D444" t="str">
            <v>กระทรวงสาธารณสุข สำนักงานปลัดกระทรวงสาธารณสุข</v>
          </cell>
          <cell r="E444" t="str">
            <v>07</v>
          </cell>
          <cell r="F444" t="str">
            <v>โรงพยาบาลชุมชน</v>
          </cell>
          <cell r="G444" t="str">
            <v>47</v>
          </cell>
          <cell r="H444" t="str">
            <v>24</v>
          </cell>
          <cell r="I444" t="str">
            <v>จ.ฉะเชิงเทรา</v>
          </cell>
          <cell r="J444" t="str">
            <v>09</v>
          </cell>
          <cell r="K444" t="str">
            <v xml:space="preserve"> อ.แปลงยาว</v>
          </cell>
          <cell r="L444" t="str">
            <v>02</v>
          </cell>
          <cell r="M444" t="str">
            <v xml:space="preserve"> 'ต.วังเย็น'</v>
          </cell>
          <cell r="N444" t="str">
            <v>04</v>
          </cell>
          <cell r="O444" t="str">
            <v xml:space="preserve"> หมู่ 4</v>
          </cell>
          <cell r="P444" t="str">
            <v>01</v>
          </cell>
          <cell r="Q444" t="str">
            <v>เปิดดำเนินการ</v>
          </cell>
          <cell r="R444" t="str">
            <v xml:space="preserve">60 </v>
          </cell>
          <cell r="S444" t="str">
            <v>24190</v>
          </cell>
          <cell r="T444" t="str">
            <v>038-589002</v>
          </cell>
          <cell r="U444" t="str">
            <v>038-589002</v>
          </cell>
          <cell r="V444" t="str">
            <v>21</v>
          </cell>
          <cell r="W444" t="str">
            <v>2.1 ทุติยภูมิระดับต้น</v>
          </cell>
          <cell r="X444" t="str">
            <v>S</v>
          </cell>
          <cell r="Y444" t="str">
            <v xml:space="preserve">บริการ  </v>
          </cell>
          <cell r="AH444" t="str">
            <v>10856</v>
          </cell>
        </row>
        <row r="445">
          <cell r="A445" t="str">
            <v>001090500</v>
          </cell>
          <cell r="B445" t="str">
            <v>โรงพยาบาลสตึก</v>
          </cell>
          <cell r="C445" t="str">
            <v>21002</v>
          </cell>
          <cell r="D445" t="str">
            <v>กระทรวงสาธารณสุข สำนักงานปลัดกระทรวงสาธารณสุข</v>
          </cell>
          <cell r="E445" t="str">
            <v>07</v>
          </cell>
          <cell r="F445" t="str">
            <v>โรงพยาบาลชุมชน</v>
          </cell>
          <cell r="G445" t="str">
            <v>80</v>
          </cell>
          <cell r="H445" t="str">
            <v>31</v>
          </cell>
          <cell r="I445" t="str">
            <v>จ.บุรีรัมย์</v>
          </cell>
          <cell r="J445" t="str">
            <v>11</v>
          </cell>
          <cell r="K445" t="str">
            <v xml:space="preserve"> อ.สตึก</v>
          </cell>
          <cell r="L445" t="str">
            <v>02</v>
          </cell>
          <cell r="M445" t="str">
            <v xml:space="preserve"> 'ต.นิคม'</v>
          </cell>
          <cell r="N445" t="str">
            <v>07</v>
          </cell>
          <cell r="O445" t="str">
            <v xml:space="preserve"> หมู่ 7</v>
          </cell>
          <cell r="P445" t="str">
            <v>01</v>
          </cell>
          <cell r="Q445" t="str">
            <v>เปิดดำเนินการ</v>
          </cell>
          <cell r="R445" t="str">
            <v xml:space="preserve">124/1  ถ.นิคม-สมบูรณ์ </v>
          </cell>
          <cell r="V445" t="str">
            <v>22</v>
          </cell>
          <cell r="W445" t="str">
            <v>2.2 ทุติยภูมิระดับกลาง</v>
          </cell>
          <cell r="AH445" t="str">
            <v>10905</v>
          </cell>
        </row>
        <row r="446">
          <cell r="A446" t="str">
            <v>001085800</v>
          </cell>
          <cell r="B446" t="str">
            <v>โรงพยาบาลนาดี</v>
          </cell>
          <cell r="C446" t="str">
            <v>21002</v>
          </cell>
          <cell r="D446" t="str">
            <v>กระทรวงสาธารณสุข สำนักงานปลัดกระทรวงสาธารณสุข</v>
          </cell>
          <cell r="E446" t="str">
            <v>07</v>
          </cell>
          <cell r="F446" t="str">
            <v>โรงพยาบาลชุมชน</v>
          </cell>
          <cell r="G446" t="str">
            <v>60</v>
          </cell>
          <cell r="H446" t="str">
            <v>25</v>
          </cell>
          <cell r="I446" t="str">
            <v>จ.ปราจีนบุรี</v>
          </cell>
          <cell r="J446" t="str">
            <v>03</v>
          </cell>
          <cell r="K446" t="str">
            <v xml:space="preserve"> อ.นาดี</v>
          </cell>
          <cell r="L446" t="str">
            <v>02</v>
          </cell>
          <cell r="M446" t="str">
            <v xml:space="preserve"> 'ต.สำพันตา'</v>
          </cell>
          <cell r="N446" t="str">
            <v>01</v>
          </cell>
          <cell r="O446" t="str">
            <v xml:space="preserve"> หมู่ 1</v>
          </cell>
          <cell r="P446" t="str">
            <v>01</v>
          </cell>
          <cell r="Q446" t="str">
            <v>เปิดดำเนินการ</v>
          </cell>
          <cell r="R446" t="str">
            <v>393</v>
          </cell>
          <cell r="V446" t="str">
            <v>21</v>
          </cell>
          <cell r="W446" t="str">
            <v>2.1 ทุติยภูมิระดับต้น</v>
          </cell>
          <cell r="AH446" t="str">
            <v>10858</v>
          </cell>
        </row>
        <row r="447">
          <cell r="A447" t="str">
            <v>001085100</v>
          </cell>
          <cell r="B447" t="str">
            <v>โรงพยาบาลบางน้ำเปรี้ยว</v>
          </cell>
          <cell r="C447" t="str">
            <v>21002</v>
          </cell>
          <cell r="D447" t="str">
            <v>กระทรวงสาธารณสุข สำนักงานปลัดกระทรวงสาธารณสุข</v>
          </cell>
          <cell r="E447" t="str">
            <v>07</v>
          </cell>
          <cell r="F447" t="str">
            <v>โรงพยาบาลชุมชน</v>
          </cell>
          <cell r="G447" t="str">
            <v>64</v>
          </cell>
          <cell r="H447" t="str">
            <v>24</v>
          </cell>
          <cell r="I447" t="str">
            <v>จ.ฉะเชิงเทรา</v>
          </cell>
          <cell r="J447" t="str">
            <v>03</v>
          </cell>
          <cell r="K447" t="str">
            <v xml:space="preserve"> อ.บางน้ำเปรี้ยว</v>
          </cell>
          <cell r="L447" t="str">
            <v>04</v>
          </cell>
          <cell r="M447" t="str">
            <v xml:space="preserve"> 'ต.หมอนทอง'</v>
          </cell>
          <cell r="N447" t="str">
            <v>02</v>
          </cell>
          <cell r="O447" t="str">
            <v xml:space="preserve"> หมู่ 2</v>
          </cell>
          <cell r="P447" t="str">
            <v>01</v>
          </cell>
          <cell r="Q447" t="str">
            <v>เปิดดำเนินการ</v>
          </cell>
          <cell r="R447" t="str">
            <v xml:space="preserve">100 </v>
          </cell>
          <cell r="S447" t="str">
            <v>24150</v>
          </cell>
          <cell r="T447" t="str">
            <v>038-581285</v>
          </cell>
          <cell r="U447" t="str">
            <v>038-581103</v>
          </cell>
          <cell r="V447" t="str">
            <v>22</v>
          </cell>
          <cell r="W447" t="str">
            <v>2.2 ทุติยภูมิระดับกลาง</v>
          </cell>
          <cell r="X447" t="str">
            <v>S</v>
          </cell>
          <cell r="Y447" t="str">
            <v xml:space="preserve">บริการ  </v>
          </cell>
          <cell r="AH447" t="str">
            <v>10851</v>
          </cell>
        </row>
        <row r="448">
          <cell r="A448" t="str">
            <v>001083300</v>
          </cell>
          <cell r="B448" t="str">
            <v>โรงพยาบาลท่าตะเกียบ</v>
          </cell>
          <cell r="C448" t="str">
            <v>21002</v>
          </cell>
          <cell r="D448" t="str">
            <v>กระทรวงสาธารณสุข สำนักงานปลัดกระทรวงสาธารณสุข</v>
          </cell>
          <cell r="E448" t="str">
            <v>07</v>
          </cell>
          <cell r="F448" t="str">
            <v>โรงพยาบาลชุมชน</v>
          </cell>
          <cell r="G448" t="str">
            <v>30</v>
          </cell>
          <cell r="H448" t="str">
            <v>24</v>
          </cell>
          <cell r="I448" t="str">
            <v>จ.ฉะเชิงเทรา</v>
          </cell>
          <cell r="J448" t="str">
            <v>10</v>
          </cell>
          <cell r="K448" t="str">
            <v xml:space="preserve"> อ.ท่าตะเกียบ</v>
          </cell>
          <cell r="L448" t="str">
            <v>01</v>
          </cell>
          <cell r="M448" t="str">
            <v xml:space="preserve"> 'ต.ท่าตะเกียบ'</v>
          </cell>
          <cell r="N448" t="str">
            <v>13</v>
          </cell>
          <cell r="O448" t="str">
            <v xml:space="preserve"> หมู่ 13</v>
          </cell>
          <cell r="P448" t="str">
            <v>01</v>
          </cell>
          <cell r="Q448" t="str">
            <v>เปิดดำเนินการ</v>
          </cell>
          <cell r="R448" t="str">
            <v xml:space="preserve">229 ถ.สนามชัย-วังเย็น </v>
          </cell>
          <cell r="S448" t="str">
            <v>24160</v>
          </cell>
          <cell r="T448" t="str">
            <v>038-556065</v>
          </cell>
          <cell r="U448" t="str">
            <v>038-556068</v>
          </cell>
          <cell r="V448" t="str">
            <v>21</v>
          </cell>
          <cell r="W448" t="str">
            <v>2.1 ทุติยภูมิระดับต้น</v>
          </cell>
          <cell r="X448" t="str">
            <v>S</v>
          </cell>
          <cell r="Y448" t="str">
            <v xml:space="preserve">บริการ  </v>
          </cell>
          <cell r="AH448" t="str">
            <v>10833</v>
          </cell>
        </row>
        <row r="449">
          <cell r="A449" t="str">
            <v>001086700</v>
          </cell>
          <cell r="B449" t="str">
            <v>โรงพยาบาลตาพระยา</v>
          </cell>
          <cell r="C449" t="str">
            <v>21002</v>
          </cell>
          <cell r="D449" t="str">
            <v>กระทรวงสาธารณสุข สำนักงานปลัดกระทรวงสาธารณสุข</v>
          </cell>
          <cell r="E449" t="str">
            <v>07</v>
          </cell>
          <cell r="F449" t="str">
            <v>โรงพยาบาลชุมชน</v>
          </cell>
          <cell r="G449" t="str">
            <v>30</v>
          </cell>
          <cell r="H449" t="str">
            <v>27</v>
          </cell>
          <cell r="I449" t="str">
            <v>จ.สระแก้ว</v>
          </cell>
          <cell r="J449" t="str">
            <v>03</v>
          </cell>
          <cell r="K449" t="str">
            <v xml:space="preserve"> อ.ตาพระยา</v>
          </cell>
          <cell r="L449" t="str">
            <v>01</v>
          </cell>
          <cell r="M449" t="str">
            <v xml:space="preserve"> 'ต.ตาพระยา'</v>
          </cell>
          <cell r="N449" t="str">
            <v>01</v>
          </cell>
          <cell r="O449" t="str">
            <v xml:space="preserve"> หมู่ 1</v>
          </cell>
          <cell r="P449" t="str">
            <v>01</v>
          </cell>
          <cell r="Q449" t="str">
            <v>เปิดดำเนินการ</v>
          </cell>
          <cell r="R449" t="str">
            <v>681</v>
          </cell>
          <cell r="V449" t="str">
            <v>21</v>
          </cell>
          <cell r="W449" t="str">
            <v>2.1 ทุติยภูมิระดับต้น</v>
          </cell>
          <cell r="AH449" t="str">
            <v>10867</v>
          </cell>
        </row>
        <row r="450">
          <cell r="A450" t="str">
            <v>001086800</v>
          </cell>
          <cell r="B450" t="str">
            <v>โรงพยาบาลวังน้ำเย็น</v>
          </cell>
          <cell r="C450" t="str">
            <v>21002</v>
          </cell>
          <cell r="D450" t="str">
            <v>กระทรวงสาธารณสุข สำนักงานปลัดกระทรวงสาธารณสุข</v>
          </cell>
          <cell r="E450" t="str">
            <v>07</v>
          </cell>
          <cell r="F450" t="str">
            <v>โรงพยาบาลชุมชน</v>
          </cell>
          <cell r="G450" t="str">
            <v>60</v>
          </cell>
          <cell r="H450" t="str">
            <v>27</v>
          </cell>
          <cell r="I450" t="str">
            <v>จ.สระแก้ว</v>
          </cell>
          <cell r="J450" t="str">
            <v>04</v>
          </cell>
          <cell r="K450" t="str">
            <v xml:space="preserve"> อ.วังน้ำเย็น</v>
          </cell>
          <cell r="L450" t="str">
            <v>01</v>
          </cell>
          <cell r="M450" t="str">
            <v xml:space="preserve"> 'ต.วังน้ำเย็น'</v>
          </cell>
          <cell r="N450" t="str">
            <v>06</v>
          </cell>
          <cell r="O450" t="str">
            <v xml:space="preserve"> หมู่ 6</v>
          </cell>
          <cell r="P450" t="str">
            <v>01</v>
          </cell>
          <cell r="Q450" t="str">
            <v>เปิดดำเนินการ</v>
          </cell>
          <cell r="R450" t="str">
            <v xml:space="preserve">304 </v>
          </cell>
          <cell r="V450" t="str">
            <v>21</v>
          </cell>
          <cell r="W450" t="str">
            <v>2.1 ทุติยภูมิระดับต้น</v>
          </cell>
          <cell r="AH450" t="str">
            <v>10868</v>
          </cell>
        </row>
        <row r="451">
          <cell r="A451" t="str">
            <v>001086900</v>
          </cell>
          <cell r="B451" t="str">
            <v>โรงพยาบาลวัฒนานคร</v>
          </cell>
          <cell r="C451" t="str">
            <v>21002</v>
          </cell>
          <cell r="D451" t="str">
            <v>กระทรวงสาธารณสุข สำนักงานปลัดกระทรวงสาธารณสุข</v>
          </cell>
          <cell r="E451" t="str">
            <v>07</v>
          </cell>
          <cell r="F451" t="str">
            <v>โรงพยาบาลชุมชน</v>
          </cell>
          <cell r="G451" t="str">
            <v>60</v>
          </cell>
          <cell r="H451" t="str">
            <v>27</v>
          </cell>
          <cell r="I451" t="str">
            <v>จ.สระแก้ว</v>
          </cell>
          <cell r="J451" t="str">
            <v>05</v>
          </cell>
          <cell r="K451" t="str">
            <v xml:space="preserve"> อ.วัฒนานคร</v>
          </cell>
          <cell r="L451" t="str">
            <v>01</v>
          </cell>
          <cell r="M451" t="str">
            <v xml:space="preserve"> 'ต.วัฒนานคร'</v>
          </cell>
          <cell r="N451" t="str">
            <v>11</v>
          </cell>
          <cell r="O451" t="str">
            <v xml:space="preserve"> หมู่ 11</v>
          </cell>
          <cell r="P451" t="str">
            <v>01</v>
          </cell>
          <cell r="Q451" t="str">
            <v>เปิดดำเนินการ</v>
          </cell>
          <cell r="R451" t="str">
            <v xml:space="preserve">231 </v>
          </cell>
          <cell r="V451" t="str">
            <v>21</v>
          </cell>
          <cell r="W451" t="str">
            <v>2.1 ทุติยภูมิระดับต้น</v>
          </cell>
          <cell r="AH451" t="str">
            <v>10869</v>
          </cell>
        </row>
        <row r="452">
          <cell r="A452" t="str">
            <v>001083700</v>
          </cell>
          <cell r="B452" t="str">
            <v>โรงพยาบาลสองพี่น้อง</v>
          </cell>
          <cell r="C452" t="str">
            <v>21002</v>
          </cell>
          <cell r="D452" t="str">
            <v>กระทรวงสาธารณสุข สำนักงานปลัดกระทรวงสาธารณสุข</v>
          </cell>
          <cell r="E452" t="str">
            <v>07</v>
          </cell>
          <cell r="F452" t="str">
            <v>โรงพยาบาลชุมชน</v>
          </cell>
          <cell r="G452" t="str">
            <v>30</v>
          </cell>
          <cell r="H452" t="str">
            <v>22</v>
          </cell>
          <cell r="I452" t="str">
            <v>จ.จันทบุรี</v>
          </cell>
          <cell r="J452" t="str">
            <v>03</v>
          </cell>
          <cell r="K452" t="str">
            <v xml:space="preserve"> อ.ท่าใหม่</v>
          </cell>
          <cell r="L452" t="str">
            <v>08</v>
          </cell>
          <cell r="M452" t="str">
            <v xml:space="preserve"> 'ต.สองพี่น้อง'</v>
          </cell>
          <cell r="N452" t="str">
            <v>05</v>
          </cell>
          <cell r="O452" t="str">
            <v xml:space="preserve"> หมู่ 5</v>
          </cell>
          <cell r="P452" t="str">
            <v>01</v>
          </cell>
          <cell r="Q452" t="str">
            <v>เปิดดำเนินการ</v>
          </cell>
          <cell r="R452" t="str">
            <v xml:space="preserve">66 </v>
          </cell>
          <cell r="S452" t="str">
            <v>22120</v>
          </cell>
          <cell r="T452" t="str">
            <v>039-431783</v>
          </cell>
          <cell r="V452" t="str">
            <v>22</v>
          </cell>
          <cell r="W452" t="str">
            <v>2.2 ทุติยภูมิระดับกลาง</v>
          </cell>
          <cell r="X452" t="str">
            <v>S</v>
          </cell>
          <cell r="Y452" t="str">
            <v xml:space="preserve">บริการ  </v>
          </cell>
          <cell r="AH452" t="str">
            <v>10837</v>
          </cell>
        </row>
        <row r="453">
          <cell r="A453" t="str">
            <v>001083400</v>
          </cell>
          <cell r="B453" t="str">
            <v>โรงพยาบาลขลุง</v>
          </cell>
          <cell r="C453" t="str">
            <v>21002</v>
          </cell>
          <cell r="D453" t="str">
            <v>กระทรวงสาธารณสุข สำนักงานปลัดกระทรวงสาธารณสุข</v>
          </cell>
          <cell r="E453" t="str">
            <v>07</v>
          </cell>
          <cell r="F453" t="str">
            <v>โรงพยาบาลชุมชน</v>
          </cell>
          <cell r="G453" t="str">
            <v>30</v>
          </cell>
          <cell r="H453" t="str">
            <v>22</v>
          </cell>
          <cell r="I453" t="str">
            <v>จ.จันทบุรี</v>
          </cell>
          <cell r="J453" t="str">
            <v>02</v>
          </cell>
          <cell r="K453" t="str">
            <v xml:space="preserve"> อ.ขลุง</v>
          </cell>
          <cell r="L453" t="str">
            <v>01</v>
          </cell>
          <cell r="M453" t="str">
            <v xml:space="preserve"> 'ต.ขลุง'</v>
          </cell>
          <cell r="N453" t="str">
            <v>00</v>
          </cell>
          <cell r="O453" t="str">
            <v xml:space="preserve"> หมู่ 0</v>
          </cell>
          <cell r="P453" t="str">
            <v>01</v>
          </cell>
          <cell r="Q453" t="str">
            <v>เปิดดำเนินการ</v>
          </cell>
          <cell r="R453" t="str">
            <v>9 ถ.สุขุมวิท</v>
          </cell>
          <cell r="S453" t="str">
            <v>22000</v>
          </cell>
          <cell r="T453" t="str">
            <v>039-441644</v>
          </cell>
          <cell r="V453" t="str">
            <v>22</v>
          </cell>
          <cell r="W453" t="str">
            <v>2.2 ทุติยภูมิระดับกลาง</v>
          </cell>
          <cell r="X453" t="str">
            <v>S</v>
          </cell>
          <cell r="Y453" t="str">
            <v xml:space="preserve">บริการ  </v>
          </cell>
          <cell r="AH453" t="str">
            <v>10834</v>
          </cell>
        </row>
        <row r="454">
          <cell r="A454" t="str">
            <v>001087300</v>
          </cell>
          <cell r="B454" t="str">
            <v>โรงพยาบาลคง</v>
          </cell>
          <cell r="C454" t="str">
            <v>21002</v>
          </cell>
          <cell r="D454" t="str">
            <v>กระทรวงสาธารณสุข สำนักงานปลัดกระทรวงสาธารณสุข</v>
          </cell>
          <cell r="E454" t="str">
            <v>07</v>
          </cell>
          <cell r="F454" t="str">
            <v>โรงพยาบาลชุมชน</v>
          </cell>
          <cell r="G454" t="str">
            <v>30</v>
          </cell>
          <cell r="H454" t="str">
            <v>30</v>
          </cell>
          <cell r="I454" t="str">
            <v>จ.นครราชสีมา</v>
          </cell>
          <cell r="J454" t="str">
            <v>04</v>
          </cell>
          <cell r="K454" t="str">
            <v xml:space="preserve"> อ.คง</v>
          </cell>
          <cell r="L454" t="str">
            <v>01</v>
          </cell>
          <cell r="M454" t="str">
            <v xml:space="preserve"> 'ต.เมืองคง'</v>
          </cell>
          <cell r="N454" t="str">
            <v>11</v>
          </cell>
          <cell r="O454" t="str">
            <v xml:space="preserve"> หมู่ 11</v>
          </cell>
          <cell r="P454" t="str">
            <v>01</v>
          </cell>
          <cell r="Q454" t="str">
            <v>เปิดดำเนินการ</v>
          </cell>
          <cell r="R454" t="str">
            <v xml:space="preserve">2 </v>
          </cell>
          <cell r="V454" t="str">
            <v>21</v>
          </cell>
          <cell r="W454" t="str">
            <v>2.1 ทุติยภูมิระดับต้น</v>
          </cell>
          <cell r="AH454" t="str">
            <v>10873</v>
          </cell>
        </row>
        <row r="455">
          <cell r="A455" t="str">
            <v>001087400</v>
          </cell>
          <cell r="B455" t="str">
            <v>โรงพยาบาลบ้านเหลื่อม</v>
          </cell>
          <cell r="C455" t="str">
            <v>21002</v>
          </cell>
          <cell r="D455" t="str">
            <v>กระทรวงสาธารณสุข สำนักงานปลัดกระทรวงสาธารณสุข</v>
          </cell>
          <cell r="E455" t="str">
            <v>07</v>
          </cell>
          <cell r="F455" t="str">
            <v>โรงพยาบาลชุมชน</v>
          </cell>
          <cell r="G455" t="str">
            <v>30</v>
          </cell>
          <cell r="H455" t="str">
            <v>30</v>
          </cell>
          <cell r="I455" t="str">
            <v>จ.นครราชสีมา</v>
          </cell>
          <cell r="J455" t="str">
            <v>05</v>
          </cell>
          <cell r="K455" t="str">
            <v xml:space="preserve"> อ.บ้านเหลื่อม</v>
          </cell>
          <cell r="L455" t="str">
            <v>01</v>
          </cell>
          <cell r="M455" t="str">
            <v xml:space="preserve"> 'ต.บ้านเหลื่อม'</v>
          </cell>
          <cell r="N455" t="str">
            <v>16</v>
          </cell>
          <cell r="O455" t="str">
            <v xml:space="preserve"> หมู่ 16</v>
          </cell>
          <cell r="P455" t="str">
            <v>01</v>
          </cell>
          <cell r="Q455" t="str">
            <v>เปิดดำเนินการ</v>
          </cell>
          <cell r="R455" t="str">
            <v xml:space="preserve">392 </v>
          </cell>
          <cell r="V455" t="str">
            <v>21</v>
          </cell>
          <cell r="W455" t="str">
            <v>2.1 ทุติยภูมิระดับต้น</v>
          </cell>
          <cell r="AH455" t="str">
            <v>10874</v>
          </cell>
        </row>
        <row r="456">
          <cell r="A456" t="str">
            <v>001087800</v>
          </cell>
          <cell r="B456" t="str">
            <v>โรงพยาบาลโนนไทย</v>
          </cell>
          <cell r="C456" t="str">
            <v>21002</v>
          </cell>
          <cell r="D456" t="str">
            <v>กระทรวงสาธารณสุข สำนักงานปลัดกระทรวงสาธารณสุข</v>
          </cell>
          <cell r="E456" t="str">
            <v>07</v>
          </cell>
          <cell r="F456" t="str">
            <v>โรงพยาบาลชุมชน</v>
          </cell>
          <cell r="G456" t="str">
            <v>30</v>
          </cell>
          <cell r="H456" t="str">
            <v>30</v>
          </cell>
          <cell r="I456" t="str">
            <v>จ.นครราชสีมา</v>
          </cell>
          <cell r="J456" t="str">
            <v>09</v>
          </cell>
          <cell r="K456" t="str">
            <v xml:space="preserve"> อ.โนนไทย</v>
          </cell>
          <cell r="L456" t="str">
            <v>01</v>
          </cell>
          <cell r="M456" t="str">
            <v xml:space="preserve"> 'ต.โนนไทย'</v>
          </cell>
          <cell r="N456" t="str">
            <v>01</v>
          </cell>
          <cell r="O456" t="str">
            <v xml:space="preserve"> หมู่ 1</v>
          </cell>
          <cell r="P456" t="str">
            <v>01</v>
          </cell>
          <cell r="Q456" t="str">
            <v>เปิดดำเนินการ</v>
          </cell>
          <cell r="R456" t="str">
            <v xml:space="preserve">707 ถ.สุรนารายณ์  </v>
          </cell>
          <cell r="V456" t="str">
            <v>21</v>
          </cell>
          <cell r="W456" t="str">
            <v>2.1 ทุติยภูมิระดับต้น</v>
          </cell>
          <cell r="AH456" t="str">
            <v>10878</v>
          </cell>
        </row>
        <row r="457">
          <cell r="A457" t="str">
            <v>001087900</v>
          </cell>
          <cell r="B457" t="str">
            <v>โรงพยาบาลโนนสูง</v>
          </cell>
          <cell r="C457" t="str">
            <v>21002</v>
          </cell>
          <cell r="D457" t="str">
            <v>กระทรวงสาธารณสุข สำนักงานปลัดกระทรวงสาธารณสุข</v>
          </cell>
          <cell r="E457" t="str">
            <v>07</v>
          </cell>
          <cell r="F457" t="str">
            <v>โรงพยาบาลชุมชน</v>
          </cell>
          <cell r="G457" t="str">
            <v>60</v>
          </cell>
          <cell r="H457" t="str">
            <v>30</v>
          </cell>
          <cell r="I457" t="str">
            <v>จ.นครราชสีมา</v>
          </cell>
          <cell r="J457" t="str">
            <v>10</v>
          </cell>
          <cell r="K457" t="str">
            <v xml:space="preserve"> อ.โนนสูง</v>
          </cell>
          <cell r="L457" t="str">
            <v>01</v>
          </cell>
          <cell r="M457" t="str">
            <v xml:space="preserve"> 'ต.โนนสูง'</v>
          </cell>
          <cell r="N457" t="str">
            <v>06</v>
          </cell>
          <cell r="O457" t="str">
            <v xml:space="preserve"> หมู่ 6</v>
          </cell>
          <cell r="P457" t="str">
            <v>01</v>
          </cell>
          <cell r="Q457" t="str">
            <v>เปิดดำเนินการ</v>
          </cell>
          <cell r="R457" t="str">
            <v xml:space="preserve">182 ถ.โนนสูง-มิตรภาพ </v>
          </cell>
          <cell r="V457" t="str">
            <v>21</v>
          </cell>
          <cell r="W457" t="str">
            <v>2.1 ทุติยภูมิระดับต้น</v>
          </cell>
          <cell r="AH457" t="str">
            <v>10879</v>
          </cell>
        </row>
        <row r="458">
          <cell r="A458" t="str">
            <v>001088000</v>
          </cell>
          <cell r="B458" t="str">
            <v>โรงพยาบาลขามสะแกแสง</v>
          </cell>
          <cell r="C458" t="str">
            <v>21002</v>
          </cell>
          <cell r="D458" t="str">
            <v>กระทรวงสาธารณสุข สำนักงานปลัดกระทรวงสาธารณสุข</v>
          </cell>
          <cell r="E458" t="str">
            <v>07</v>
          </cell>
          <cell r="F458" t="str">
            <v>โรงพยาบาลชุมชน</v>
          </cell>
          <cell r="G458" t="str">
            <v>30</v>
          </cell>
          <cell r="H458" t="str">
            <v>30</v>
          </cell>
          <cell r="I458" t="str">
            <v>จ.นครราชสีมา</v>
          </cell>
          <cell r="J458" t="str">
            <v>11</v>
          </cell>
          <cell r="K458" t="str">
            <v xml:space="preserve"> อ.ขามสะแกแสง</v>
          </cell>
          <cell r="L458" t="str">
            <v>01</v>
          </cell>
          <cell r="M458" t="str">
            <v xml:space="preserve"> 'ต.ขามสะแกแสง'</v>
          </cell>
          <cell r="N458" t="str">
            <v>13</v>
          </cell>
          <cell r="O458" t="str">
            <v xml:space="preserve"> หมู่ 13</v>
          </cell>
          <cell r="P458" t="str">
            <v>01</v>
          </cell>
          <cell r="Q458" t="str">
            <v>เปิดดำเนินการ</v>
          </cell>
          <cell r="R458" t="str">
            <v xml:space="preserve">459 </v>
          </cell>
          <cell r="V458" t="str">
            <v>21</v>
          </cell>
          <cell r="W458" t="str">
            <v>2.1 ทุติยภูมิระดับต้น</v>
          </cell>
          <cell r="AH458" t="str">
            <v>10880</v>
          </cell>
        </row>
        <row r="459">
          <cell r="A459" t="str">
            <v>001088200</v>
          </cell>
          <cell r="B459" t="str">
            <v>โรงพยาบาลประทาย</v>
          </cell>
          <cell r="C459" t="str">
            <v>21002</v>
          </cell>
          <cell r="D459" t="str">
            <v>กระทรวงสาธารณสุข สำนักงานปลัดกระทรวงสาธารณสุข</v>
          </cell>
          <cell r="E459" t="str">
            <v>07</v>
          </cell>
          <cell r="F459" t="str">
            <v>โรงพยาบาลชุมชน</v>
          </cell>
          <cell r="G459" t="str">
            <v>60</v>
          </cell>
          <cell r="H459" t="str">
            <v>30</v>
          </cell>
          <cell r="I459" t="str">
            <v>จ.นครราชสีมา</v>
          </cell>
          <cell r="J459" t="str">
            <v>13</v>
          </cell>
          <cell r="K459" t="str">
            <v xml:space="preserve"> อ.ประทาย</v>
          </cell>
          <cell r="L459" t="str">
            <v>01</v>
          </cell>
          <cell r="M459" t="str">
            <v xml:space="preserve"> 'ต.ประทาย'</v>
          </cell>
          <cell r="N459" t="str">
            <v>13</v>
          </cell>
          <cell r="O459" t="str">
            <v xml:space="preserve"> หมู่ 13</v>
          </cell>
          <cell r="P459" t="str">
            <v>01</v>
          </cell>
          <cell r="Q459" t="str">
            <v>เปิดดำเนินการ</v>
          </cell>
          <cell r="R459" t="str">
            <v xml:space="preserve">5 </v>
          </cell>
          <cell r="V459" t="str">
            <v>22</v>
          </cell>
          <cell r="W459" t="str">
            <v>2.2 ทุติยภูมิระดับกลาง</v>
          </cell>
          <cell r="AH459" t="str">
            <v>10882</v>
          </cell>
        </row>
        <row r="460">
          <cell r="A460" t="str">
            <v>001088300</v>
          </cell>
          <cell r="B460" t="str">
            <v>โรงพยาบาลปักธงชัย</v>
          </cell>
          <cell r="C460" t="str">
            <v>21002</v>
          </cell>
          <cell r="D460" t="str">
            <v>กระทรวงสาธารณสุข สำนักงานปลัดกระทรวงสาธารณสุข</v>
          </cell>
          <cell r="E460" t="str">
            <v>07</v>
          </cell>
          <cell r="F460" t="str">
            <v>โรงพยาบาลชุมชน</v>
          </cell>
          <cell r="G460" t="str">
            <v>30</v>
          </cell>
          <cell r="H460" t="str">
            <v>30</v>
          </cell>
          <cell r="I460" t="str">
            <v>จ.นครราชสีมา</v>
          </cell>
          <cell r="J460" t="str">
            <v>14</v>
          </cell>
          <cell r="K460" t="str">
            <v xml:space="preserve"> อ.ปักธงชัย</v>
          </cell>
          <cell r="L460" t="str">
            <v>17</v>
          </cell>
          <cell r="M460" t="str">
            <v xml:space="preserve"> 'ต.ธงชัยเหนือ'</v>
          </cell>
          <cell r="N460" t="str">
            <v>01</v>
          </cell>
          <cell r="O460" t="str">
            <v xml:space="preserve"> หมู่ 1</v>
          </cell>
          <cell r="P460" t="str">
            <v>01</v>
          </cell>
          <cell r="Q460" t="str">
            <v>เปิดดำเนินการ</v>
          </cell>
          <cell r="R460" t="str">
            <v xml:space="preserve">327 </v>
          </cell>
          <cell r="V460" t="str">
            <v>22</v>
          </cell>
          <cell r="W460" t="str">
            <v>2.2 ทุติยภูมิระดับกลาง</v>
          </cell>
          <cell r="AH460" t="str">
            <v>10883</v>
          </cell>
        </row>
        <row r="461">
          <cell r="A461" t="str">
            <v>001088600</v>
          </cell>
          <cell r="B461" t="str">
            <v>โรงพยาบาลชุมพวง</v>
          </cell>
          <cell r="C461" t="str">
            <v>21002</v>
          </cell>
          <cell r="D461" t="str">
            <v>กระทรวงสาธารณสุข สำนักงานปลัดกระทรวงสาธารณสุข</v>
          </cell>
          <cell r="E461" t="str">
            <v>07</v>
          </cell>
          <cell r="F461" t="str">
            <v>โรงพยาบาลชุมชน</v>
          </cell>
          <cell r="G461" t="str">
            <v>60</v>
          </cell>
          <cell r="H461" t="str">
            <v>30</v>
          </cell>
          <cell r="I461" t="str">
            <v>จ.นครราชสีมา</v>
          </cell>
          <cell r="J461" t="str">
            <v>17</v>
          </cell>
          <cell r="K461" t="str">
            <v xml:space="preserve"> อ.ชุมพวง</v>
          </cell>
          <cell r="L461" t="str">
            <v>01</v>
          </cell>
          <cell r="M461" t="str">
            <v xml:space="preserve"> 'ต.ชุมพวง'</v>
          </cell>
          <cell r="N461" t="str">
            <v>01</v>
          </cell>
          <cell r="O461" t="str">
            <v xml:space="preserve"> หมู่ 1</v>
          </cell>
          <cell r="P461" t="str">
            <v>01</v>
          </cell>
          <cell r="Q461" t="str">
            <v>เปิดดำเนินการ</v>
          </cell>
          <cell r="R461" t="str">
            <v xml:space="preserve">2 </v>
          </cell>
          <cell r="V461" t="str">
            <v>22</v>
          </cell>
          <cell r="W461" t="str">
            <v>2.2 ทุติยภูมิระดับกลาง</v>
          </cell>
          <cell r="AH461" t="str">
            <v>10886</v>
          </cell>
        </row>
        <row r="462">
          <cell r="A462" t="str">
            <v>001088700</v>
          </cell>
          <cell r="B462" t="str">
            <v>โรงพยาบาลสูงเนิน</v>
          </cell>
          <cell r="C462" t="str">
            <v>21002</v>
          </cell>
          <cell r="D462" t="str">
            <v>กระทรวงสาธารณสุข สำนักงานปลัดกระทรวงสาธารณสุข</v>
          </cell>
          <cell r="E462" t="str">
            <v>07</v>
          </cell>
          <cell r="F462" t="str">
            <v>โรงพยาบาลชุมชน</v>
          </cell>
          <cell r="G462" t="str">
            <v>60</v>
          </cell>
          <cell r="H462" t="str">
            <v>30</v>
          </cell>
          <cell r="I462" t="str">
            <v>จ.นครราชสีมา</v>
          </cell>
          <cell r="J462" t="str">
            <v>18</v>
          </cell>
          <cell r="K462" t="str">
            <v xml:space="preserve"> อ.สูงเนิน</v>
          </cell>
          <cell r="L462" t="str">
            <v>01</v>
          </cell>
          <cell r="M462" t="str">
            <v xml:space="preserve"> 'ต.สูงเนิน'</v>
          </cell>
          <cell r="N462" t="str">
            <v>01</v>
          </cell>
          <cell r="O462" t="str">
            <v xml:space="preserve"> หมู่ 1</v>
          </cell>
          <cell r="P462" t="str">
            <v>01</v>
          </cell>
          <cell r="Q462" t="str">
            <v>เปิดดำเนินการ</v>
          </cell>
          <cell r="R462" t="str">
            <v xml:space="preserve">274/5 ถ.มิตรสัมพันธ์ </v>
          </cell>
          <cell r="V462" t="str">
            <v>22</v>
          </cell>
          <cell r="W462" t="str">
            <v>2.2 ทุติยภูมิระดับกลาง</v>
          </cell>
          <cell r="AH462" t="str">
            <v>10887</v>
          </cell>
        </row>
        <row r="463">
          <cell r="A463" t="str">
            <v>001088900</v>
          </cell>
          <cell r="B463" t="str">
            <v>โรงพยาบาลสีคิ้ว</v>
          </cell>
          <cell r="C463" t="str">
            <v>21002</v>
          </cell>
          <cell r="D463" t="str">
            <v>กระทรวงสาธารณสุข สำนักงานปลัดกระทรวงสาธารณสุข</v>
          </cell>
          <cell r="E463" t="str">
            <v>07</v>
          </cell>
          <cell r="F463" t="str">
            <v>โรงพยาบาลชุมชน</v>
          </cell>
          <cell r="G463" t="str">
            <v>90</v>
          </cell>
          <cell r="H463" t="str">
            <v>30</v>
          </cell>
          <cell r="I463" t="str">
            <v>จ.นครราชสีมา</v>
          </cell>
          <cell r="J463" t="str">
            <v>20</v>
          </cell>
          <cell r="K463" t="str">
            <v xml:space="preserve"> อ.สีคิ้ว</v>
          </cell>
          <cell r="L463" t="str">
            <v>09</v>
          </cell>
          <cell r="M463" t="str">
            <v xml:space="preserve"> 'ต.มิตรภาพ'</v>
          </cell>
          <cell r="N463" t="str">
            <v>02</v>
          </cell>
          <cell r="O463" t="str">
            <v xml:space="preserve"> หมู่ 2</v>
          </cell>
          <cell r="P463" t="str">
            <v>01</v>
          </cell>
          <cell r="Q463" t="str">
            <v>เปิดดำเนินการ</v>
          </cell>
          <cell r="R463" t="str">
            <v xml:space="preserve">212 </v>
          </cell>
          <cell r="V463" t="str">
            <v>22</v>
          </cell>
          <cell r="W463" t="str">
            <v>2.2 ทุติยภูมิระดับกลาง</v>
          </cell>
          <cell r="AH463" t="str">
            <v>10889</v>
          </cell>
        </row>
        <row r="464">
          <cell r="A464" t="str">
            <v>001088800</v>
          </cell>
          <cell r="B464" t="str">
            <v>โรงพยาบาลขามทะเลสอ</v>
          </cell>
          <cell r="C464" t="str">
            <v>21002</v>
          </cell>
          <cell r="D464" t="str">
            <v>กระทรวงสาธารณสุข สำนักงานปลัดกระทรวงสาธารณสุข</v>
          </cell>
          <cell r="E464" t="str">
            <v>07</v>
          </cell>
          <cell r="F464" t="str">
            <v>โรงพยาบาลชุมชน</v>
          </cell>
          <cell r="G464" t="str">
            <v>30</v>
          </cell>
          <cell r="H464" t="str">
            <v>30</v>
          </cell>
          <cell r="I464" t="str">
            <v>จ.นครราชสีมา</v>
          </cell>
          <cell r="J464" t="str">
            <v>19</v>
          </cell>
          <cell r="K464" t="str">
            <v xml:space="preserve"> อ.ขามทะเลสอ</v>
          </cell>
          <cell r="L464" t="str">
            <v>01</v>
          </cell>
          <cell r="M464" t="str">
            <v xml:space="preserve"> 'ต.ขามทะเลสอ'</v>
          </cell>
          <cell r="N464" t="str">
            <v>07</v>
          </cell>
          <cell r="O464" t="str">
            <v xml:space="preserve"> หมู่ 7</v>
          </cell>
          <cell r="P464" t="str">
            <v>01</v>
          </cell>
          <cell r="Q464" t="str">
            <v>เปิดดำเนินการ</v>
          </cell>
          <cell r="R464" t="str">
            <v xml:space="preserve">197 </v>
          </cell>
          <cell r="V464" t="str">
            <v>21</v>
          </cell>
          <cell r="W464" t="str">
            <v>2.1 ทุติยภูมิระดับต้น</v>
          </cell>
          <cell r="AH464" t="str">
            <v>10888</v>
          </cell>
        </row>
        <row r="465">
          <cell r="A465" t="str">
            <v>001090600</v>
          </cell>
          <cell r="B465" t="str">
            <v>โรงพยาบาลปะคำ</v>
          </cell>
          <cell r="C465" t="str">
            <v>21002</v>
          </cell>
          <cell r="D465" t="str">
            <v>กระทรวงสาธารณสุข สำนักงานปลัดกระทรวงสาธารณสุข</v>
          </cell>
          <cell r="E465" t="str">
            <v>07</v>
          </cell>
          <cell r="F465" t="str">
            <v>โรงพยาบาลชุมชน</v>
          </cell>
          <cell r="G465" t="str">
            <v>30</v>
          </cell>
          <cell r="H465" t="str">
            <v>31</v>
          </cell>
          <cell r="I465" t="str">
            <v>จ.บุรีรัมย์</v>
          </cell>
          <cell r="J465" t="str">
            <v>12</v>
          </cell>
          <cell r="K465" t="str">
            <v xml:space="preserve"> อ.ปะคำ</v>
          </cell>
          <cell r="L465" t="str">
            <v>01</v>
          </cell>
          <cell r="M465" t="str">
            <v xml:space="preserve"> 'ต.ปะคำ'</v>
          </cell>
          <cell r="N465" t="str">
            <v>03</v>
          </cell>
          <cell r="O465" t="str">
            <v xml:space="preserve"> หมู่ 3</v>
          </cell>
          <cell r="P465" t="str">
            <v>01</v>
          </cell>
          <cell r="Q465" t="str">
            <v>เปิดดำเนินการ</v>
          </cell>
          <cell r="R465" t="str">
            <v xml:space="preserve">96  ถ.ปะคำ-นางรอง </v>
          </cell>
          <cell r="V465" t="str">
            <v>22</v>
          </cell>
          <cell r="W465" t="str">
            <v>2.2 ทุติยภูมิระดับกลาง</v>
          </cell>
          <cell r="AH465" t="str">
            <v>10906</v>
          </cell>
        </row>
        <row r="466">
          <cell r="A466" t="str">
            <v>001091700</v>
          </cell>
          <cell r="B466" t="str">
            <v>โรงพยาบาลจอมพระ</v>
          </cell>
          <cell r="C466" t="str">
            <v>21002</v>
          </cell>
          <cell r="D466" t="str">
            <v>กระทรวงสาธารณสุข สำนักงานปลัดกระทรวงสาธารณสุข</v>
          </cell>
          <cell r="E466" t="str">
            <v>07</v>
          </cell>
          <cell r="F466" t="str">
            <v>โรงพยาบาลชุมชน</v>
          </cell>
          <cell r="G466" t="str">
            <v>30</v>
          </cell>
          <cell r="H466" t="str">
            <v>32</v>
          </cell>
          <cell r="I466" t="str">
            <v>จ.สุรินทร์</v>
          </cell>
          <cell r="J466" t="str">
            <v>04</v>
          </cell>
          <cell r="K466" t="str">
            <v xml:space="preserve"> อ.จอมพระ</v>
          </cell>
          <cell r="L466" t="str">
            <v>01</v>
          </cell>
          <cell r="M466" t="str">
            <v xml:space="preserve"> 'ต.จอมพระ'</v>
          </cell>
          <cell r="N466" t="str">
            <v>06</v>
          </cell>
          <cell r="O466" t="str">
            <v xml:space="preserve"> หมู่ 6</v>
          </cell>
          <cell r="P466" t="str">
            <v>01</v>
          </cell>
          <cell r="Q466" t="str">
            <v>เปิดดำเนินการ</v>
          </cell>
          <cell r="R466" t="str">
            <v xml:space="preserve">19 </v>
          </cell>
          <cell r="V466" t="str">
            <v>21</v>
          </cell>
          <cell r="W466" t="str">
            <v>2.1 ทุติยภูมิระดับต้น</v>
          </cell>
          <cell r="AH466" t="str">
            <v>10917</v>
          </cell>
        </row>
        <row r="467">
          <cell r="A467" t="str">
            <v>001092000</v>
          </cell>
          <cell r="B467" t="str">
            <v>โรงพยาบาลรัตนบุรี</v>
          </cell>
          <cell r="C467" t="str">
            <v>21002</v>
          </cell>
          <cell r="D467" t="str">
            <v>กระทรวงสาธารณสุข สำนักงานปลัดกระทรวงสาธารณสุข</v>
          </cell>
          <cell r="E467" t="str">
            <v>07</v>
          </cell>
          <cell r="F467" t="str">
            <v>โรงพยาบาลชุมชน</v>
          </cell>
          <cell r="G467" t="str">
            <v>60</v>
          </cell>
          <cell r="H467" t="str">
            <v>32</v>
          </cell>
          <cell r="I467" t="str">
            <v>จ.สุรินทร์</v>
          </cell>
          <cell r="J467" t="str">
            <v>07</v>
          </cell>
          <cell r="K467" t="str">
            <v xml:space="preserve"> อ.รัตนบุรี</v>
          </cell>
          <cell r="L467" t="str">
            <v>01</v>
          </cell>
          <cell r="M467" t="str">
            <v xml:space="preserve"> 'ต.รัตนบุรี'</v>
          </cell>
          <cell r="N467" t="str">
            <v>08</v>
          </cell>
          <cell r="O467" t="str">
            <v xml:space="preserve"> หมู่ 8</v>
          </cell>
          <cell r="P467" t="str">
            <v>01</v>
          </cell>
          <cell r="Q467" t="str">
            <v>เปิดดำเนินการ</v>
          </cell>
          <cell r="R467" t="str">
            <v xml:space="preserve">150  ถ.ศรีรัตน์ </v>
          </cell>
          <cell r="V467" t="str">
            <v>22</v>
          </cell>
          <cell r="W467" t="str">
            <v>2.2 ทุติยภูมิระดับกลาง</v>
          </cell>
          <cell r="AH467" t="str">
            <v>10920</v>
          </cell>
        </row>
        <row r="468">
          <cell r="A468" t="str">
            <v>001092200</v>
          </cell>
          <cell r="B468" t="str">
            <v>โรงพยาบาลศีขรภูมิ</v>
          </cell>
          <cell r="C468" t="str">
            <v>21002</v>
          </cell>
          <cell r="D468" t="str">
            <v>กระทรวงสาธารณสุข สำนักงานปลัดกระทรวงสาธารณสุข</v>
          </cell>
          <cell r="E468" t="str">
            <v>07</v>
          </cell>
          <cell r="F468" t="str">
            <v>โรงพยาบาลชุมชน</v>
          </cell>
          <cell r="G468" t="str">
            <v>60</v>
          </cell>
          <cell r="H468" t="str">
            <v>32</v>
          </cell>
          <cell r="I468" t="str">
            <v>จ.สุรินทร์</v>
          </cell>
          <cell r="J468" t="str">
            <v>09</v>
          </cell>
          <cell r="K468" t="str">
            <v xml:space="preserve"> อ.ศีขรภูมิ</v>
          </cell>
          <cell r="L468" t="str">
            <v>01</v>
          </cell>
          <cell r="M468" t="str">
            <v xml:space="preserve"> 'ต.ระแงง'</v>
          </cell>
          <cell r="N468" t="str">
            <v>01</v>
          </cell>
          <cell r="O468" t="str">
            <v xml:space="preserve"> หมู่ 1</v>
          </cell>
          <cell r="P468" t="str">
            <v>01</v>
          </cell>
          <cell r="Q468" t="str">
            <v>เปิดดำเนินการ</v>
          </cell>
          <cell r="R468" t="str">
            <v xml:space="preserve"> ถ.สุรินทร์-ศรีสะเกษ </v>
          </cell>
          <cell r="V468" t="str">
            <v>22</v>
          </cell>
          <cell r="W468" t="str">
            <v>2.2 ทุติยภูมิระดับกลาง</v>
          </cell>
          <cell r="AH468" t="str">
            <v>10922</v>
          </cell>
        </row>
        <row r="469">
          <cell r="A469" t="str">
            <v>001092300</v>
          </cell>
          <cell r="B469" t="str">
            <v>โรงพยาบาลสังขะ</v>
          </cell>
          <cell r="C469" t="str">
            <v>21002</v>
          </cell>
          <cell r="D469" t="str">
            <v>กระทรวงสาธารณสุข สำนักงานปลัดกระทรวงสาธารณสุข</v>
          </cell>
          <cell r="E469" t="str">
            <v>07</v>
          </cell>
          <cell r="F469" t="str">
            <v>โรงพยาบาลชุมชน</v>
          </cell>
          <cell r="G469" t="str">
            <v>90</v>
          </cell>
          <cell r="H469" t="str">
            <v>32</v>
          </cell>
          <cell r="I469" t="str">
            <v>จ.สุรินทร์</v>
          </cell>
          <cell r="J469" t="str">
            <v>10</v>
          </cell>
          <cell r="K469" t="str">
            <v xml:space="preserve"> อ.สังขะ</v>
          </cell>
          <cell r="L469" t="str">
            <v>01</v>
          </cell>
          <cell r="M469" t="str">
            <v xml:space="preserve"> 'ต.สังขะ'</v>
          </cell>
          <cell r="N469" t="str">
            <v>01</v>
          </cell>
          <cell r="O469" t="str">
            <v xml:space="preserve"> หมู่ 1</v>
          </cell>
          <cell r="P469" t="str">
            <v>01</v>
          </cell>
          <cell r="Q469" t="str">
            <v>เปิดดำเนินการ</v>
          </cell>
          <cell r="R469" t="str">
            <v xml:space="preserve">700  ถ.สาธร </v>
          </cell>
          <cell r="V469" t="str">
            <v>22</v>
          </cell>
          <cell r="W469" t="str">
            <v>2.2 ทุติยภูมิระดับกลาง</v>
          </cell>
          <cell r="AH469" t="str">
            <v>10923</v>
          </cell>
        </row>
        <row r="470">
          <cell r="A470" t="str">
            <v>001095600</v>
          </cell>
          <cell r="B470" t="str">
            <v>โรงพยาบาลพิบูลมังสาหาร</v>
          </cell>
          <cell r="C470" t="str">
            <v>21002</v>
          </cell>
          <cell r="D470" t="str">
            <v>กระทรวงสาธารณสุข สำนักงานปลัดกระทรวงสาธารณสุข</v>
          </cell>
          <cell r="E470" t="str">
            <v>07</v>
          </cell>
          <cell r="F470" t="str">
            <v>โรงพยาบาลชุมชน</v>
          </cell>
          <cell r="G470" t="str">
            <v>60</v>
          </cell>
          <cell r="H470" t="str">
            <v>34</v>
          </cell>
          <cell r="I470" t="str">
            <v>จ.อุบลราชธานี</v>
          </cell>
          <cell r="J470" t="str">
            <v>19</v>
          </cell>
          <cell r="K470" t="str">
            <v xml:space="preserve"> อ.พิบูลมังสาหาร</v>
          </cell>
          <cell r="L470" t="str">
            <v>01</v>
          </cell>
          <cell r="M470" t="str">
            <v xml:space="preserve"> 'ต.พิบูล'</v>
          </cell>
          <cell r="N470" t="str">
            <v>00</v>
          </cell>
          <cell r="O470" t="str">
            <v xml:space="preserve"> หมู่ 0</v>
          </cell>
          <cell r="P470" t="str">
            <v>01</v>
          </cell>
          <cell r="Q470" t="str">
            <v>เปิดดำเนินการ</v>
          </cell>
          <cell r="R470" t="str">
            <v xml:space="preserve">20/6 ถ.เทศบาล 2 </v>
          </cell>
          <cell r="V470" t="str">
            <v>21</v>
          </cell>
          <cell r="W470" t="str">
            <v>2.1 ทุติยภูมิระดับต้น</v>
          </cell>
          <cell r="AH470" t="str">
            <v>10956</v>
          </cell>
        </row>
        <row r="471">
          <cell r="A471" t="str">
            <v>001095100</v>
          </cell>
          <cell r="B471" t="str">
            <v>โรงพยาบาลตระการพืชผล</v>
          </cell>
          <cell r="C471" t="str">
            <v>21002</v>
          </cell>
          <cell r="D471" t="str">
            <v>กระทรวงสาธารณสุข สำนักงานปลัดกระทรวงสาธารณสุข</v>
          </cell>
          <cell r="E471" t="str">
            <v>07</v>
          </cell>
          <cell r="F471" t="str">
            <v>โรงพยาบาลชุมชน</v>
          </cell>
          <cell r="G471" t="str">
            <v>60</v>
          </cell>
          <cell r="H471" t="str">
            <v>34</v>
          </cell>
          <cell r="I471" t="str">
            <v>จ.อุบลราชธานี</v>
          </cell>
          <cell r="J471" t="str">
            <v>11</v>
          </cell>
          <cell r="K471" t="str">
            <v xml:space="preserve"> อ.ตระการพืชผล</v>
          </cell>
          <cell r="L471" t="str">
            <v>01</v>
          </cell>
          <cell r="M471" t="str">
            <v xml:space="preserve"> 'ต.ขุหลุ'</v>
          </cell>
          <cell r="N471" t="str">
            <v>08</v>
          </cell>
          <cell r="O471" t="str">
            <v xml:space="preserve"> หมู่ 8</v>
          </cell>
          <cell r="P471" t="str">
            <v>01</v>
          </cell>
          <cell r="Q471" t="str">
            <v>เปิดดำเนินการ</v>
          </cell>
          <cell r="V471" t="str">
            <v>21</v>
          </cell>
          <cell r="W471" t="str">
            <v>2.1 ทุติยภูมิระดับต้น</v>
          </cell>
          <cell r="AH471" t="str">
            <v>10951</v>
          </cell>
        </row>
        <row r="472">
          <cell r="A472" t="str">
            <v>001095200</v>
          </cell>
          <cell r="B472" t="str">
            <v>โรงพยาบาลกุดข้าวปุ้น</v>
          </cell>
          <cell r="C472" t="str">
            <v>21002</v>
          </cell>
          <cell r="D472" t="str">
            <v>กระทรวงสาธารณสุข สำนักงานปลัดกระทรวงสาธารณสุข</v>
          </cell>
          <cell r="E472" t="str">
            <v>07</v>
          </cell>
          <cell r="F472" t="str">
            <v>โรงพยาบาลชุมชน</v>
          </cell>
          <cell r="G472" t="str">
            <v>30</v>
          </cell>
          <cell r="H472" t="str">
            <v>34</v>
          </cell>
          <cell r="I472" t="str">
            <v>จ.อุบลราชธานี</v>
          </cell>
          <cell r="J472" t="str">
            <v>12</v>
          </cell>
          <cell r="K472" t="str">
            <v xml:space="preserve"> อ.กุดข้าวปุ้น</v>
          </cell>
          <cell r="L472" t="str">
            <v>01</v>
          </cell>
          <cell r="M472" t="str">
            <v xml:space="preserve"> 'ต.ข้าวปุ้น'</v>
          </cell>
          <cell r="N472" t="str">
            <v>14</v>
          </cell>
          <cell r="O472" t="str">
            <v xml:space="preserve"> หมู่ 14</v>
          </cell>
          <cell r="P472" t="str">
            <v>01</v>
          </cell>
          <cell r="Q472" t="str">
            <v>เปิดดำเนินการ</v>
          </cell>
          <cell r="V472" t="str">
            <v>21</v>
          </cell>
          <cell r="W472" t="str">
            <v>2.1 ทุติยภูมิระดับต้น</v>
          </cell>
          <cell r="AH472" t="str">
            <v>10952</v>
          </cell>
        </row>
        <row r="473">
          <cell r="A473" t="str">
            <v>001093200</v>
          </cell>
          <cell r="B473" t="str">
            <v>โรงพยาบาลปรางค์กู่</v>
          </cell>
          <cell r="C473" t="str">
            <v>21002</v>
          </cell>
          <cell r="D473" t="str">
            <v>กระทรวงสาธารณสุข สำนักงานปลัดกระทรวงสาธารณสุข</v>
          </cell>
          <cell r="E473" t="str">
            <v>07</v>
          </cell>
          <cell r="F473" t="str">
            <v>โรงพยาบาลชุมชน</v>
          </cell>
          <cell r="G473" t="str">
            <v>30</v>
          </cell>
          <cell r="H473" t="str">
            <v>33</v>
          </cell>
          <cell r="I473" t="str">
            <v>จ.ศรีสะเกษ</v>
          </cell>
          <cell r="J473" t="str">
            <v>07</v>
          </cell>
          <cell r="K473" t="str">
            <v xml:space="preserve"> อ.ปรางค์กู่</v>
          </cell>
          <cell r="L473" t="str">
            <v>01</v>
          </cell>
          <cell r="M473" t="str">
            <v xml:space="preserve"> 'ต.พิมาย'</v>
          </cell>
          <cell r="N473" t="str">
            <v>01</v>
          </cell>
          <cell r="O473" t="str">
            <v xml:space="preserve"> หมู่ 1</v>
          </cell>
          <cell r="P473" t="str">
            <v>01</v>
          </cell>
          <cell r="Q473" t="str">
            <v>เปิดดำเนินการ</v>
          </cell>
          <cell r="R473" t="str">
            <v xml:space="preserve">87/2 </v>
          </cell>
          <cell r="S473" t="str">
            <v>33170</v>
          </cell>
          <cell r="T473" t="str">
            <v>045697167</v>
          </cell>
          <cell r="U473" t="str">
            <v>045697050</v>
          </cell>
          <cell r="V473" t="str">
            <v>21</v>
          </cell>
          <cell r="W473" t="str">
            <v>2.1 ทุติยภูมิระดับต้น</v>
          </cell>
          <cell r="X473" t="str">
            <v>S</v>
          </cell>
          <cell r="Y473" t="str">
            <v xml:space="preserve">บริการ  </v>
          </cell>
          <cell r="AH473" t="str">
            <v>10932</v>
          </cell>
        </row>
        <row r="474">
          <cell r="A474" t="str">
            <v>001090000</v>
          </cell>
          <cell r="B474" t="str">
            <v>โรงพยาบาลประโคนชัย</v>
          </cell>
          <cell r="C474" t="str">
            <v>21002</v>
          </cell>
          <cell r="D474" t="str">
            <v>กระทรวงสาธารณสุข สำนักงานปลัดกระทรวงสาธารณสุข</v>
          </cell>
          <cell r="E474" t="str">
            <v>07</v>
          </cell>
          <cell r="F474" t="str">
            <v>โรงพยาบาลชุมชน</v>
          </cell>
          <cell r="G474" t="str">
            <v>90</v>
          </cell>
          <cell r="H474" t="str">
            <v>31</v>
          </cell>
          <cell r="I474" t="str">
            <v>จ.บุรีรัมย์</v>
          </cell>
          <cell r="J474" t="str">
            <v>07</v>
          </cell>
          <cell r="K474" t="str">
            <v xml:space="preserve"> อ.ประโคนชัย</v>
          </cell>
          <cell r="L474" t="str">
            <v>01</v>
          </cell>
          <cell r="M474" t="str">
            <v xml:space="preserve"> 'ต.ประโคนชัย'</v>
          </cell>
          <cell r="N474" t="str">
            <v>03</v>
          </cell>
          <cell r="O474" t="str">
            <v xml:space="preserve"> หมู่ 3</v>
          </cell>
          <cell r="P474" t="str">
            <v>01</v>
          </cell>
          <cell r="Q474" t="str">
            <v>เปิดดำเนินการ</v>
          </cell>
          <cell r="R474" t="str">
            <v xml:space="preserve">90  ถ.โชคชัย-เดชอุดม </v>
          </cell>
          <cell r="V474" t="str">
            <v>22</v>
          </cell>
          <cell r="W474" t="str">
            <v>2.2 ทุติยภูมิระดับกลาง</v>
          </cell>
          <cell r="AH474" t="str">
            <v>10900</v>
          </cell>
        </row>
        <row r="475">
          <cell r="A475" t="str">
            <v>001090900</v>
          </cell>
          <cell r="B475" t="str">
            <v>โรงพยาบาลพลับพลาชัย</v>
          </cell>
          <cell r="C475" t="str">
            <v>21002</v>
          </cell>
          <cell r="D475" t="str">
            <v>กระทรวงสาธารณสุข สำนักงานปลัดกระทรวงสาธารณสุข</v>
          </cell>
          <cell r="E475" t="str">
            <v>07</v>
          </cell>
          <cell r="F475" t="str">
            <v>โรงพยาบาลชุมชน</v>
          </cell>
          <cell r="G475" t="str">
            <v>30</v>
          </cell>
          <cell r="H475" t="str">
            <v>31</v>
          </cell>
          <cell r="I475" t="str">
            <v>จ.บุรีรัมย์</v>
          </cell>
          <cell r="J475" t="str">
            <v>15</v>
          </cell>
          <cell r="K475" t="str">
            <v xml:space="preserve"> อ.พลับพลาชัย</v>
          </cell>
          <cell r="L475" t="str">
            <v>04</v>
          </cell>
          <cell r="M475" t="str">
            <v xml:space="preserve"> 'ต.สะเดา'</v>
          </cell>
          <cell r="N475" t="str">
            <v>01</v>
          </cell>
          <cell r="O475" t="str">
            <v xml:space="preserve"> หมู่ 1</v>
          </cell>
          <cell r="P475" t="str">
            <v>01</v>
          </cell>
          <cell r="Q475" t="str">
            <v>เปิดดำเนินการ</v>
          </cell>
          <cell r="R475" t="str">
            <v xml:space="preserve">99 </v>
          </cell>
          <cell r="V475" t="str">
            <v>22</v>
          </cell>
          <cell r="W475" t="str">
            <v>2.2 ทุติยภูมิระดับกลาง</v>
          </cell>
          <cell r="AH475" t="str">
            <v>10909</v>
          </cell>
        </row>
        <row r="476">
          <cell r="A476" t="str">
            <v>001091300</v>
          </cell>
          <cell r="B476" t="str">
            <v>โรงพยาบาลบ้านใหม่ไชยพจน์</v>
          </cell>
          <cell r="C476" t="str">
            <v>21002</v>
          </cell>
          <cell r="D476" t="str">
            <v>กระทรวงสาธารณสุข สำนักงานปลัดกระทรวงสาธารณสุข</v>
          </cell>
          <cell r="E476" t="str">
            <v>07</v>
          </cell>
          <cell r="F476" t="str">
            <v>โรงพยาบาลชุมชน</v>
          </cell>
          <cell r="G476" t="str">
            <v>30</v>
          </cell>
          <cell r="H476" t="str">
            <v>31</v>
          </cell>
          <cell r="I476" t="str">
            <v>จ.บุรีรัมย์</v>
          </cell>
          <cell r="J476" t="str">
            <v>19</v>
          </cell>
          <cell r="K476" t="str">
            <v xml:space="preserve"> อ.บ้านใหม่ไชยพจน์</v>
          </cell>
          <cell r="L476" t="str">
            <v>01</v>
          </cell>
          <cell r="M476" t="str">
            <v xml:space="preserve"> 'ต.หนองแวง'</v>
          </cell>
          <cell r="N476" t="str">
            <v>01</v>
          </cell>
          <cell r="O476" t="str">
            <v xml:space="preserve"> หมู่ 1</v>
          </cell>
          <cell r="P476" t="str">
            <v>01</v>
          </cell>
          <cell r="Q476" t="str">
            <v>เปิดดำเนินการ</v>
          </cell>
          <cell r="R476" t="str">
            <v xml:space="preserve">161 </v>
          </cell>
          <cell r="V476" t="str">
            <v>22</v>
          </cell>
          <cell r="W476" t="str">
            <v>2.2 ทุติยภูมิระดับกลาง</v>
          </cell>
          <cell r="AH476" t="str">
            <v>10913</v>
          </cell>
        </row>
        <row r="477">
          <cell r="A477" t="str">
            <v>001091100</v>
          </cell>
          <cell r="B477" t="str">
            <v>โรงพยาบาลโนนสุวรรณ</v>
          </cell>
          <cell r="C477" t="str">
            <v>21002</v>
          </cell>
          <cell r="D477" t="str">
            <v>กระทรวงสาธารณสุข สำนักงานปลัดกระทรวงสาธารณสุข</v>
          </cell>
          <cell r="E477" t="str">
            <v>07</v>
          </cell>
          <cell r="F477" t="str">
            <v>โรงพยาบาลชุมชน</v>
          </cell>
          <cell r="G477" t="str">
            <v>30</v>
          </cell>
          <cell r="H477" t="str">
            <v>31</v>
          </cell>
          <cell r="I477" t="str">
            <v>จ.บุรีรัมย์</v>
          </cell>
          <cell r="J477" t="str">
            <v>17</v>
          </cell>
          <cell r="K477" t="str">
            <v xml:space="preserve"> อ.โนนสุวรรณ</v>
          </cell>
          <cell r="L477" t="str">
            <v>01</v>
          </cell>
          <cell r="M477" t="str">
            <v xml:space="preserve"> 'ต.โนนสุวรรณ'</v>
          </cell>
          <cell r="N477" t="str">
            <v>10</v>
          </cell>
          <cell r="O477" t="str">
            <v xml:space="preserve"> หมู่ 10</v>
          </cell>
          <cell r="P477" t="str">
            <v>01</v>
          </cell>
          <cell r="Q477" t="str">
            <v>เปิดดำเนินการ</v>
          </cell>
          <cell r="V477" t="str">
            <v>22</v>
          </cell>
          <cell r="W477" t="str">
            <v>2.2 ทุติยภูมิระดับกลาง</v>
          </cell>
          <cell r="AH477" t="str">
            <v>10911</v>
          </cell>
        </row>
        <row r="478">
          <cell r="A478" t="str">
            <v>001091200</v>
          </cell>
          <cell r="B478" t="str">
            <v>โรงพยาบาลชำนิ</v>
          </cell>
          <cell r="C478" t="str">
            <v>21002</v>
          </cell>
          <cell r="D478" t="str">
            <v>กระทรวงสาธารณสุข สำนักงานปลัดกระทรวงสาธารณสุข</v>
          </cell>
          <cell r="E478" t="str">
            <v>07</v>
          </cell>
          <cell r="F478" t="str">
            <v>โรงพยาบาลชุมชน</v>
          </cell>
          <cell r="G478" t="str">
            <v>30</v>
          </cell>
          <cell r="H478" t="str">
            <v>31</v>
          </cell>
          <cell r="I478" t="str">
            <v>จ.บุรีรัมย์</v>
          </cell>
          <cell r="J478" t="str">
            <v>18</v>
          </cell>
          <cell r="K478" t="str">
            <v xml:space="preserve"> อ.ชำนิ</v>
          </cell>
          <cell r="L478" t="str">
            <v>01</v>
          </cell>
          <cell r="M478" t="str">
            <v xml:space="preserve"> 'ต.ชำนิ'</v>
          </cell>
          <cell r="N478" t="str">
            <v>08</v>
          </cell>
          <cell r="O478" t="str">
            <v xml:space="preserve"> หมู่ 8</v>
          </cell>
          <cell r="P478" t="str">
            <v>01</v>
          </cell>
          <cell r="Q478" t="str">
            <v>เปิดดำเนินการ</v>
          </cell>
          <cell r="R478" t="str">
            <v xml:space="preserve">105 </v>
          </cell>
          <cell r="V478" t="str">
            <v>22</v>
          </cell>
          <cell r="W478" t="str">
            <v>2.2 ทุติยภูมิระดับกลาง</v>
          </cell>
          <cell r="AH478" t="str">
            <v>10912</v>
          </cell>
        </row>
        <row r="479">
          <cell r="A479" t="str">
            <v>001091400</v>
          </cell>
          <cell r="B479" t="str">
            <v>โรงพยาบาลโนนดินแดง</v>
          </cell>
          <cell r="C479" t="str">
            <v>21002</v>
          </cell>
          <cell r="D479" t="str">
            <v>กระทรวงสาธารณสุข สำนักงานปลัดกระทรวงสาธารณสุข</v>
          </cell>
          <cell r="E479" t="str">
            <v>07</v>
          </cell>
          <cell r="F479" t="str">
            <v>โรงพยาบาลชุมชน</v>
          </cell>
          <cell r="G479" t="str">
            <v>30</v>
          </cell>
          <cell r="H479" t="str">
            <v>31</v>
          </cell>
          <cell r="I479" t="str">
            <v>จ.บุรีรัมย์</v>
          </cell>
          <cell r="J479" t="str">
            <v>20</v>
          </cell>
          <cell r="K479" t="str">
            <v xml:space="preserve"> อ.โนนดินแดง</v>
          </cell>
          <cell r="L479" t="str">
            <v>01</v>
          </cell>
          <cell r="M479" t="str">
            <v xml:space="preserve"> 'ต.โนนดินแดง'</v>
          </cell>
          <cell r="N479" t="str">
            <v>07</v>
          </cell>
          <cell r="O479" t="str">
            <v xml:space="preserve"> หมู่ 7</v>
          </cell>
          <cell r="P479" t="str">
            <v>01</v>
          </cell>
          <cell r="Q479" t="str">
            <v>เปิดดำเนินการ</v>
          </cell>
          <cell r="V479" t="str">
            <v>22</v>
          </cell>
          <cell r="W479" t="str">
            <v>2.2 ทุติยภูมิระดับกลาง</v>
          </cell>
          <cell r="AH479" t="str">
            <v>10914</v>
          </cell>
        </row>
        <row r="480">
          <cell r="A480" t="str">
            <v>001089800</v>
          </cell>
          <cell r="B480" t="str">
            <v>โรงพยาบาลหนองกี่</v>
          </cell>
          <cell r="C480" t="str">
            <v>21002</v>
          </cell>
          <cell r="D480" t="str">
            <v>กระทรวงสาธารณสุข สำนักงานปลัดกระทรวงสาธารณสุข</v>
          </cell>
          <cell r="E480" t="str">
            <v>07</v>
          </cell>
          <cell r="F480" t="str">
            <v>โรงพยาบาลชุมชน</v>
          </cell>
          <cell r="G480" t="str">
            <v>70</v>
          </cell>
          <cell r="H480" t="str">
            <v>31</v>
          </cell>
          <cell r="I480" t="str">
            <v>จ.บุรีรัมย์</v>
          </cell>
          <cell r="J480" t="str">
            <v>05</v>
          </cell>
          <cell r="K480" t="str">
            <v xml:space="preserve"> อ.หนองกี่</v>
          </cell>
          <cell r="L480" t="str">
            <v>06</v>
          </cell>
          <cell r="M480" t="str">
            <v xml:space="preserve"> 'ต.ทุ่งกระตาดพัฒนา'</v>
          </cell>
          <cell r="N480" t="str">
            <v>01</v>
          </cell>
          <cell r="O480" t="str">
            <v xml:space="preserve"> หมู่ 1</v>
          </cell>
          <cell r="P480" t="str">
            <v>01</v>
          </cell>
          <cell r="Q480" t="str">
            <v>เปิดดำเนินการ</v>
          </cell>
          <cell r="R480" t="str">
            <v xml:space="preserve">255  ถ.โชคชัย-เดชอุดม </v>
          </cell>
          <cell r="V480" t="str">
            <v>22</v>
          </cell>
          <cell r="W480" t="str">
            <v>2.2 ทุติยภูมิระดับกลาง</v>
          </cell>
          <cell r="AH480" t="str">
            <v>10898</v>
          </cell>
        </row>
        <row r="481">
          <cell r="A481" t="str">
            <v>001091800</v>
          </cell>
          <cell r="B481" t="str">
            <v>โรงพยาบาลปราสาท</v>
          </cell>
          <cell r="C481" t="str">
            <v>21002</v>
          </cell>
          <cell r="D481" t="str">
            <v>กระทรวงสาธารณสุข สำนักงานปลัดกระทรวงสาธารณสุข</v>
          </cell>
          <cell r="E481" t="str">
            <v>07</v>
          </cell>
          <cell r="F481" t="str">
            <v>โรงพยาบาลชุมชน</v>
          </cell>
          <cell r="G481" t="str">
            <v>60</v>
          </cell>
          <cell r="H481" t="str">
            <v>32</v>
          </cell>
          <cell r="I481" t="str">
            <v>จ.สุรินทร์</v>
          </cell>
          <cell r="J481" t="str">
            <v>05</v>
          </cell>
          <cell r="K481" t="str">
            <v xml:space="preserve"> อ.ปราสาท</v>
          </cell>
          <cell r="L481" t="str">
            <v>01</v>
          </cell>
          <cell r="M481" t="str">
            <v xml:space="preserve"> 'ต.กังแอน'</v>
          </cell>
          <cell r="N481" t="str">
            <v>02</v>
          </cell>
          <cell r="O481" t="str">
            <v xml:space="preserve"> หมู่ 2</v>
          </cell>
          <cell r="P481" t="str">
            <v>01</v>
          </cell>
          <cell r="Q481" t="str">
            <v>เปิดดำเนินการ</v>
          </cell>
          <cell r="R481" t="str">
            <v xml:space="preserve">602 ถ.โชคชัย-เดชอุดม </v>
          </cell>
          <cell r="V481" t="str">
            <v>22</v>
          </cell>
          <cell r="W481" t="str">
            <v>2.2 ทุติยภูมิระดับกลาง</v>
          </cell>
          <cell r="AH481" t="str">
            <v>10918</v>
          </cell>
        </row>
        <row r="482">
          <cell r="A482" t="str">
            <v>001091900</v>
          </cell>
          <cell r="B482" t="str">
            <v>โรงพยาบาลกาบเชิง</v>
          </cell>
          <cell r="C482" t="str">
            <v>21002</v>
          </cell>
          <cell r="D482" t="str">
            <v>กระทรวงสาธารณสุข สำนักงานปลัดกระทรวงสาธารณสุข</v>
          </cell>
          <cell r="E482" t="str">
            <v>07</v>
          </cell>
          <cell r="F482" t="str">
            <v>โรงพยาบาลชุมชน</v>
          </cell>
          <cell r="G482" t="str">
            <v>60</v>
          </cell>
          <cell r="H482" t="str">
            <v>32</v>
          </cell>
          <cell r="I482" t="str">
            <v>จ.สุรินทร์</v>
          </cell>
          <cell r="J482" t="str">
            <v>06</v>
          </cell>
          <cell r="K482" t="str">
            <v xml:space="preserve"> อ.กาบเชิง</v>
          </cell>
          <cell r="L482" t="str">
            <v>01</v>
          </cell>
          <cell r="M482" t="str">
            <v xml:space="preserve"> 'ต.กาบเชิง'</v>
          </cell>
          <cell r="N482" t="str">
            <v>01</v>
          </cell>
          <cell r="O482" t="str">
            <v xml:space="preserve"> หมู่ 1</v>
          </cell>
          <cell r="P482" t="str">
            <v>01</v>
          </cell>
          <cell r="Q482" t="str">
            <v>เปิดดำเนินการ</v>
          </cell>
          <cell r="V482" t="str">
            <v>21</v>
          </cell>
          <cell r="W482" t="str">
            <v>2.1 ทุติยภูมิระดับต้น</v>
          </cell>
          <cell r="AH482" t="str">
            <v>10919</v>
          </cell>
        </row>
        <row r="483">
          <cell r="A483" t="str">
            <v>001094400</v>
          </cell>
          <cell r="B483" t="str">
            <v>โรงพยาบาลศรีเมืองใหม่</v>
          </cell>
          <cell r="C483" t="str">
            <v>21002</v>
          </cell>
          <cell r="D483" t="str">
            <v>กระทรวงสาธารณสุข สำนักงานปลัดกระทรวงสาธารณสุข</v>
          </cell>
          <cell r="E483" t="str">
            <v>07</v>
          </cell>
          <cell r="F483" t="str">
            <v>โรงพยาบาลชุมชน</v>
          </cell>
          <cell r="G483" t="str">
            <v>60</v>
          </cell>
          <cell r="H483" t="str">
            <v>34</v>
          </cell>
          <cell r="I483" t="str">
            <v>จ.อุบลราชธานี</v>
          </cell>
          <cell r="J483" t="str">
            <v>02</v>
          </cell>
          <cell r="K483" t="str">
            <v xml:space="preserve"> อ.ศรีเมืองใหม่</v>
          </cell>
          <cell r="L483" t="str">
            <v>01</v>
          </cell>
          <cell r="M483" t="str">
            <v xml:space="preserve"> 'ต.นาคำ'</v>
          </cell>
          <cell r="N483" t="str">
            <v>15</v>
          </cell>
          <cell r="O483" t="str">
            <v xml:space="preserve"> หมู่ 15</v>
          </cell>
          <cell r="P483" t="str">
            <v>01</v>
          </cell>
          <cell r="Q483" t="str">
            <v>เปิดดำเนินการ</v>
          </cell>
          <cell r="V483" t="str">
            <v>21</v>
          </cell>
          <cell r="W483" t="str">
            <v>2.1 ทุติยภูมิระดับต้น</v>
          </cell>
          <cell r="AH483" t="str">
            <v>10944</v>
          </cell>
        </row>
        <row r="484">
          <cell r="A484" t="str">
            <v>001093400</v>
          </cell>
          <cell r="B484" t="str">
            <v>โรงพยาบาลราษีไศล</v>
          </cell>
          <cell r="C484" t="str">
            <v>21002</v>
          </cell>
          <cell r="D484" t="str">
            <v>กระทรวงสาธารณสุข สำนักงานปลัดกระทรวงสาธารณสุข</v>
          </cell>
          <cell r="E484" t="str">
            <v>07</v>
          </cell>
          <cell r="F484" t="str">
            <v>โรงพยาบาลชุมชน</v>
          </cell>
          <cell r="G484" t="str">
            <v>104</v>
          </cell>
          <cell r="H484" t="str">
            <v>33</v>
          </cell>
          <cell r="I484" t="str">
            <v>จ.ศรีสะเกษ</v>
          </cell>
          <cell r="J484" t="str">
            <v>09</v>
          </cell>
          <cell r="K484" t="str">
            <v xml:space="preserve"> อ.ราษีไศล</v>
          </cell>
          <cell r="L484" t="str">
            <v>01</v>
          </cell>
          <cell r="M484" t="str">
            <v xml:space="preserve"> 'ต.เมืองคง'</v>
          </cell>
          <cell r="N484" t="str">
            <v>02</v>
          </cell>
          <cell r="O484" t="str">
            <v xml:space="preserve"> หมู่ 2</v>
          </cell>
          <cell r="P484" t="str">
            <v>01</v>
          </cell>
          <cell r="Q484" t="str">
            <v>เปิดดำเนินการ</v>
          </cell>
          <cell r="R484" t="str">
            <v xml:space="preserve">164 </v>
          </cell>
          <cell r="S484" t="str">
            <v>33160</v>
          </cell>
          <cell r="T484" t="str">
            <v>045681107</v>
          </cell>
          <cell r="U484" t="str">
            <v>045681236</v>
          </cell>
          <cell r="V484" t="str">
            <v>22</v>
          </cell>
          <cell r="W484" t="str">
            <v>2.2 ทุติยภูมิระดับกลาง</v>
          </cell>
          <cell r="X484" t="str">
            <v>S</v>
          </cell>
          <cell r="Y484" t="str">
            <v xml:space="preserve">บริการ  </v>
          </cell>
          <cell r="AH484" t="str">
            <v>10934</v>
          </cell>
        </row>
        <row r="485">
          <cell r="A485" t="str">
            <v>001094200</v>
          </cell>
          <cell r="B485" t="str">
            <v>โรงพยาบาลภูสิงห์</v>
          </cell>
          <cell r="C485" t="str">
            <v>21002</v>
          </cell>
          <cell r="D485" t="str">
            <v>กระทรวงสาธารณสุข สำนักงานปลัดกระทรวงสาธารณสุข</v>
          </cell>
          <cell r="E485" t="str">
            <v>07</v>
          </cell>
          <cell r="F485" t="str">
            <v>โรงพยาบาลชุมชน</v>
          </cell>
          <cell r="G485" t="str">
            <v>30</v>
          </cell>
          <cell r="H485" t="str">
            <v>33</v>
          </cell>
          <cell r="I485" t="str">
            <v>จ.ศรีสะเกษ</v>
          </cell>
          <cell r="J485" t="str">
            <v>17</v>
          </cell>
          <cell r="K485" t="str">
            <v xml:space="preserve"> อ.ภูสิงห์</v>
          </cell>
          <cell r="L485" t="str">
            <v>03</v>
          </cell>
          <cell r="M485" t="str">
            <v xml:space="preserve"> 'ต.ห้วยตึ๊กชู'</v>
          </cell>
          <cell r="N485" t="str">
            <v>11</v>
          </cell>
          <cell r="O485" t="str">
            <v xml:space="preserve"> หมู่ 11</v>
          </cell>
          <cell r="P485" t="str">
            <v>01</v>
          </cell>
          <cell r="Q485" t="str">
            <v>เปิดดำเนินการ</v>
          </cell>
          <cell r="R485" t="str">
            <v xml:space="preserve">83/1 </v>
          </cell>
          <cell r="S485" t="str">
            <v>33140</v>
          </cell>
          <cell r="T485" t="str">
            <v>045608158-9</v>
          </cell>
          <cell r="U485" t="str">
            <v>045608159</v>
          </cell>
          <cell r="V485" t="str">
            <v>21</v>
          </cell>
          <cell r="W485" t="str">
            <v>2.1 ทุติยภูมิระดับต้น</v>
          </cell>
          <cell r="X485" t="str">
            <v>S</v>
          </cell>
          <cell r="Y485" t="str">
            <v xml:space="preserve">บริการ  </v>
          </cell>
          <cell r="AH485" t="str">
            <v>10942</v>
          </cell>
        </row>
        <row r="486">
          <cell r="A486" t="str">
            <v>001093500</v>
          </cell>
          <cell r="B486" t="str">
            <v>โรงพยาบาลอุทุมพรพิสัย</v>
          </cell>
          <cell r="C486" t="str">
            <v>21002</v>
          </cell>
          <cell r="D486" t="str">
            <v>กระทรวงสาธารณสุข สำนักงานปลัดกระทรวงสาธารณสุข</v>
          </cell>
          <cell r="E486" t="str">
            <v>07</v>
          </cell>
          <cell r="F486" t="str">
            <v>โรงพยาบาลชุมชน</v>
          </cell>
          <cell r="G486" t="str">
            <v>90</v>
          </cell>
          <cell r="H486" t="str">
            <v>33</v>
          </cell>
          <cell r="I486" t="str">
            <v>จ.ศรีสะเกษ</v>
          </cell>
          <cell r="J486" t="str">
            <v>10</v>
          </cell>
          <cell r="K486" t="str">
            <v xml:space="preserve"> อ.อุทุมพรพิสัย</v>
          </cell>
          <cell r="L486" t="str">
            <v>01</v>
          </cell>
          <cell r="M486" t="str">
            <v xml:space="preserve"> 'ต.กำแพง'</v>
          </cell>
          <cell r="N486" t="str">
            <v>07</v>
          </cell>
          <cell r="O486" t="str">
            <v xml:space="preserve"> หมู่ 7</v>
          </cell>
          <cell r="P486" t="str">
            <v>01</v>
          </cell>
          <cell r="Q486" t="str">
            <v>เปิดดำเนินการ</v>
          </cell>
          <cell r="R486" t="str">
            <v>83</v>
          </cell>
          <cell r="S486" t="str">
            <v>33120</v>
          </cell>
          <cell r="T486" t="str">
            <v>045691516</v>
          </cell>
          <cell r="U486" t="str">
            <v>045691518</v>
          </cell>
          <cell r="V486" t="str">
            <v>22</v>
          </cell>
          <cell r="W486" t="str">
            <v>2.2 ทุติยภูมิระดับกลาง</v>
          </cell>
          <cell r="X486" t="str">
            <v>S</v>
          </cell>
          <cell r="Y486" t="str">
            <v xml:space="preserve">บริการ  </v>
          </cell>
          <cell r="AH486" t="str">
            <v>10935</v>
          </cell>
        </row>
        <row r="487">
          <cell r="A487" t="str">
            <v>001093600</v>
          </cell>
          <cell r="B487" t="str">
            <v>โรงพยาบาลบึงบูรพ์</v>
          </cell>
          <cell r="C487" t="str">
            <v>21002</v>
          </cell>
          <cell r="D487" t="str">
            <v>กระทรวงสาธารณสุข สำนักงานปลัดกระทรวงสาธารณสุข</v>
          </cell>
          <cell r="E487" t="str">
            <v>07</v>
          </cell>
          <cell r="F487" t="str">
            <v>โรงพยาบาลชุมชน</v>
          </cell>
          <cell r="G487" t="str">
            <v>30</v>
          </cell>
          <cell r="H487" t="str">
            <v>33</v>
          </cell>
          <cell r="I487" t="str">
            <v>จ.ศรีสะเกษ</v>
          </cell>
          <cell r="J487" t="str">
            <v>11</v>
          </cell>
          <cell r="K487" t="str">
            <v xml:space="preserve"> อ.บึงบูรพ์</v>
          </cell>
          <cell r="L487" t="str">
            <v>02</v>
          </cell>
          <cell r="M487" t="str">
            <v xml:space="preserve"> 'ต.บึงบูรพ์'</v>
          </cell>
          <cell r="N487" t="str">
            <v>02</v>
          </cell>
          <cell r="O487" t="str">
            <v xml:space="preserve"> หมู่ 2</v>
          </cell>
          <cell r="P487" t="str">
            <v>01</v>
          </cell>
          <cell r="Q487" t="str">
            <v>เปิดดำเนินการ</v>
          </cell>
          <cell r="S487" t="str">
            <v>33220</v>
          </cell>
          <cell r="T487" t="str">
            <v>045689317</v>
          </cell>
          <cell r="U487" t="str">
            <v>045689670</v>
          </cell>
          <cell r="V487" t="str">
            <v>21</v>
          </cell>
          <cell r="W487" t="str">
            <v>2.1 ทุติยภูมิระดับต้น</v>
          </cell>
          <cell r="X487" t="str">
            <v>S</v>
          </cell>
          <cell r="Y487" t="str">
            <v xml:space="preserve">บริการ  </v>
          </cell>
          <cell r="AH487" t="str">
            <v>10936</v>
          </cell>
        </row>
        <row r="488">
          <cell r="A488" t="str">
            <v>001092700</v>
          </cell>
          <cell r="B488" t="str">
            <v>โรงพยาบาลยางชุมน้อย</v>
          </cell>
          <cell r="C488" t="str">
            <v>21002</v>
          </cell>
          <cell r="D488" t="str">
            <v>กระทรวงสาธารณสุข สำนักงานปลัดกระทรวงสาธารณสุข</v>
          </cell>
          <cell r="E488" t="str">
            <v>07</v>
          </cell>
          <cell r="F488" t="str">
            <v>โรงพยาบาลชุมชน</v>
          </cell>
          <cell r="G488" t="str">
            <v>82</v>
          </cell>
          <cell r="H488" t="str">
            <v>33</v>
          </cell>
          <cell r="I488" t="str">
            <v>จ.ศรีสะเกษ</v>
          </cell>
          <cell r="J488" t="str">
            <v>02</v>
          </cell>
          <cell r="K488" t="str">
            <v xml:space="preserve"> อ.ยางชุมน้อย</v>
          </cell>
          <cell r="L488" t="str">
            <v>01</v>
          </cell>
          <cell r="M488" t="str">
            <v xml:space="preserve"> 'ต.ยางชุมน้อย'</v>
          </cell>
          <cell r="N488" t="str">
            <v>07</v>
          </cell>
          <cell r="O488" t="str">
            <v xml:space="preserve"> หมู่ 7</v>
          </cell>
          <cell r="P488" t="str">
            <v>01</v>
          </cell>
          <cell r="Q488" t="str">
            <v>เปิดดำเนินการ</v>
          </cell>
          <cell r="S488" t="str">
            <v>33190</v>
          </cell>
          <cell r="T488" t="str">
            <v>045651019</v>
          </cell>
          <cell r="U488" t="str">
            <v>045651621</v>
          </cell>
          <cell r="V488" t="str">
            <v>21</v>
          </cell>
          <cell r="W488" t="str">
            <v>2.1 ทุติยภูมิระดับต้น</v>
          </cell>
          <cell r="X488" t="str">
            <v>S</v>
          </cell>
          <cell r="Y488" t="str">
            <v xml:space="preserve">บริการ  </v>
          </cell>
          <cell r="AH488" t="str">
            <v>10927</v>
          </cell>
        </row>
        <row r="489">
          <cell r="A489" t="str">
            <v>001092800</v>
          </cell>
          <cell r="B489" t="str">
            <v>โรงพยาบาลกันทรารมย์</v>
          </cell>
          <cell r="C489" t="str">
            <v>21002</v>
          </cell>
          <cell r="D489" t="str">
            <v>กระทรวงสาธารณสุข สำนักงานปลัดกระทรวงสาธารณสุข</v>
          </cell>
          <cell r="E489" t="str">
            <v>07</v>
          </cell>
          <cell r="F489" t="str">
            <v>โรงพยาบาลชุมชน</v>
          </cell>
          <cell r="G489" t="str">
            <v>90</v>
          </cell>
          <cell r="H489" t="str">
            <v>33</v>
          </cell>
          <cell r="I489" t="str">
            <v>จ.ศรีสะเกษ</v>
          </cell>
          <cell r="J489" t="str">
            <v>03</v>
          </cell>
          <cell r="K489" t="str">
            <v xml:space="preserve"> อ.กันทรารมย์</v>
          </cell>
          <cell r="L489" t="str">
            <v>01</v>
          </cell>
          <cell r="M489" t="str">
            <v xml:space="preserve"> 'ต.ดูน'</v>
          </cell>
          <cell r="N489" t="str">
            <v>05</v>
          </cell>
          <cell r="O489" t="str">
            <v xml:space="preserve"> หมู่ 5</v>
          </cell>
          <cell r="P489" t="str">
            <v>01</v>
          </cell>
          <cell r="Q489" t="str">
            <v>เปิดดำเนินการ</v>
          </cell>
          <cell r="R489" t="str">
            <v xml:space="preserve">183 </v>
          </cell>
          <cell r="S489" t="str">
            <v>33130</v>
          </cell>
          <cell r="T489" t="str">
            <v>045651019</v>
          </cell>
          <cell r="U489" t="str">
            <v>045651621</v>
          </cell>
          <cell r="V489" t="str">
            <v>22</v>
          </cell>
          <cell r="W489" t="str">
            <v>2.2 ทุติยภูมิระดับกลาง</v>
          </cell>
          <cell r="X489" t="str">
            <v>S</v>
          </cell>
          <cell r="Y489" t="str">
            <v xml:space="preserve">บริการ  </v>
          </cell>
          <cell r="AH489" t="str">
            <v>10928</v>
          </cell>
        </row>
        <row r="490">
          <cell r="A490" t="str">
            <v>001093900</v>
          </cell>
          <cell r="B490" t="str">
            <v>โรงพยาบาลศรีรัตนะ</v>
          </cell>
          <cell r="C490" t="str">
            <v>21002</v>
          </cell>
          <cell r="D490" t="str">
            <v>กระทรวงสาธารณสุข สำนักงานปลัดกระทรวงสาธารณสุข</v>
          </cell>
          <cell r="E490" t="str">
            <v>07</v>
          </cell>
          <cell r="F490" t="str">
            <v>โรงพยาบาลชุมชน</v>
          </cell>
          <cell r="G490" t="str">
            <v>30</v>
          </cell>
          <cell r="H490" t="str">
            <v>33</v>
          </cell>
          <cell r="I490" t="str">
            <v>จ.ศรีสะเกษ</v>
          </cell>
          <cell r="J490" t="str">
            <v>14</v>
          </cell>
          <cell r="K490" t="str">
            <v xml:space="preserve"> อ.ศรีรัตนะ</v>
          </cell>
          <cell r="L490" t="str">
            <v>01</v>
          </cell>
          <cell r="M490" t="str">
            <v xml:space="preserve"> 'ต.ศรีแก้ว'</v>
          </cell>
          <cell r="N490" t="str">
            <v>04</v>
          </cell>
          <cell r="O490" t="str">
            <v xml:space="preserve"> หมู่ 4</v>
          </cell>
          <cell r="P490" t="str">
            <v>01</v>
          </cell>
          <cell r="Q490" t="str">
            <v>เปิดดำเนินการ</v>
          </cell>
          <cell r="R490" t="str">
            <v xml:space="preserve">62 </v>
          </cell>
          <cell r="S490" t="str">
            <v>33240</v>
          </cell>
          <cell r="T490" t="str">
            <v>045677014</v>
          </cell>
          <cell r="U490" t="str">
            <v>045677140</v>
          </cell>
          <cell r="V490" t="str">
            <v>21</v>
          </cell>
          <cell r="W490" t="str">
            <v>2.1 ทุติยภูมิระดับต้น</v>
          </cell>
          <cell r="X490" t="str">
            <v>S</v>
          </cell>
          <cell r="Y490" t="str">
            <v xml:space="preserve">บริการ  </v>
          </cell>
          <cell r="AH490" t="str">
            <v>10939</v>
          </cell>
        </row>
        <row r="491">
          <cell r="A491" t="str">
            <v>001094000</v>
          </cell>
          <cell r="B491" t="str">
            <v>โรงพยาบาลวังหิน</v>
          </cell>
          <cell r="C491" t="str">
            <v>21002</v>
          </cell>
          <cell r="D491" t="str">
            <v>กระทรวงสาธารณสุข สำนักงานปลัดกระทรวงสาธารณสุข</v>
          </cell>
          <cell r="E491" t="str">
            <v>07</v>
          </cell>
          <cell r="F491" t="str">
            <v>โรงพยาบาลชุมชน</v>
          </cell>
          <cell r="G491" t="str">
            <v>30</v>
          </cell>
          <cell r="H491" t="str">
            <v>33</v>
          </cell>
          <cell r="I491" t="str">
            <v>จ.ศรีสะเกษ</v>
          </cell>
          <cell r="J491" t="str">
            <v>16</v>
          </cell>
          <cell r="K491" t="str">
            <v xml:space="preserve"> อ.วังหิน</v>
          </cell>
          <cell r="L491" t="str">
            <v>01</v>
          </cell>
          <cell r="M491" t="str">
            <v xml:space="preserve"> 'ต.บุสูง'</v>
          </cell>
          <cell r="N491" t="str">
            <v>04</v>
          </cell>
          <cell r="O491" t="str">
            <v xml:space="preserve"> หมู่ 4</v>
          </cell>
          <cell r="P491" t="str">
            <v>01</v>
          </cell>
          <cell r="Q491" t="str">
            <v>เปิดดำเนินการ</v>
          </cell>
          <cell r="S491" t="str">
            <v>33270</v>
          </cell>
          <cell r="T491" t="str">
            <v>045606088-9</v>
          </cell>
          <cell r="U491" t="str">
            <v>045606170</v>
          </cell>
          <cell r="V491" t="str">
            <v>21</v>
          </cell>
          <cell r="W491" t="str">
            <v>2.1 ทุติยภูมิระดับต้น</v>
          </cell>
          <cell r="X491" t="str">
            <v>S</v>
          </cell>
          <cell r="Y491" t="str">
            <v xml:space="preserve">บริการ  </v>
          </cell>
          <cell r="AH491" t="str">
            <v>10940</v>
          </cell>
        </row>
        <row r="492">
          <cell r="A492" t="str">
            <v>001094100</v>
          </cell>
          <cell r="B492" t="str">
            <v>โรงพยาบาลน้ำเกลี้ยง</v>
          </cell>
          <cell r="C492" t="str">
            <v>21002</v>
          </cell>
          <cell r="D492" t="str">
            <v>กระทรวงสาธารณสุข สำนักงานปลัดกระทรวงสาธารณสุข</v>
          </cell>
          <cell r="E492" t="str">
            <v>07</v>
          </cell>
          <cell r="F492" t="str">
            <v>โรงพยาบาลชุมชน</v>
          </cell>
          <cell r="G492" t="str">
            <v>30</v>
          </cell>
          <cell r="H492" t="str">
            <v>33</v>
          </cell>
          <cell r="I492" t="str">
            <v>จ.ศรีสะเกษ</v>
          </cell>
          <cell r="J492" t="str">
            <v>15</v>
          </cell>
          <cell r="K492" t="str">
            <v xml:space="preserve"> อ.น้ำเกลี้ยง</v>
          </cell>
          <cell r="L492" t="str">
            <v>01</v>
          </cell>
          <cell r="M492" t="str">
            <v xml:space="preserve"> 'ต.น้ำเกลี้ยง'</v>
          </cell>
          <cell r="N492" t="str">
            <v>05</v>
          </cell>
          <cell r="O492" t="str">
            <v xml:space="preserve"> หมู่ 5</v>
          </cell>
          <cell r="P492" t="str">
            <v>01</v>
          </cell>
          <cell r="Q492" t="str">
            <v>เปิดดำเนินการ</v>
          </cell>
          <cell r="S492" t="str">
            <v>33130</v>
          </cell>
          <cell r="T492" t="str">
            <v>045609055-6</v>
          </cell>
          <cell r="U492" t="str">
            <v>045609057</v>
          </cell>
          <cell r="V492" t="str">
            <v>21</v>
          </cell>
          <cell r="W492" t="str">
            <v>2.1 ทุติยภูมิระดับต้น</v>
          </cell>
          <cell r="X492" t="str">
            <v>S</v>
          </cell>
          <cell r="Y492" t="str">
            <v xml:space="preserve">บริการ  </v>
          </cell>
          <cell r="AH492" t="str">
            <v>10941</v>
          </cell>
        </row>
        <row r="493">
          <cell r="A493" t="str">
            <v>001094300</v>
          </cell>
          <cell r="B493" t="str">
            <v>โรงพยาบาลเมืองจันทร์</v>
          </cell>
          <cell r="C493" t="str">
            <v>21002</v>
          </cell>
          <cell r="D493" t="str">
            <v>กระทรวงสาธารณสุข สำนักงานปลัดกระทรวงสาธารณสุข</v>
          </cell>
          <cell r="E493" t="str">
            <v>07</v>
          </cell>
          <cell r="F493" t="str">
            <v>โรงพยาบาลชุมชน</v>
          </cell>
          <cell r="G493" t="str">
            <v>10</v>
          </cell>
          <cell r="H493" t="str">
            <v>33</v>
          </cell>
          <cell r="I493" t="str">
            <v>จ.ศรีสะเกษ</v>
          </cell>
          <cell r="J493" t="str">
            <v>18</v>
          </cell>
          <cell r="K493" t="str">
            <v xml:space="preserve"> อ.เมืองจันทร์</v>
          </cell>
          <cell r="L493" t="str">
            <v>03</v>
          </cell>
          <cell r="M493" t="str">
            <v xml:space="preserve"> 'ต.หนองใหญ่'</v>
          </cell>
          <cell r="N493" t="str">
            <v>04</v>
          </cell>
          <cell r="O493" t="str">
            <v xml:space="preserve"> หมู่ 4</v>
          </cell>
          <cell r="P493" t="str">
            <v>01</v>
          </cell>
          <cell r="Q493" t="str">
            <v>เปิดดำเนินการ</v>
          </cell>
          <cell r="S493" t="str">
            <v>33120</v>
          </cell>
          <cell r="T493" t="str">
            <v>045603053</v>
          </cell>
          <cell r="V493" t="str">
            <v>21</v>
          </cell>
          <cell r="W493" t="str">
            <v>2.1 ทุติยภูมิระดับต้น</v>
          </cell>
          <cell r="X493" t="str">
            <v>S</v>
          </cell>
          <cell r="Y493" t="str">
            <v xml:space="preserve">บริการ  </v>
          </cell>
          <cell r="AH493" t="str">
            <v>10943</v>
          </cell>
        </row>
        <row r="494">
          <cell r="A494" t="str">
            <v>001093300</v>
          </cell>
          <cell r="B494" t="str">
            <v>โรงพยาบาลขุนหาญ</v>
          </cell>
          <cell r="C494" t="str">
            <v>21002</v>
          </cell>
          <cell r="D494" t="str">
            <v>กระทรวงสาธารณสุข สำนักงานปลัดกระทรวงสาธารณสุข</v>
          </cell>
          <cell r="E494" t="str">
            <v>07</v>
          </cell>
          <cell r="F494" t="str">
            <v>โรงพยาบาลชุมชน</v>
          </cell>
          <cell r="G494" t="str">
            <v>93</v>
          </cell>
          <cell r="H494" t="str">
            <v>33</v>
          </cell>
          <cell r="I494" t="str">
            <v>จ.ศรีสะเกษ</v>
          </cell>
          <cell r="J494" t="str">
            <v>08</v>
          </cell>
          <cell r="K494" t="str">
            <v xml:space="preserve"> อ.ขุนหาญ</v>
          </cell>
          <cell r="L494" t="str">
            <v>01</v>
          </cell>
          <cell r="M494" t="str">
            <v xml:space="preserve"> 'ต.สิ'</v>
          </cell>
          <cell r="N494" t="str">
            <v>06</v>
          </cell>
          <cell r="O494" t="str">
            <v xml:space="preserve"> หมู่ 6</v>
          </cell>
          <cell r="P494" t="str">
            <v>01</v>
          </cell>
          <cell r="Q494" t="str">
            <v>เปิดดำเนินการ</v>
          </cell>
          <cell r="R494" t="str">
            <v xml:space="preserve">6 </v>
          </cell>
          <cell r="S494" t="str">
            <v>33150</v>
          </cell>
          <cell r="T494" t="str">
            <v>045637468</v>
          </cell>
          <cell r="U494" t="str">
            <v>045679016</v>
          </cell>
          <cell r="V494" t="str">
            <v>22</v>
          </cell>
          <cell r="W494" t="str">
            <v>2.2 ทุติยภูมิระดับกลาง</v>
          </cell>
          <cell r="X494" t="str">
            <v>S</v>
          </cell>
          <cell r="Y494" t="str">
            <v xml:space="preserve">บริการ  </v>
          </cell>
          <cell r="AH494" t="str">
            <v>10933</v>
          </cell>
        </row>
        <row r="495">
          <cell r="A495" t="str">
            <v>001094600</v>
          </cell>
          <cell r="B495" t="str">
            <v>โรงพยาบาลเขื่องใน</v>
          </cell>
          <cell r="C495" t="str">
            <v>21002</v>
          </cell>
          <cell r="D495" t="str">
            <v>กระทรวงสาธารณสุข สำนักงานปลัดกระทรวงสาธารณสุข</v>
          </cell>
          <cell r="E495" t="str">
            <v>07</v>
          </cell>
          <cell r="F495" t="str">
            <v>โรงพยาบาลชุมชน</v>
          </cell>
          <cell r="G495" t="str">
            <v>60</v>
          </cell>
          <cell r="H495" t="str">
            <v>34</v>
          </cell>
          <cell r="I495" t="str">
            <v>จ.อุบลราชธานี</v>
          </cell>
          <cell r="J495" t="str">
            <v>04</v>
          </cell>
          <cell r="K495" t="str">
            <v xml:space="preserve"> อ.เขื่องใน</v>
          </cell>
          <cell r="L495" t="str">
            <v>01</v>
          </cell>
          <cell r="M495" t="str">
            <v xml:space="preserve"> 'ต.เขื่องใน'</v>
          </cell>
          <cell r="N495" t="str">
            <v>06</v>
          </cell>
          <cell r="O495" t="str">
            <v xml:space="preserve"> หมู่ 6</v>
          </cell>
          <cell r="P495" t="str">
            <v>01</v>
          </cell>
          <cell r="Q495" t="str">
            <v>เปิดดำเนินการ</v>
          </cell>
          <cell r="R495" t="str">
            <v xml:space="preserve">83 </v>
          </cell>
          <cell r="V495" t="str">
            <v>21</v>
          </cell>
          <cell r="W495" t="str">
            <v>2.1 ทุติยภูมิระดับต้น</v>
          </cell>
          <cell r="AH495" t="str">
            <v>10946</v>
          </cell>
        </row>
        <row r="496">
          <cell r="A496" t="str">
            <v>001094900</v>
          </cell>
          <cell r="B496" t="str">
            <v>โรงพยาบาลน้ำยืน</v>
          </cell>
          <cell r="C496" t="str">
            <v>21002</v>
          </cell>
          <cell r="D496" t="str">
            <v>กระทรวงสาธารณสุข สำนักงานปลัดกระทรวงสาธารณสุข</v>
          </cell>
          <cell r="E496" t="str">
            <v>07</v>
          </cell>
          <cell r="F496" t="str">
            <v>โรงพยาบาลชุมชน</v>
          </cell>
          <cell r="G496" t="str">
            <v>30</v>
          </cell>
          <cell r="H496" t="str">
            <v>34</v>
          </cell>
          <cell r="I496" t="str">
            <v>จ.อุบลราชธานี</v>
          </cell>
          <cell r="J496" t="str">
            <v>09</v>
          </cell>
          <cell r="K496" t="str">
            <v xml:space="preserve"> อ.น้ำยืน</v>
          </cell>
          <cell r="L496" t="str">
            <v>07</v>
          </cell>
          <cell r="M496" t="str">
            <v xml:space="preserve"> 'ต.สีวิเชียร'</v>
          </cell>
          <cell r="N496" t="str">
            <v>12</v>
          </cell>
          <cell r="O496" t="str">
            <v xml:space="preserve"> หมู่ 12</v>
          </cell>
          <cell r="P496" t="str">
            <v>01</v>
          </cell>
          <cell r="Q496" t="str">
            <v>เปิดดำเนินการ</v>
          </cell>
          <cell r="V496" t="str">
            <v>21</v>
          </cell>
          <cell r="W496" t="str">
            <v>2.1 ทุติยภูมิระดับต้น</v>
          </cell>
          <cell r="AH496" t="str">
            <v>10949</v>
          </cell>
        </row>
        <row r="497">
          <cell r="A497" t="str">
            <v>001094500</v>
          </cell>
          <cell r="B497" t="str">
            <v>โรงพยาบาลโขงเจียม</v>
          </cell>
          <cell r="C497" t="str">
            <v>21002</v>
          </cell>
          <cell r="D497" t="str">
            <v>กระทรวงสาธารณสุข สำนักงานปลัดกระทรวงสาธารณสุข</v>
          </cell>
          <cell r="E497" t="str">
            <v>07</v>
          </cell>
          <cell r="F497" t="str">
            <v>โรงพยาบาลชุมชน</v>
          </cell>
          <cell r="G497" t="str">
            <v>30</v>
          </cell>
          <cell r="H497" t="str">
            <v>34</v>
          </cell>
          <cell r="I497" t="str">
            <v>จ.อุบลราชธานี</v>
          </cell>
          <cell r="J497" t="str">
            <v>03</v>
          </cell>
          <cell r="K497" t="str">
            <v xml:space="preserve"> อ.โขงเจียม</v>
          </cell>
          <cell r="L497" t="str">
            <v>01</v>
          </cell>
          <cell r="M497" t="str">
            <v xml:space="preserve"> 'ต.โขงเจียม'</v>
          </cell>
          <cell r="N497" t="str">
            <v>02</v>
          </cell>
          <cell r="O497" t="str">
            <v xml:space="preserve"> หมู่ 2</v>
          </cell>
          <cell r="P497" t="str">
            <v>01</v>
          </cell>
          <cell r="Q497" t="str">
            <v>เปิดดำเนินการ</v>
          </cell>
          <cell r="V497" t="str">
            <v>21</v>
          </cell>
          <cell r="W497" t="str">
            <v>2.1 ทุติยภูมิระดับต้น</v>
          </cell>
          <cell r="AH497" t="str">
            <v>10945</v>
          </cell>
        </row>
        <row r="498">
          <cell r="A498" t="str">
            <v>001095000</v>
          </cell>
          <cell r="B498" t="str">
            <v>โรงพยาบาลบุณฑริก</v>
          </cell>
          <cell r="C498" t="str">
            <v>21002</v>
          </cell>
          <cell r="D498" t="str">
            <v>กระทรวงสาธารณสุข สำนักงานปลัดกระทรวงสาธารณสุข</v>
          </cell>
          <cell r="E498" t="str">
            <v>07</v>
          </cell>
          <cell r="F498" t="str">
            <v>โรงพยาบาลชุมชน</v>
          </cell>
          <cell r="G498" t="str">
            <v>30</v>
          </cell>
          <cell r="H498" t="str">
            <v>34</v>
          </cell>
          <cell r="I498" t="str">
            <v>จ.อุบลราชธานี</v>
          </cell>
          <cell r="J498" t="str">
            <v>10</v>
          </cell>
          <cell r="K498" t="str">
            <v xml:space="preserve"> อ.บุณฑริก</v>
          </cell>
          <cell r="L498" t="str">
            <v>01</v>
          </cell>
          <cell r="M498" t="str">
            <v xml:space="preserve"> 'ต.โพนงาม'</v>
          </cell>
          <cell r="N498" t="str">
            <v>01</v>
          </cell>
          <cell r="O498" t="str">
            <v xml:space="preserve"> หมู่ 1</v>
          </cell>
          <cell r="P498" t="str">
            <v>01</v>
          </cell>
          <cell r="Q498" t="str">
            <v>เปิดดำเนินการ</v>
          </cell>
          <cell r="V498" t="str">
            <v>21</v>
          </cell>
          <cell r="W498" t="str">
            <v>2.1 ทุติยภูมิระดับต้น</v>
          </cell>
          <cell r="AH498" t="str">
            <v>10950</v>
          </cell>
        </row>
        <row r="499">
          <cell r="A499" t="str">
            <v>001095300</v>
          </cell>
          <cell r="B499" t="str">
            <v>โรงพยาบาลม่วงสามสิบ</v>
          </cell>
          <cell r="C499" t="str">
            <v>21002</v>
          </cell>
          <cell r="D499" t="str">
            <v>กระทรวงสาธารณสุข สำนักงานปลัดกระทรวงสาธารณสุข</v>
          </cell>
          <cell r="E499" t="str">
            <v>07</v>
          </cell>
          <cell r="F499" t="str">
            <v>โรงพยาบาลชุมชน</v>
          </cell>
          <cell r="G499" t="str">
            <v>30</v>
          </cell>
          <cell r="H499" t="str">
            <v>34</v>
          </cell>
          <cell r="I499" t="str">
            <v>จ.อุบลราชธานี</v>
          </cell>
          <cell r="J499" t="str">
            <v>14</v>
          </cell>
          <cell r="K499" t="str">
            <v xml:space="preserve"> อ.ม่วงสามสิบ</v>
          </cell>
          <cell r="L499" t="str">
            <v>01</v>
          </cell>
          <cell r="M499" t="str">
            <v xml:space="preserve"> 'ต.ม่วงสามสิบ'</v>
          </cell>
          <cell r="N499" t="str">
            <v>10</v>
          </cell>
          <cell r="O499" t="str">
            <v xml:space="preserve"> หมู่ 10</v>
          </cell>
          <cell r="P499" t="str">
            <v>01</v>
          </cell>
          <cell r="Q499" t="str">
            <v>เปิดดำเนินการ</v>
          </cell>
          <cell r="V499" t="str">
            <v>21</v>
          </cell>
          <cell r="W499" t="str">
            <v>2.1 ทุติยภูมิระดับต้น</v>
          </cell>
          <cell r="AH499" t="str">
            <v>10953</v>
          </cell>
        </row>
        <row r="500">
          <cell r="A500" t="str">
            <v>001090100</v>
          </cell>
          <cell r="B500" t="str">
            <v>โรงพยาบาลบ้านกรวด</v>
          </cell>
          <cell r="C500" t="str">
            <v>21002</v>
          </cell>
          <cell r="D500" t="str">
            <v>กระทรวงสาธารณสุข สำนักงานปลัดกระทรวงสาธารณสุข</v>
          </cell>
          <cell r="E500" t="str">
            <v>07</v>
          </cell>
          <cell r="F500" t="str">
            <v>โรงพยาบาลชุมชน</v>
          </cell>
          <cell r="G500" t="str">
            <v>60</v>
          </cell>
          <cell r="H500" t="str">
            <v>31</v>
          </cell>
          <cell r="I500" t="str">
            <v>จ.บุรีรัมย์</v>
          </cell>
          <cell r="J500" t="str">
            <v>08</v>
          </cell>
          <cell r="K500" t="str">
            <v xml:space="preserve"> อ.บ้านกรวด</v>
          </cell>
          <cell r="L500" t="str">
            <v>01</v>
          </cell>
          <cell r="M500" t="str">
            <v xml:space="preserve"> 'ต.บ้านกรวด'</v>
          </cell>
          <cell r="N500" t="str">
            <v>03</v>
          </cell>
          <cell r="O500" t="str">
            <v xml:space="preserve"> หมู่ 3</v>
          </cell>
          <cell r="P500" t="str">
            <v>01</v>
          </cell>
          <cell r="Q500" t="str">
            <v>เปิดดำเนินการ</v>
          </cell>
          <cell r="R500" t="str">
            <v xml:space="preserve">120  ถ.ไมยรัตน์ </v>
          </cell>
          <cell r="V500" t="str">
            <v>22</v>
          </cell>
          <cell r="W500" t="str">
            <v>2.2 ทุติยภูมิระดับกลาง</v>
          </cell>
          <cell r="AH500" t="str">
            <v>10901</v>
          </cell>
        </row>
        <row r="501">
          <cell r="A501" t="str">
            <v>001092100</v>
          </cell>
          <cell r="B501" t="str">
            <v>โรงพยาบาลสนม</v>
          </cell>
          <cell r="C501" t="str">
            <v>21002</v>
          </cell>
          <cell r="D501" t="str">
            <v>กระทรวงสาธารณสุข สำนักงานปลัดกระทรวงสาธารณสุข</v>
          </cell>
          <cell r="E501" t="str">
            <v>07</v>
          </cell>
          <cell r="F501" t="str">
            <v>โรงพยาบาลชุมชน</v>
          </cell>
          <cell r="G501" t="str">
            <v>30</v>
          </cell>
          <cell r="H501" t="str">
            <v>32</v>
          </cell>
          <cell r="I501" t="str">
            <v>จ.สุรินทร์</v>
          </cell>
          <cell r="J501" t="str">
            <v>08</v>
          </cell>
          <cell r="K501" t="str">
            <v xml:space="preserve"> อ.สนม</v>
          </cell>
          <cell r="L501" t="str">
            <v>01</v>
          </cell>
          <cell r="M501" t="str">
            <v xml:space="preserve"> 'ต.สนม'</v>
          </cell>
          <cell r="N501" t="str">
            <v>03</v>
          </cell>
          <cell r="O501" t="str">
            <v xml:space="preserve"> หมู่ 3</v>
          </cell>
          <cell r="P501" t="str">
            <v>01</v>
          </cell>
          <cell r="Q501" t="str">
            <v>เปิดดำเนินการ</v>
          </cell>
          <cell r="R501" t="str">
            <v xml:space="preserve">110  ถ.ศรีสนม </v>
          </cell>
          <cell r="V501" t="str">
            <v>21</v>
          </cell>
          <cell r="W501" t="str">
            <v>2.1 ทุติยภูมิระดับต้น</v>
          </cell>
          <cell r="AH501" t="str">
            <v>10921</v>
          </cell>
        </row>
        <row r="502">
          <cell r="A502" t="str">
            <v>001091600</v>
          </cell>
          <cell r="B502" t="str">
            <v>โรงพยาบาลท่าตูม</v>
          </cell>
          <cell r="C502" t="str">
            <v>21002</v>
          </cell>
          <cell r="D502" t="str">
            <v>กระทรวงสาธารณสุข สำนักงานปลัดกระทรวงสาธารณสุข</v>
          </cell>
          <cell r="E502" t="str">
            <v>07</v>
          </cell>
          <cell r="F502" t="str">
            <v>โรงพยาบาลชุมชน</v>
          </cell>
          <cell r="G502" t="str">
            <v>30</v>
          </cell>
          <cell r="H502" t="str">
            <v>32</v>
          </cell>
          <cell r="I502" t="str">
            <v>จ.สุรินทร์</v>
          </cell>
          <cell r="J502" t="str">
            <v>03</v>
          </cell>
          <cell r="K502" t="str">
            <v xml:space="preserve"> อ.ท่าตูม</v>
          </cell>
          <cell r="L502" t="str">
            <v>01</v>
          </cell>
          <cell r="M502" t="str">
            <v xml:space="preserve"> 'ต.ท่าตูม'</v>
          </cell>
          <cell r="N502" t="str">
            <v>07</v>
          </cell>
          <cell r="O502" t="str">
            <v xml:space="preserve"> หมู่ 7</v>
          </cell>
          <cell r="P502" t="str">
            <v>01</v>
          </cell>
          <cell r="Q502" t="str">
            <v>เปิดดำเนินการ</v>
          </cell>
          <cell r="R502" t="str">
            <v xml:space="preserve">406 </v>
          </cell>
          <cell r="S502" t="str">
            <v>32120</v>
          </cell>
          <cell r="T502" t="str">
            <v>044-591126</v>
          </cell>
          <cell r="U502" t="str">
            <v>044-591126</v>
          </cell>
          <cell r="V502" t="str">
            <v>22</v>
          </cell>
          <cell r="W502" t="str">
            <v>2.2 ทุติยภูมิระดับกลาง</v>
          </cell>
          <cell r="X502" t="str">
            <v>S</v>
          </cell>
          <cell r="Y502" t="str">
            <v xml:space="preserve">บริการ  </v>
          </cell>
          <cell r="AH502" t="str">
            <v>10916</v>
          </cell>
        </row>
        <row r="503">
          <cell r="A503" t="str">
            <v>001097800</v>
          </cell>
          <cell r="B503" t="str">
            <v>โรงพยาบาลภูเขียว</v>
          </cell>
          <cell r="C503" t="str">
            <v>21002</v>
          </cell>
          <cell r="D503" t="str">
            <v>กระทรวงสาธารณสุข สำนักงานปลัดกระทรวงสาธารณสุข</v>
          </cell>
          <cell r="E503" t="str">
            <v>07</v>
          </cell>
          <cell r="F503" t="str">
            <v>โรงพยาบาลชุมชน</v>
          </cell>
          <cell r="G503" t="str">
            <v>90</v>
          </cell>
          <cell r="H503" t="str">
            <v>36</v>
          </cell>
          <cell r="I503" t="str">
            <v>จ.ชัยภูมิ</v>
          </cell>
          <cell r="J503" t="str">
            <v>10</v>
          </cell>
          <cell r="K503" t="str">
            <v xml:space="preserve"> อ.ภูเขียว</v>
          </cell>
          <cell r="L503" t="str">
            <v>01</v>
          </cell>
          <cell r="M503" t="str">
            <v xml:space="preserve"> 'ต.ผักปัง'</v>
          </cell>
          <cell r="N503" t="str">
            <v>04</v>
          </cell>
          <cell r="O503" t="str">
            <v xml:space="preserve"> หมู่ 4</v>
          </cell>
          <cell r="P503" t="str">
            <v>01</v>
          </cell>
          <cell r="Q503" t="str">
            <v>เปิดดำเนินการ</v>
          </cell>
          <cell r="R503" t="str">
            <v xml:space="preserve">149 </v>
          </cell>
          <cell r="V503" t="str">
            <v>22</v>
          </cell>
          <cell r="W503" t="str">
            <v>2.2 ทุติยภูมิระดับกลาง</v>
          </cell>
          <cell r="AH503" t="str">
            <v>10978</v>
          </cell>
        </row>
        <row r="504">
          <cell r="A504" t="str">
            <v>001098000</v>
          </cell>
          <cell r="B504" t="str">
            <v>โรงพยาบาลแก้งคร้อ</v>
          </cell>
          <cell r="C504" t="str">
            <v>21002</v>
          </cell>
          <cell r="D504" t="str">
            <v>กระทรวงสาธารณสุข สำนักงานปลัดกระทรวงสาธารณสุข</v>
          </cell>
          <cell r="E504" t="str">
            <v>07</v>
          </cell>
          <cell r="F504" t="str">
            <v>โรงพยาบาลชุมชน</v>
          </cell>
          <cell r="G504" t="str">
            <v>60</v>
          </cell>
          <cell r="H504" t="str">
            <v>36</v>
          </cell>
          <cell r="I504" t="str">
            <v>จ.ชัยภูมิ</v>
          </cell>
          <cell r="J504" t="str">
            <v>12</v>
          </cell>
          <cell r="K504" t="str">
            <v xml:space="preserve"> อ.แก้งคร้อ</v>
          </cell>
          <cell r="L504" t="str">
            <v>01</v>
          </cell>
          <cell r="M504" t="str">
            <v xml:space="preserve"> 'ต.ช่องสามหมอ'</v>
          </cell>
          <cell r="N504" t="str">
            <v>01</v>
          </cell>
          <cell r="O504" t="str">
            <v xml:space="preserve"> หมู่ 1</v>
          </cell>
          <cell r="P504" t="str">
            <v>01</v>
          </cell>
          <cell r="Q504" t="str">
            <v>เปิดดำเนินการ</v>
          </cell>
          <cell r="R504" t="str">
            <v xml:space="preserve">1057 </v>
          </cell>
          <cell r="V504" t="str">
            <v>21</v>
          </cell>
          <cell r="W504" t="str">
            <v>2.1 ทุติยภูมิระดับต้น</v>
          </cell>
          <cell r="AH504" t="str">
            <v>10980</v>
          </cell>
        </row>
        <row r="505">
          <cell r="A505" t="str">
            <v>001098100</v>
          </cell>
          <cell r="B505" t="str">
            <v>โรงพยาบาลคอนสาร</v>
          </cell>
          <cell r="C505" t="str">
            <v>21002</v>
          </cell>
          <cell r="D505" t="str">
            <v>กระทรวงสาธารณสุข สำนักงานปลัดกระทรวงสาธารณสุข</v>
          </cell>
          <cell r="E505" t="str">
            <v>07</v>
          </cell>
          <cell r="F505" t="str">
            <v>โรงพยาบาลชุมชน</v>
          </cell>
          <cell r="G505" t="str">
            <v>30</v>
          </cell>
          <cell r="H505" t="str">
            <v>36</v>
          </cell>
          <cell r="I505" t="str">
            <v>จ.ชัยภูมิ</v>
          </cell>
          <cell r="J505" t="str">
            <v>13</v>
          </cell>
          <cell r="K505" t="str">
            <v xml:space="preserve"> อ.คอนสาร</v>
          </cell>
          <cell r="L505" t="str">
            <v>07</v>
          </cell>
          <cell r="M505" t="str">
            <v xml:space="preserve"> 'ต.ทุ่งนาเลา'</v>
          </cell>
          <cell r="N505" t="str">
            <v>05</v>
          </cell>
          <cell r="O505" t="str">
            <v xml:space="preserve"> หมู่ 5</v>
          </cell>
          <cell r="P505" t="str">
            <v>01</v>
          </cell>
          <cell r="Q505" t="str">
            <v>เปิดดำเนินการ</v>
          </cell>
          <cell r="R505" t="str">
            <v>137</v>
          </cell>
          <cell r="V505" t="str">
            <v>21</v>
          </cell>
          <cell r="W505" t="str">
            <v>2.1 ทุติยภูมิระดับต้น</v>
          </cell>
          <cell r="AH505" t="str">
            <v>10981</v>
          </cell>
        </row>
        <row r="506">
          <cell r="A506" t="str">
            <v>001099100</v>
          </cell>
          <cell r="B506" t="str">
            <v>โรงพยาบาลนากลาง</v>
          </cell>
          <cell r="C506" t="str">
            <v>21002</v>
          </cell>
          <cell r="D506" t="str">
            <v>กระทรวงสาธารณสุข สำนักงานปลัดกระทรวงสาธารณสุข</v>
          </cell>
          <cell r="E506" t="str">
            <v>07</v>
          </cell>
          <cell r="F506" t="str">
            <v>โรงพยาบาลชุมชน</v>
          </cell>
          <cell r="G506" t="str">
            <v>60</v>
          </cell>
          <cell r="H506" t="str">
            <v>39</v>
          </cell>
          <cell r="I506" t="str">
            <v>จ.หนองบัวลำภู</v>
          </cell>
          <cell r="J506" t="str">
            <v>02</v>
          </cell>
          <cell r="K506" t="str">
            <v xml:space="preserve"> อ.นากลาง</v>
          </cell>
          <cell r="L506" t="str">
            <v>01</v>
          </cell>
          <cell r="M506" t="str">
            <v xml:space="preserve"> 'ต.นากลาง'</v>
          </cell>
          <cell r="N506" t="str">
            <v>06</v>
          </cell>
          <cell r="O506" t="str">
            <v xml:space="preserve"> หมู่ 6</v>
          </cell>
          <cell r="P506" t="str">
            <v>01</v>
          </cell>
          <cell r="Q506" t="str">
            <v>เปิดดำเนินการ</v>
          </cell>
          <cell r="R506" t="str">
            <v xml:space="preserve">84  ถ.อุดร-เลย </v>
          </cell>
          <cell r="V506" t="str">
            <v>21</v>
          </cell>
          <cell r="W506" t="str">
            <v>2.1 ทุติยภูมิระดับต้น</v>
          </cell>
          <cell r="AH506" t="str">
            <v>10991</v>
          </cell>
        </row>
        <row r="507">
          <cell r="A507" t="str">
            <v>001100200</v>
          </cell>
          <cell r="B507" t="str">
            <v>โรงพยาบาลบ้านไผ่</v>
          </cell>
          <cell r="C507" t="str">
            <v>21002</v>
          </cell>
          <cell r="D507" t="str">
            <v>กระทรวงสาธารณสุข สำนักงานปลัดกระทรวงสาธารณสุข</v>
          </cell>
          <cell r="E507" t="str">
            <v>07</v>
          </cell>
          <cell r="F507" t="str">
            <v>โรงพยาบาลชุมชน</v>
          </cell>
          <cell r="G507" t="str">
            <v>90</v>
          </cell>
          <cell r="H507" t="str">
            <v>40</v>
          </cell>
          <cell r="I507" t="str">
            <v>จ.ขอนแก่น</v>
          </cell>
          <cell r="J507" t="str">
            <v>10</v>
          </cell>
          <cell r="K507" t="str">
            <v xml:space="preserve"> อ.บ้านไผ่</v>
          </cell>
          <cell r="L507" t="str">
            <v>02</v>
          </cell>
          <cell r="M507" t="str">
            <v xml:space="preserve"> 'ต.ในเมือง'</v>
          </cell>
          <cell r="N507" t="str">
            <v>03</v>
          </cell>
          <cell r="O507" t="str">
            <v xml:space="preserve"> หมู่ 3</v>
          </cell>
          <cell r="P507" t="str">
            <v>01</v>
          </cell>
          <cell r="Q507" t="str">
            <v>เปิดดำเนินการ</v>
          </cell>
          <cell r="R507" t="str">
            <v xml:space="preserve">718 ถ.แจ้งสนิท </v>
          </cell>
          <cell r="S507" t="str">
            <v>40110</v>
          </cell>
          <cell r="T507" t="str">
            <v>043272357</v>
          </cell>
          <cell r="V507" t="str">
            <v>22</v>
          </cell>
          <cell r="W507" t="str">
            <v>2.2 ทุติยภูมิระดับกลาง</v>
          </cell>
          <cell r="X507" t="str">
            <v>S</v>
          </cell>
          <cell r="Y507" t="str">
            <v xml:space="preserve">บริการ  </v>
          </cell>
          <cell r="AH507" t="str">
            <v>11002</v>
          </cell>
        </row>
        <row r="508">
          <cell r="A508" t="str">
            <v>001101800</v>
          </cell>
          <cell r="B508" t="str">
            <v>โรงพยาบาลหนองหาน</v>
          </cell>
          <cell r="C508" t="str">
            <v>21002</v>
          </cell>
          <cell r="D508" t="str">
            <v>กระทรวงสาธารณสุข สำนักงานปลัดกระทรวงสาธารณสุข</v>
          </cell>
          <cell r="E508" t="str">
            <v>07</v>
          </cell>
          <cell r="F508" t="str">
            <v>โรงพยาบาลชุมชน</v>
          </cell>
          <cell r="G508" t="str">
            <v>90</v>
          </cell>
          <cell r="H508" t="str">
            <v>41</v>
          </cell>
          <cell r="I508" t="str">
            <v>จ.อุดรธานี</v>
          </cell>
          <cell r="J508" t="str">
            <v>06</v>
          </cell>
          <cell r="K508" t="str">
            <v xml:space="preserve"> อ.หนองหาน</v>
          </cell>
          <cell r="L508" t="str">
            <v>01</v>
          </cell>
          <cell r="M508" t="str">
            <v xml:space="preserve"> 'ต.หนองหาน'</v>
          </cell>
          <cell r="N508" t="str">
            <v>06</v>
          </cell>
          <cell r="O508" t="str">
            <v xml:space="preserve"> หมู่ 6</v>
          </cell>
          <cell r="P508" t="str">
            <v>01</v>
          </cell>
          <cell r="Q508" t="str">
            <v>เปิดดำเนินการ</v>
          </cell>
          <cell r="S508" t="str">
            <v>41130</v>
          </cell>
          <cell r="V508" t="str">
            <v>22</v>
          </cell>
          <cell r="W508" t="str">
            <v>2.2 ทุติยภูมิระดับกลาง</v>
          </cell>
          <cell r="AH508" t="str">
            <v>11018</v>
          </cell>
        </row>
        <row r="509">
          <cell r="A509" t="str">
            <v>001100000</v>
          </cell>
          <cell r="B509" t="str">
            <v>โรงพยาบาลน้ำพอง</v>
          </cell>
          <cell r="C509" t="str">
            <v>21002</v>
          </cell>
          <cell r="D509" t="str">
            <v>กระทรวงสาธารณสุข สำนักงานปลัดกระทรวงสาธารณสุข</v>
          </cell>
          <cell r="E509" t="str">
            <v>07</v>
          </cell>
          <cell r="F509" t="str">
            <v>โรงพยาบาลชุมชน</v>
          </cell>
          <cell r="G509" t="str">
            <v>60</v>
          </cell>
          <cell r="H509" t="str">
            <v>40</v>
          </cell>
          <cell r="I509" t="str">
            <v>จ.ขอนแก่น</v>
          </cell>
          <cell r="J509" t="str">
            <v>07</v>
          </cell>
          <cell r="K509" t="str">
            <v xml:space="preserve"> อ.น้ำพอง</v>
          </cell>
          <cell r="L509" t="str">
            <v>01</v>
          </cell>
          <cell r="M509" t="str">
            <v xml:space="preserve"> 'ต.น้ำพอง'</v>
          </cell>
          <cell r="N509" t="str">
            <v>02</v>
          </cell>
          <cell r="O509" t="str">
            <v xml:space="preserve"> หมู่ 2</v>
          </cell>
          <cell r="P509" t="str">
            <v>01</v>
          </cell>
          <cell r="Q509" t="str">
            <v>เปิดดำเนินการ</v>
          </cell>
          <cell r="R509" t="str">
            <v xml:space="preserve">122/2 ถ.มิตรภาพ </v>
          </cell>
          <cell r="S509" t="str">
            <v>40140</v>
          </cell>
          <cell r="T509" t="str">
            <v>043441112</v>
          </cell>
          <cell r="V509" t="str">
            <v>21</v>
          </cell>
          <cell r="W509" t="str">
            <v>2.1 ทุติยภูมิระดับต้น</v>
          </cell>
          <cell r="X509" t="str">
            <v>S</v>
          </cell>
          <cell r="Y509" t="str">
            <v xml:space="preserve">บริการ  </v>
          </cell>
          <cell r="AH509" t="str">
            <v>11000</v>
          </cell>
        </row>
        <row r="510">
          <cell r="A510" t="str">
            <v>001101100</v>
          </cell>
          <cell r="B510" t="str">
            <v>โรงพยาบาลเขาสวนกวาง</v>
          </cell>
          <cell r="C510" t="str">
            <v>21002</v>
          </cell>
          <cell r="D510" t="str">
            <v>กระทรวงสาธารณสุข สำนักงานปลัดกระทรวงสาธารณสุข</v>
          </cell>
          <cell r="E510" t="str">
            <v>07</v>
          </cell>
          <cell r="F510" t="str">
            <v>โรงพยาบาลชุมชน</v>
          </cell>
          <cell r="G510" t="str">
            <v>30</v>
          </cell>
          <cell r="H510" t="str">
            <v>40</v>
          </cell>
          <cell r="I510" t="str">
            <v>จ.ขอนแก่น</v>
          </cell>
          <cell r="J510" t="str">
            <v>19</v>
          </cell>
          <cell r="K510" t="str">
            <v xml:space="preserve"> อ.เขาสวนกวาง</v>
          </cell>
          <cell r="L510" t="str">
            <v>05</v>
          </cell>
          <cell r="M510" t="str">
            <v xml:space="preserve"> 'ต.คำม่วง'</v>
          </cell>
          <cell r="N510" t="str">
            <v>10</v>
          </cell>
          <cell r="O510" t="str">
            <v xml:space="preserve"> หมู่ 10</v>
          </cell>
          <cell r="P510" t="str">
            <v>01</v>
          </cell>
          <cell r="Q510" t="str">
            <v>เปิดดำเนินการ</v>
          </cell>
          <cell r="R510" t="str">
            <v>198 ถ.มิตรภาพ</v>
          </cell>
          <cell r="S510" t="str">
            <v>40280</v>
          </cell>
          <cell r="T510" t="str">
            <v>043449095</v>
          </cell>
          <cell r="V510" t="str">
            <v>21</v>
          </cell>
          <cell r="W510" t="str">
            <v>2.1 ทุติยภูมิระดับต้น</v>
          </cell>
          <cell r="X510" t="str">
            <v>S</v>
          </cell>
          <cell r="Y510" t="str">
            <v xml:space="preserve">บริการ  </v>
          </cell>
          <cell r="AH510" t="str">
            <v>11011</v>
          </cell>
        </row>
        <row r="511">
          <cell r="A511" t="str">
            <v>001092900</v>
          </cell>
          <cell r="B511" t="str">
            <v>โรงพยาบาลกันทรลักษ์</v>
          </cell>
          <cell r="C511" t="str">
            <v>21002</v>
          </cell>
          <cell r="D511" t="str">
            <v>กระทรวงสาธารณสุข สำนักงานปลัดกระทรวงสาธารณสุข</v>
          </cell>
          <cell r="E511" t="str">
            <v>07</v>
          </cell>
          <cell r="F511" t="str">
            <v>โรงพยาบาลชุมชน</v>
          </cell>
          <cell r="G511" t="str">
            <v>120</v>
          </cell>
          <cell r="H511" t="str">
            <v>33</v>
          </cell>
          <cell r="I511" t="str">
            <v>จ.ศรีสะเกษ</v>
          </cell>
          <cell r="J511" t="str">
            <v>04</v>
          </cell>
          <cell r="K511" t="str">
            <v xml:space="preserve"> อ.กันทรลักษ์</v>
          </cell>
          <cell r="L511" t="str">
            <v>06</v>
          </cell>
          <cell r="M511" t="str">
            <v xml:space="preserve"> 'ต.น้ำอ้อม'</v>
          </cell>
          <cell r="N511" t="str">
            <v>05</v>
          </cell>
          <cell r="O511" t="str">
            <v xml:space="preserve"> หมู่ 5</v>
          </cell>
          <cell r="P511" t="str">
            <v>01</v>
          </cell>
          <cell r="Q511" t="str">
            <v>เปิดดำเนินการ</v>
          </cell>
          <cell r="S511" t="str">
            <v>33110</v>
          </cell>
          <cell r="T511" t="str">
            <v>045635758-61</v>
          </cell>
          <cell r="U511" t="str">
            <v>045661164</v>
          </cell>
          <cell r="V511" t="str">
            <v>23</v>
          </cell>
          <cell r="W511" t="str">
            <v>2.3 ทุติยภูมิระดับสูง</v>
          </cell>
          <cell r="X511" t="str">
            <v>S</v>
          </cell>
          <cell r="Y511" t="str">
            <v xml:space="preserve">บริการ  </v>
          </cell>
          <cell r="Z511" t="str">
            <v>04</v>
          </cell>
          <cell r="AA511" t="str">
            <v>แก้ไข/เปลี่ยนแปลงที่ตั้ง</v>
          </cell>
          <cell r="AB511" t="str">
            <v>แก้ไขจำนวนเตียง 142 เป็น 120</v>
          </cell>
          <cell r="AH511" t="str">
            <v>10929</v>
          </cell>
        </row>
        <row r="512">
          <cell r="A512" t="str">
            <v>001100900</v>
          </cell>
          <cell r="B512" t="str">
            <v>โรงพยาบาลมัญจาคีรี</v>
          </cell>
          <cell r="C512" t="str">
            <v>21002</v>
          </cell>
          <cell r="D512" t="str">
            <v>กระทรวงสาธารณสุข สำนักงานปลัดกระทรวงสาธารณสุข</v>
          </cell>
          <cell r="E512" t="str">
            <v>07</v>
          </cell>
          <cell r="F512" t="str">
            <v>โรงพยาบาลชุมชน</v>
          </cell>
          <cell r="G512" t="str">
            <v>60</v>
          </cell>
          <cell r="H512" t="str">
            <v>40</v>
          </cell>
          <cell r="I512" t="str">
            <v>จ.ขอนแก่น</v>
          </cell>
          <cell r="J512" t="str">
            <v>17</v>
          </cell>
          <cell r="K512" t="str">
            <v xml:space="preserve"> อ.มัญจาคีรี</v>
          </cell>
          <cell r="L512" t="str">
            <v>01</v>
          </cell>
          <cell r="M512" t="str">
            <v xml:space="preserve"> 'ต.กุดเค้า'</v>
          </cell>
          <cell r="N512" t="str">
            <v>14</v>
          </cell>
          <cell r="O512" t="str">
            <v xml:space="preserve"> หมู่ 14</v>
          </cell>
          <cell r="P512" t="str">
            <v>01</v>
          </cell>
          <cell r="Q512" t="str">
            <v>เปิดดำเนินการ</v>
          </cell>
          <cell r="R512" t="str">
            <v xml:space="preserve">316 </v>
          </cell>
          <cell r="S512" t="str">
            <v>40160</v>
          </cell>
          <cell r="T512" t="str">
            <v>043289100</v>
          </cell>
          <cell r="V512" t="str">
            <v>21</v>
          </cell>
          <cell r="W512" t="str">
            <v>2.1 ทุติยภูมิระดับต้น</v>
          </cell>
          <cell r="X512" t="str">
            <v>S</v>
          </cell>
          <cell r="Y512" t="str">
            <v xml:space="preserve">บริการ  </v>
          </cell>
          <cell r="AH512" t="str">
            <v>11009</v>
          </cell>
        </row>
        <row r="513">
          <cell r="A513" t="str">
            <v>001096300</v>
          </cell>
          <cell r="B513" t="str">
            <v>โรงพยาบาลทรายมูล</v>
          </cell>
          <cell r="C513" t="str">
            <v>21002</v>
          </cell>
          <cell r="D513" t="str">
            <v>กระทรวงสาธารณสุข สำนักงานปลัดกระทรวงสาธารณสุข</v>
          </cell>
          <cell r="E513" t="str">
            <v>07</v>
          </cell>
          <cell r="F513" t="str">
            <v>โรงพยาบาลชุมชน</v>
          </cell>
          <cell r="G513" t="str">
            <v>30</v>
          </cell>
          <cell r="H513" t="str">
            <v>35</v>
          </cell>
          <cell r="I513" t="str">
            <v>จ.ยโสธร</v>
          </cell>
          <cell r="J513" t="str">
            <v>02</v>
          </cell>
          <cell r="K513" t="str">
            <v xml:space="preserve"> อ.ทรายมูล</v>
          </cell>
          <cell r="L513" t="str">
            <v>01</v>
          </cell>
          <cell r="M513" t="str">
            <v xml:space="preserve"> 'ต.ทรายมูล'</v>
          </cell>
          <cell r="N513" t="str">
            <v>00</v>
          </cell>
          <cell r="O513" t="str">
            <v xml:space="preserve"> หมู่ 0</v>
          </cell>
          <cell r="P513" t="str">
            <v>01</v>
          </cell>
          <cell r="Q513" t="str">
            <v>เปิดดำเนินการ</v>
          </cell>
          <cell r="R513" t="str">
            <v xml:space="preserve">100 </v>
          </cell>
          <cell r="S513" t="str">
            <v>35170</v>
          </cell>
          <cell r="V513" t="str">
            <v>21</v>
          </cell>
          <cell r="W513" t="str">
            <v>2.1 ทุติยภูมิระดับต้น</v>
          </cell>
          <cell r="AH513" t="str">
            <v>10963</v>
          </cell>
        </row>
        <row r="514">
          <cell r="A514" t="str">
            <v>001095900</v>
          </cell>
          <cell r="B514" t="str">
            <v>โรงพยาบาลสำโรง</v>
          </cell>
          <cell r="C514" t="str">
            <v>21002</v>
          </cell>
          <cell r="D514" t="str">
            <v>กระทรวงสาธารณสุข สำนักงานปลัดกระทรวงสาธารณสุข</v>
          </cell>
          <cell r="E514" t="str">
            <v>07</v>
          </cell>
          <cell r="F514" t="str">
            <v>โรงพยาบาลชุมชน</v>
          </cell>
          <cell r="G514" t="str">
            <v>30</v>
          </cell>
          <cell r="H514" t="str">
            <v>34</v>
          </cell>
          <cell r="I514" t="str">
            <v>จ.อุบลราชธานี</v>
          </cell>
          <cell r="J514" t="str">
            <v>22</v>
          </cell>
          <cell r="K514" t="str">
            <v xml:space="preserve"> อ.สำโรง</v>
          </cell>
          <cell r="L514" t="str">
            <v>01</v>
          </cell>
          <cell r="M514" t="str">
            <v xml:space="preserve"> 'ต.สำโรง'</v>
          </cell>
          <cell r="N514" t="str">
            <v>08</v>
          </cell>
          <cell r="O514" t="str">
            <v xml:space="preserve"> หมู่ 8</v>
          </cell>
          <cell r="P514" t="str">
            <v>01</v>
          </cell>
          <cell r="Q514" t="str">
            <v>เปิดดำเนินการ</v>
          </cell>
          <cell r="V514" t="str">
            <v>21</v>
          </cell>
          <cell r="W514" t="str">
            <v>2.1 ทุติยภูมิระดับต้น</v>
          </cell>
          <cell r="AH514" t="str">
            <v>10959</v>
          </cell>
        </row>
        <row r="515">
          <cell r="A515" t="str">
            <v>001093000</v>
          </cell>
          <cell r="B515" t="str">
            <v>โรงพยาบาลขุขันธ์</v>
          </cell>
          <cell r="C515" t="str">
            <v>21002</v>
          </cell>
          <cell r="D515" t="str">
            <v>กระทรวงสาธารณสุข สำนักงานปลัดกระทรวงสาธารณสุข</v>
          </cell>
          <cell r="E515" t="str">
            <v>07</v>
          </cell>
          <cell r="F515" t="str">
            <v>โรงพยาบาลชุมชน</v>
          </cell>
          <cell r="G515" t="str">
            <v>90</v>
          </cell>
          <cell r="H515" t="str">
            <v>33</v>
          </cell>
          <cell r="I515" t="str">
            <v>จ.ศรีสะเกษ</v>
          </cell>
          <cell r="J515" t="str">
            <v>05</v>
          </cell>
          <cell r="K515" t="str">
            <v xml:space="preserve"> อ.ขุขันธ์</v>
          </cell>
          <cell r="L515" t="str">
            <v>09</v>
          </cell>
          <cell r="M515" t="str">
            <v xml:space="preserve"> 'ต.ห้วยเหนือ'</v>
          </cell>
          <cell r="N515" t="str">
            <v>06</v>
          </cell>
          <cell r="O515" t="str">
            <v xml:space="preserve"> หมู่ 6</v>
          </cell>
          <cell r="P515" t="str">
            <v>01</v>
          </cell>
          <cell r="Q515" t="str">
            <v>เปิดดำเนินการ</v>
          </cell>
          <cell r="S515" t="str">
            <v>33140</v>
          </cell>
          <cell r="T515" t="str">
            <v>04563481-3</v>
          </cell>
          <cell r="U515" t="str">
            <v>045671015'</v>
          </cell>
          <cell r="V515" t="str">
            <v>045630484</v>
          </cell>
          <cell r="W515" t="str">
            <v>045671015'</v>
          </cell>
          <cell r="X515" t="str">
            <v>21</v>
          </cell>
          <cell r="Y515" t="str">
            <v>2.1 ทุติยภูมิระดับต้น</v>
          </cell>
          <cell r="Z515" t="str">
            <v>S</v>
          </cell>
          <cell r="AA515" t="str">
            <v xml:space="preserve">บริการ  </v>
          </cell>
          <cell r="AH515" t="str">
            <v>10930</v>
          </cell>
        </row>
        <row r="516">
          <cell r="A516" t="str">
            <v>001104600</v>
          </cell>
          <cell r="B516" t="str">
            <v>โรงพยาบาลเซกา</v>
          </cell>
          <cell r="C516" t="str">
            <v>21002</v>
          </cell>
          <cell r="D516" t="str">
            <v>กระทรวงสาธารณสุข สำนักงานปลัดกระทรวงสาธารณสุข</v>
          </cell>
          <cell r="E516" t="str">
            <v>07</v>
          </cell>
          <cell r="F516" t="str">
            <v>โรงพยาบาลชุมชน</v>
          </cell>
          <cell r="G516" t="str">
            <v>30</v>
          </cell>
          <cell r="H516" t="str">
            <v>38</v>
          </cell>
          <cell r="I516" t="str">
            <v>จ.บึงกาฬ</v>
          </cell>
          <cell r="J516" t="str">
            <v>04</v>
          </cell>
          <cell r="K516" t="str">
            <v xml:space="preserve"> อ.เซกา</v>
          </cell>
          <cell r="L516" t="str">
            <v>01</v>
          </cell>
          <cell r="M516" t="str">
            <v xml:space="preserve"> 'ต.เซกา'</v>
          </cell>
          <cell r="N516" t="str">
            <v>01</v>
          </cell>
          <cell r="O516" t="str">
            <v xml:space="preserve"> หมู่ 1</v>
          </cell>
          <cell r="P516" t="str">
            <v>01</v>
          </cell>
          <cell r="Q516" t="str">
            <v>เปิดดำเนินการ</v>
          </cell>
          <cell r="R516" t="str">
            <v xml:space="preserve">62  </v>
          </cell>
          <cell r="S516" t="str">
            <v>43150</v>
          </cell>
          <cell r="T516" t="str">
            <v>042489099</v>
          </cell>
          <cell r="U516" t="str">
            <v>042489099</v>
          </cell>
          <cell r="V516" t="str">
            <v>22</v>
          </cell>
          <cell r="W516" t="str">
            <v>2.2 ทุติยภูมิระดับกลาง</v>
          </cell>
          <cell r="X516" t="str">
            <v>S</v>
          </cell>
          <cell r="Y516" t="str">
            <v xml:space="preserve">บริการ  </v>
          </cell>
          <cell r="Z516" t="str">
            <v>01</v>
          </cell>
          <cell r="AA516" t="str">
            <v>ตั้งใหม่</v>
          </cell>
          <cell r="AH516" t="str">
            <v>11046</v>
          </cell>
        </row>
        <row r="517">
          <cell r="A517" t="str">
            <v>001100100</v>
          </cell>
          <cell r="B517" t="str">
            <v>โรงพยาบาลอุบลรัตน์</v>
          </cell>
          <cell r="C517" t="str">
            <v>21002</v>
          </cell>
          <cell r="D517" t="str">
            <v>กระทรวงสาธารณสุข สำนักงานปลัดกระทรวงสาธารณสุข</v>
          </cell>
          <cell r="E517" t="str">
            <v>07</v>
          </cell>
          <cell r="F517" t="str">
            <v>โรงพยาบาลชุมชน</v>
          </cell>
          <cell r="G517" t="str">
            <v>30</v>
          </cell>
          <cell r="H517" t="str">
            <v>40</v>
          </cell>
          <cell r="I517" t="str">
            <v>จ.ขอนแก่น</v>
          </cell>
          <cell r="J517" t="str">
            <v>08</v>
          </cell>
          <cell r="K517" t="str">
            <v xml:space="preserve"> อ.อุบลรัตน์</v>
          </cell>
          <cell r="L517" t="str">
            <v>03</v>
          </cell>
          <cell r="M517" t="str">
            <v xml:space="preserve"> 'ต.เขื่อนอุบลรัตน์'</v>
          </cell>
          <cell r="N517" t="str">
            <v>02</v>
          </cell>
          <cell r="O517" t="str">
            <v xml:space="preserve"> หมู่ 2</v>
          </cell>
          <cell r="P517" t="str">
            <v>01</v>
          </cell>
          <cell r="Q517" t="str">
            <v>เปิดดำเนินการ</v>
          </cell>
          <cell r="R517" t="str">
            <v xml:space="preserve">175 ถ.สุขาภิบาล 1 </v>
          </cell>
          <cell r="S517" t="str">
            <v>40250</v>
          </cell>
          <cell r="T517" t="str">
            <v>043446112</v>
          </cell>
          <cell r="V517" t="str">
            <v>21</v>
          </cell>
          <cell r="W517" t="str">
            <v>2.1 ทุติยภูมิระดับต้น</v>
          </cell>
          <cell r="X517" t="str">
            <v>S</v>
          </cell>
          <cell r="Y517" t="str">
            <v xml:space="preserve">บริการ  </v>
          </cell>
          <cell r="AH517" t="str">
            <v>11001</v>
          </cell>
        </row>
        <row r="518">
          <cell r="A518" t="str">
            <v>001101000</v>
          </cell>
          <cell r="B518" t="str">
            <v>โรงพยาบาลชนบท</v>
          </cell>
          <cell r="C518" t="str">
            <v>21002</v>
          </cell>
          <cell r="D518" t="str">
            <v>กระทรวงสาธารณสุข สำนักงานปลัดกระทรวงสาธารณสุข</v>
          </cell>
          <cell r="E518" t="str">
            <v>07</v>
          </cell>
          <cell r="F518" t="str">
            <v>โรงพยาบาลชุมชน</v>
          </cell>
          <cell r="G518" t="str">
            <v>30</v>
          </cell>
          <cell r="H518" t="str">
            <v>40</v>
          </cell>
          <cell r="I518" t="str">
            <v>จ.ขอนแก่น</v>
          </cell>
          <cell r="J518" t="str">
            <v>18</v>
          </cell>
          <cell r="K518" t="str">
            <v xml:space="preserve"> อ.ชนบท</v>
          </cell>
          <cell r="L518" t="str">
            <v>01</v>
          </cell>
          <cell r="M518" t="str">
            <v xml:space="preserve"> 'ต.ชนบท'</v>
          </cell>
          <cell r="N518" t="str">
            <v>11</v>
          </cell>
          <cell r="O518" t="str">
            <v xml:space="preserve"> หมู่ 11</v>
          </cell>
          <cell r="P518" t="str">
            <v>01</v>
          </cell>
          <cell r="Q518" t="str">
            <v>เปิดดำเนินการ</v>
          </cell>
          <cell r="R518" t="str">
            <v xml:space="preserve">231 </v>
          </cell>
          <cell r="S518" t="str">
            <v>40180</v>
          </cell>
          <cell r="T518" t="str">
            <v>043286084</v>
          </cell>
          <cell r="V518" t="str">
            <v>21</v>
          </cell>
          <cell r="W518" t="str">
            <v>2.1 ทุติยภูมิระดับต้น</v>
          </cell>
          <cell r="X518" t="str">
            <v>S</v>
          </cell>
          <cell r="Y518" t="str">
            <v xml:space="preserve">บริการ  </v>
          </cell>
          <cell r="AH518" t="str">
            <v>11010</v>
          </cell>
        </row>
        <row r="519">
          <cell r="A519" t="str">
            <v>001100800</v>
          </cell>
          <cell r="B519" t="str">
            <v>โรงพยาบาลภูเวียง</v>
          </cell>
          <cell r="C519" t="str">
            <v>21002</v>
          </cell>
          <cell r="D519" t="str">
            <v>กระทรวงสาธารณสุข สำนักงานปลัดกระทรวงสาธารณสุข</v>
          </cell>
          <cell r="E519" t="str">
            <v>07</v>
          </cell>
          <cell r="F519" t="str">
            <v>โรงพยาบาลชุมชน</v>
          </cell>
          <cell r="G519" t="str">
            <v>60</v>
          </cell>
          <cell r="H519" t="str">
            <v>40</v>
          </cell>
          <cell r="I519" t="str">
            <v>จ.ขอนแก่น</v>
          </cell>
          <cell r="J519" t="str">
            <v>16</v>
          </cell>
          <cell r="K519" t="str">
            <v xml:space="preserve"> อ.ภูเวียง</v>
          </cell>
          <cell r="L519" t="str">
            <v>17</v>
          </cell>
          <cell r="M519" t="str">
            <v xml:space="preserve"> 'ต.ภูเวียง'</v>
          </cell>
          <cell r="N519" t="str">
            <v>03</v>
          </cell>
          <cell r="O519" t="str">
            <v xml:space="preserve"> หมู่ 3</v>
          </cell>
          <cell r="P519" t="str">
            <v>01</v>
          </cell>
          <cell r="Q519" t="str">
            <v>เปิดดำเนินการ</v>
          </cell>
          <cell r="R519" t="str">
            <v xml:space="preserve">136 </v>
          </cell>
          <cell r="S519" t="str">
            <v>40150</v>
          </cell>
          <cell r="T519" t="str">
            <v>043291194</v>
          </cell>
          <cell r="V519" t="str">
            <v>21</v>
          </cell>
          <cell r="W519" t="str">
            <v>2.1 ทุติยภูมิระดับต้น</v>
          </cell>
          <cell r="X519" t="str">
            <v>S</v>
          </cell>
          <cell r="Y519" t="str">
            <v xml:space="preserve">บริการ  </v>
          </cell>
          <cell r="AH519" t="str">
            <v>11008</v>
          </cell>
        </row>
        <row r="520">
          <cell r="A520" t="str">
            <v>001096400</v>
          </cell>
          <cell r="B520" t="str">
            <v>โรงพยาบาลกุดชุม</v>
          </cell>
          <cell r="C520" t="str">
            <v>21002</v>
          </cell>
          <cell r="D520" t="str">
            <v>กระทรวงสาธารณสุข สำนักงานปลัดกระทรวงสาธารณสุข</v>
          </cell>
          <cell r="E520" t="str">
            <v>07</v>
          </cell>
          <cell r="F520" t="str">
            <v>โรงพยาบาลชุมชน</v>
          </cell>
          <cell r="G520" t="str">
            <v>30</v>
          </cell>
          <cell r="H520" t="str">
            <v>35</v>
          </cell>
          <cell r="I520" t="str">
            <v>จ.ยโสธร</v>
          </cell>
          <cell r="J520" t="str">
            <v>03</v>
          </cell>
          <cell r="K520" t="str">
            <v xml:space="preserve"> อ.กุดชุม</v>
          </cell>
          <cell r="L520" t="str">
            <v>01</v>
          </cell>
          <cell r="M520" t="str">
            <v xml:space="preserve"> 'ต.กุดชุม'</v>
          </cell>
          <cell r="N520" t="str">
            <v>14</v>
          </cell>
          <cell r="O520" t="str">
            <v xml:space="preserve"> หมู่ 14</v>
          </cell>
          <cell r="P520" t="str">
            <v>01</v>
          </cell>
          <cell r="Q520" t="str">
            <v>เปิดดำเนินการ</v>
          </cell>
          <cell r="R520" t="str">
            <v xml:space="preserve">100 </v>
          </cell>
          <cell r="S520" t="str">
            <v>35170</v>
          </cell>
          <cell r="V520" t="str">
            <v>21</v>
          </cell>
          <cell r="W520" t="str">
            <v>2.1 ทุติยภูมิระดับต้น</v>
          </cell>
          <cell r="AH520" t="str">
            <v>10964</v>
          </cell>
        </row>
        <row r="521">
          <cell r="A521" t="str">
            <v>001096500</v>
          </cell>
          <cell r="B521" t="str">
            <v>โรงพยาบาลคำเขื่อนแก้ว</v>
          </cell>
          <cell r="C521" t="str">
            <v>21002</v>
          </cell>
          <cell r="D521" t="str">
            <v>กระทรวงสาธารณสุข สำนักงานปลัดกระทรวงสาธารณสุข</v>
          </cell>
          <cell r="E521" t="str">
            <v>07</v>
          </cell>
          <cell r="F521" t="str">
            <v>โรงพยาบาลชุมชน</v>
          </cell>
          <cell r="G521" t="str">
            <v>60</v>
          </cell>
          <cell r="H521" t="str">
            <v>35</v>
          </cell>
          <cell r="I521" t="str">
            <v>จ.ยโสธร</v>
          </cell>
          <cell r="J521" t="str">
            <v>04</v>
          </cell>
          <cell r="K521" t="str">
            <v xml:space="preserve"> อ.คำเขื่อนแก้ว</v>
          </cell>
          <cell r="L521" t="str">
            <v>01</v>
          </cell>
          <cell r="M521" t="str">
            <v xml:space="preserve"> 'ต.ลุมพุก'</v>
          </cell>
          <cell r="N521" t="str">
            <v>02</v>
          </cell>
          <cell r="O521" t="str">
            <v xml:space="preserve"> หมู่ 2</v>
          </cell>
          <cell r="P521" t="str">
            <v>01</v>
          </cell>
          <cell r="Q521" t="str">
            <v>เปิดดำเนินการ</v>
          </cell>
          <cell r="S521" t="str">
            <v>35110</v>
          </cell>
          <cell r="V521" t="str">
            <v>21</v>
          </cell>
          <cell r="W521" t="str">
            <v>2.1 ทุติยภูมิระดับต้น</v>
          </cell>
          <cell r="AH521" t="str">
            <v>10965</v>
          </cell>
        </row>
        <row r="522">
          <cell r="A522" t="str">
            <v>001096900</v>
          </cell>
          <cell r="B522" t="str">
            <v>โรงพยาบาลไทยเจริญ</v>
          </cell>
          <cell r="C522" t="str">
            <v>21002</v>
          </cell>
          <cell r="D522" t="str">
            <v>กระทรวงสาธารณสุข สำนักงานปลัดกระทรวงสาธารณสุข</v>
          </cell>
          <cell r="E522" t="str">
            <v>07</v>
          </cell>
          <cell r="F522" t="str">
            <v>โรงพยาบาลชุมชน</v>
          </cell>
          <cell r="G522" t="str">
            <v>10</v>
          </cell>
          <cell r="H522" t="str">
            <v>35</v>
          </cell>
          <cell r="I522" t="str">
            <v>จ.ยโสธร</v>
          </cell>
          <cell r="J522" t="str">
            <v>09</v>
          </cell>
          <cell r="K522" t="str">
            <v xml:space="preserve"> อ.ไทยเจริญ</v>
          </cell>
          <cell r="L522" t="str">
            <v>01</v>
          </cell>
          <cell r="M522" t="str">
            <v xml:space="preserve"> 'ต.ไทยเจริญ'</v>
          </cell>
          <cell r="N522" t="str">
            <v>01</v>
          </cell>
          <cell r="O522" t="str">
            <v xml:space="preserve"> หมู่ 1</v>
          </cell>
          <cell r="P522" t="str">
            <v>01</v>
          </cell>
          <cell r="Q522" t="str">
            <v>เปิดดำเนินการ</v>
          </cell>
          <cell r="S522" t="str">
            <v>35110</v>
          </cell>
          <cell r="V522" t="str">
            <v>21</v>
          </cell>
          <cell r="W522" t="str">
            <v>2.1 ทุติยภูมิระดับต้น</v>
          </cell>
          <cell r="AH522" t="str">
            <v>10969</v>
          </cell>
        </row>
        <row r="523">
          <cell r="A523" t="str">
            <v>001093100</v>
          </cell>
          <cell r="B523" t="str">
            <v>โรงพยาบาลไพรบึง</v>
          </cell>
          <cell r="C523" t="str">
            <v>21002</v>
          </cell>
          <cell r="D523" t="str">
            <v>กระทรวงสาธารณสุข สำนักงานปลัดกระทรวงสาธารณสุข</v>
          </cell>
          <cell r="E523" t="str">
            <v>07</v>
          </cell>
          <cell r="F523" t="str">
            <v>โรงพยาบาลชุมชน</v>
          </cell>
          <cell r="G523" t="str">
            <v>30</v>
          </cell>
          <cell r="H523" t="str">
            <v>33</v>
          </cell>
          <cell r="I523" t="str">
            <v>จ.ศรีสะเกษ</v>
          </cell>
          <cell r="J523" t="str">
            <v>06</v>
          </cell>
          <cell r="K523" t="str">
            <v xml:space="preserve"> อ.ไพรบึง</v>
          </cell>
          <cell r="L523" t="str">
            <v>01</v>
          </cell>
          <cell r="M523" t="str">
            <v xml:space="preserve"> 'ต.ไพรบึง'</v>
          </cell>
          <cell r="N523" t="str">
            <v>20</v>
          </cell>
          <cell r="O523" t="str">
            <v xml:space="preserve"> หมู่ 20</v>
          </cell>
          <cell r="P523" t="str">
            <v>01</v>
          </cell>
          <cell r="Q523" t="str">
            <v>เปิดดำเนินการ</v>
          </cell>
          <cell r="R523" t="str">
            <v xml:space="preserve">56 </v>
          </cell>
          <cell r="S523" t="str">
            <v>33180</v>
          </cell>
          <cell r="T523" t="str">
            <v>045675067</v>
          </cell>
          <cell r="U523" t="str">
            <v>0456750131</v>
          </cell>
          <cell r="V523" t="str">
            <v>21</v>
          </cell>
          <cell r="W523" t="str">
            <v>2.1 ทุติยภูมิระดับต้น</v>
          </cell>
          <cell r="X523" t="str">
            <v>S</v>
          </cell>
          <cell r="Y523" t="str">
            <v xml:space="preserve">บริการ  </v>
          </cell>
          <cell r="AH523" t="str">
            <v>10931</v>
          </cell>
        </row>
        <row r="524">
          <cell r="A524" t="str">
            <v>001093700</v>
          </cell>
          <cell r="B524" t="str">
            <v>โรงพยาบาลห้วยทับทัน</v>
          </cell>
          <cell r="C524" t="str">
            <v>21002</v>
          </cell>
          <cell r="D524" t="str">
            <v>กระทรวงสาธารณสุข สำนักงานปลัดกระทรวงสาธารณสุข</v>
          </cell>
          <cell r="E524" t="str">
            <v>07</v>
          </cell>
          <cell r="F524" t="str">
            <v>โรงพยาบาลชุมชน</v>
          </cell>
          <cell r="G524" t="str">
            <v>30</v>
          </cell>
          <cell r="H524" t="str">
            <v>33</v>
          </cell>
          <cell r="I524" t="str">
            <v>จ.ศรีสะเกษ</v>
          </cell>
          <cell r="J524" t="str">
            <v>12</v>
          </cell>
          <cell r="K524" t="str">
            <v xml:space="preserve"> อ.ห้วยทับทัน</v>
          </cell>
          <cell r="L524" t="str">
            <v>01</v>
          </cell>
          <cell r="M524" t="str">
            <v xml:space="preserve"> 'ต.ห้วยทับทัน'</v>
          </cell>
          <cell r="N524" t="str">
            <v>11</v>
          </cell>
          <cell r="O524" t="str">
            <v xml:space="preserve"> หมู่ 11</v>
          </cell>
          <cell r="P524" t="str">
            <v>01</v>
          </cell>
          <cell r="Q524" t="str">
            <v>เปิดดำเนินการ</v>
          </cell>
          <cell r="R524" t="str">
            <v xml:space="preserve">66 </v>
          </cell>
          <cell r="S524" t="str">
            <v>33210</v>
          </cell>
          <cell r="T524" t="str">
            <v>045699045</v>
          </cell>
          <cell r="U524" t="str">
            <v>045699128</v>
          </cell>
          <cell r="V524" t="str">
            <v>21</v>
          </cell>
          <cell r="W524" t="str">
            <v>2.1 ทุติยภูมิระดับต้น</v>
          </cell>
          <cell r="X524" t="str">
            <v>S</v>
          </cell>
          <cell r="Y524" t="str">
            <v xml:space="preserve">บริการ  </v>
          </cell>
          <cell r="AH524" t="str">
            <v>10937</v>
          </cell>
        </row>
        <row r="525">
          <cell r="A525" t="str">
            <v>001093800</v>
          </cell>
          <cell r="B525" t="str">
            <v>โรงพยาบาลโนนคูณ</v>
          </cell>
          <cell r="C525" t="str">
            <v>21002</v>
          </cell>
          <cell r="D525" t="str">
            <v>กระทรวงสาธารณสุข สำนักงานปลัดกระทรวงสาธารณสุข</v>
          </cell>
          <cell r="E525" t="str">
            <v>07</v>
          </cell>
          <cell r="F525" t="str">
            <v>โรงพยาบาลชุมชน</v>
          </cell>
          <cell r="G525" t="str">
            <v>30</v>
          </cell>
          <cell r="H525" t="str">
            <v>33</v>
          </cell>
          <cell r="I525" t="str">
            <v>จ.ศรีสะเกษ</v>
          </cell>
          <cell r="J525" t="str">
            <v>13</v>
          </cell>
          <cell r="K525" t="str">
            <v xml:space="preserve"> อ.โนนคูณ</v>
          </cell>
          <cell r="L525" t="str">
            <v>01</v>
          </cell>
          <cell r="M525" t="str">
            <v xml:space="preserve"> 'ต.โนนค้อ'</v>
          </cell>
          <cell r="N525" t="str">
            <v>04</v>
          </cell>
          <cell r="O525" t="str">
            <v xml:space="preserve"> หมู่ 4</v>
          </cell>
          <cell r="P525" t="str">
            <v>01</v>
          </cell>
          <cell r="Q525" t="str">
            <v>เปิดดำเนินการ</v>
          </cell>
          <cell r="R525" t="str">
            <v xml:space="preserve">182 </v>
          </cell>
          <cell r="S525" t="str">
            <v>33250</v>
          </cell>
          <cell r="T525" t="str">
            <v>045659044</v>
          </cell>
          <cell r="U525" t="str">
            <v>045659088</v>
          </cell>
          <cell r="V525" t="str">
            <v>21</v>
          </cell>
          <cell r="W525" t="str">
            <v>2.1 ทุติยภูมิระดับต้น</v>
          </cell>
          <cell r="X525" t="str">
            <v>S</v>
          </cell>
          <cell r="Y525" t="str">
            <v xml:space="preserve">บริการ  </v>
          </cell>
          <cell r="AH525" t="str">
            <v>10938</v>
          </cell>
        </row>
        <row r="526">
          <cell r="A526" t="str">
            <v>001098500</v>
          </cell>
          <cell r="B526" t="str">
            <v>โรงพยาบาลชานุมาน</v>
          </cell>
          <cell r="C526" t="str">
            <v>21002</v>
          </cell>
          <cell r="D526" t="str">
            <v>กระทรวงสาธารณสุข สำนักงานปลัดกระทรวงสาธารณสุข</v>
          </cell>
          <cell r="E526" t="str">
            <v>07</v>
          </cell>
          <cell r="F526" t="str">
            <v>โรงพยาบาลชุมชน</v>
          </cell>
          <cell r="G526" t="str">
            <v>30</v>
          </cell>
          <cell r="H526" t="str">
            <v>37</v>
          </cell>
          <cell r="I526" t="str">
            <v>จ.อำนาจเจริญ</v>
          </cell>
          <cell r="J526" t="str">
            <v>02</v>
          </cell>
          <cell r="K526" t="str">
            <v xml:space="preserve"> อ.ชานุมาน</v>
          </cell>
          <cell r="L526" t="str">
            <v>01</v>
          </cell>
          <cell r="M526" t="str">
            <v xml:space="preserve"> 'ต.ชานุมาน'</v>
          </cell>
          <cell r="N526" t="str">
            <v>08</v>
          </cell>
          <cell r="O526" t="str">
            <v xml:space="preserve"> หมู่ 8</v>
          </cell>
          <cell r="P526" t="str">
            <v>01</v>
          </cell>
          <cell r="Q526" t="str">
            <v>เปิดดำเนินการ</v>
          </cell>
          <cell r="R526" t="str">
            <v xml:space="preserve">176 </v>
          </cell>
          <cell r="S526" t="str">
            <v>37240</v>
          </cell>
          <cell r="V526" t="str">
            <v>22</v>
          </cell>
          <cell r="W526" t="str">
            <v>2.2 ทุติยภูมิระดับกลาง</v>
          </cell>
          <cell r="AH526" t="str">
            <v>10985</v>
          </cell>
        </row>
        <row r="527">
          <cell r="A527" t="str">
            <v>001098600</v>
          </cell>
          <cell r="B527" t="str">
            <v>โรงพยาบาลปทุมราชวงศา</v>
          </cell>
          <cell r="C527" t="str">
            <v>21002</v>
          </cell>
          <cell r="D527" t="str">
            <v>กระทรวงสาธารณสุข สำนักงานปลัดกระทรวงสาธารณสุข</v>
          </cell>
          <cell r="E527" t="str">
            <v>07</v>
          </cell>
          <cell r="F527" t="str">
            <v>โรงพยาบาลชุมชน</v>
          </cell>
          <cell r="G527" t="str">
            <v>10</v>
          </cell>
          <cell r="H527" t="str">
            <v>37</v>
          </cell>
          <cell r="I527" t="str">
            <v>จ.อำนาจเจริญ</v>
          </cell>
          <cell r="J527" t="str">
            <v>03</v>
          </cell>
          <cell r="K527" t="str">
            <v xml:space="preserve"> อ.ปทุมราชวงศา</v>
          </cell>
          <cell r="L527" t="str">
            <v>03</v>
          </cell>
          <cell r="M527" t="str">
            <v xml:space="preserve"> 'ต.นาหว้า'</v>
          </cell>
          <cell r="N527" t="str">
            <v>08</v>
          </cell>
          <cell r="O527" t="str">
            <v xml:space="preserve"> หมู่ 8</v>
          </cell>
          <cell r="P527" t="str">
            <v>01</v>
          </cell>
          <cell r="Q527" t="str">
            <v>เปิดดำเนินการ</v>
          </cell>
          <cell r="S527" t="str">
            <v>37110</v>
          </cell>
          <cell r="V527" t="str">
            <v>21</v>
          </cell>
          <cell r="W527" t="str">
            <v>2.1 ทุติยภูมิระดับต้น</v>
          </cell>
          <cell r="AH527" t="str">
            <v>10986</v>
          </cell>
        </row>
        <row r="528">
          <cell r="A528" t="str">
            <v>001095700</v>
          </cell>
          <cell r="B528" t="str">
            <v>โรงพยาบาลตาลสุม</v>
          </cell>
          <cell r="C528" t="str">
            <v>21002</v>
          </cell>
          <cell r="D528" t="str">
            <v>กระทรวงสาธารณสุข สำนักงานปลัดกระทรวงสาธารณสุข</v>
          </cell>
          <cell r="E528" t="str">
            <v>07</v>
          </cell>
          <cell r="F528" t="str">
            <v>โรงพยาบาลชุมชน</v>
          </cell>
          <cell r="G528" t="str">
            <v>30</v>
          </cell>
          <cell r="H528" t="str">
            <v>34</v>
          </cell>
          <cell r="I528" t="str">
            <v>จ.อุบลราชธานี</v>
          </cell>
          <cell r="J528" t="str">
            <v>20</v>
          </cell>
          <cell r="K528" t="str">
            <v xml:space="preserve"> อ.ตาลสุม</v>
          </cell>
          <cell r="L528" t="str">
            <v>01</v>
          </cell>
          <cell r="M528" t="str">
            <v xml:space="preserve"> 'ต.ตาลสุม'</v>
          </cell>
          <cell r="N528" t="str">
            <v>02</v>
          </cell>
          <cell r="O528" t="str">
            <v xml:space="preserve"> หมู่ 2</v>
          </cell>
          <cell r="P528" t="str">
            <v>01</v>
          </cell>
          <cell r="Q528" t="str">
            <v>เปิดดำเนินการ</v>
          </cell>
          <cell r="V528" t="str">
            <v>21</v>
          </cell>
          <cell r="W528" t="str">
            <v>2.1 ทุติยภูมิระดับต้น</v>
          </cell>
          <cell r="AH528" t="str">
            <v>10957</v>
          </cell>
        </row>
        <row r="529">
          <cell r="A529" t="str">
            <v>001095800</v>
          </cell>
          <cell r="B529" t="str">
            <v>โรงพยาบาลโพธิ์ไทร</v>
          </cell>
          <cell r="C529" t="str">
            <v>21002</v>
          </cell>
          <cell r="D529" t="str">
            <v>กระทรวงสาธารณสุข สำนักงานปลัดกระทรวงสาธารณสุข</v>
          </cell>
          <cell r="E529" t="str">
            <v>07</v>
          </cell>
          <cell r="F529" t="str">
            <v>โรงพยาบาลชุมชน</v>
          </cell>
          <cell r="G529" t="str">
            <v>30</v>
          </cell>
          <cell r="H529" t="str">
            <v>34</v>
          </cell>
          <cell r="I529" t="str">
            <v>จ.อุบลราชธานี</v>
          </cell>
          <cell r="J529" t="str">
            <v>21</v>
          </cell>
          <cell r="K529" t="str">
            <v xml:space="preserve"> อ.โพธิ์ไทร</v>
          </cell>
          <cell r="L529" t="str">
            <v>01</v>
          </cell>
          <cell r="M529" t="str">
            <v xml:space="preserve"> 'ต.โพธิ์ไทร'</v>
          </cell>
          <cell r="N529" t="str">
            <v>11</v>
          </cell>
          <cell r="O529" t="str">
            <v xml:space="preserve"> หมู่ 11</v>
          </cell>
          <cell r="P529" t="str">
            <v>01</v>
          </cell>
          <cell r="Q529" t="str">
            <v>เปิดดำเนินการ</v>
          </cell>
          <cell r="V529" t="str">
            <v>21</v>
          </cell>
          <cell r="W529" t="str">
            <v>2.1 ทุติยภูมิระดับต้น</v>
          </cell>
          <cell r="AH529" t="str">
            <v>10958</v>
          </cell>
        </row>
        <row r="530">
          <cell r="A530" t="str">
            <v>001096000</v>
          </cell>
          <cell r="B530" t="str">
            <v>โรงพยาบาลดอนมดแดง</v>
          </cell>
          <cell r="C530" t="str">
            <v>21002</v>
          </cell>
          <cell r="D530" t="str">
            <v>กระทรวงสาธารณสุข สำนักงานปลัดกระทรวงสาธารณสุข</v>
          </cell>
          <cell r="E530" t="str">
            <v>07</v>
          </cell>
          <cell r="F530" t="str">
            <v>โรงพยาบาลชุมชน</v>
          </cell>
          <cell r="G530" t="str">
            <v>30</v>
          </cell>
          <cell r="H530" t="str">
            <v>34</v>
          </cell>
          <cell r="I530" t="str">
            <v>จ.อุบลราชธานี</v>
          </cell>
          <cell r="J530" t="str">
            <v>24</v>
          </cell>
          <cell r="K530" t="str">
            <v xml:space="preserve"> อ.ดอนมดแดง</v>
          </cell>
          <cell r="L530" t="str">
            <v>02</v>
          </cell>
          <cell r="M530" t="str">
            <v xml:space="preserve"> 'ต.เหล่าแดง'</v>
          </cell>
          <cell r="N530" t="str">
            <v>12</v>
          </cell>
          <cell r="O530" t="str">
            <v xml:space="preserve"> หมู่ 12</v>
          </cell>
          <cell r="P530" t="str">
            <v>01</v>
          </cell>
          <cell r="Q530" t="str">
            <v>เปิดดำเนินการ</v>
          </cell>
          <cell r="V530" t="str">
            <v>21</v>
          </cell>
          <cell r="W530" t="str">
            <v>2.1 ทุติยภูมิระดับต้น</v>
          </cell>
          <cell r="AH530" t="str">
            <v>10960</v>
          </cell>
        </row>
        <row r="531">
          <cell r="A531" t="str">
            <v>001096100</v>
          </cell>
          <cell r="B531" t="str">
            <v>โรงพยาบาลสิรินธร</v>
          </cell>
          <cell r="C531" t="str">
            <v>21002</v>
          </cell>
          <cell r="D531" t="str">
            <v>กระทรวงสาธารณสุข สำนักงานปลัดกระทรวงสาธารณสุข</v>
          </cell>
          <cell r="E531" t="str">
            <v>07</v>
          </cell>
          <cell r="F531" t="str">
            <v>โรงพยาบาลชุมชน</v>
          </cell>
          <cell r="G531" t="str">
            <v>30</v>
          </cell>
          <cell r="H531" t="str">
            <v>34</v>
          </cell>
          <cell r="I531" t="str">
            <v>จ.อุบลราชธานี</v>
          </cell>
          <cell r="J531" t="str">
            <v>25</v>
          </cell>
          <cell r="K531" t="str">
            <v xml:space="preserve"> อ.สิรินธร</v>
          </cell>
          <cell r="L531" t="str">
            <v>04</v>
          </cell>
          <cell r="M531" t="str">
            <v xml:space="preserve"> 'ต.นิคมลำโดมน้อย'</v>
          </cell>
          <cell r="N531" t="str">
            <v>10</v>
          </cell>
          <cell r="O531" t="str">
            <v xml:space="preserve"> หมู่ 10</v>
          </cell>
          <cell r="P531" t="str">
            <v>01</v>
          </cell>
          <cell r="Q531" t="str">
            <v>เปิดดำเนินการ</v>
          </cell>
          <cell r="V531" t="str">
            <v>21</v>
          </cell>
          <cell r="W531" t="str">
            <v>2.1 ทุติยภูมิระดับต้น</v>
          </cell>
          <cell r="AH531" t="str">
            <v>10961</v>
          </cell>
        </row>
        <row r="532">
          <cell r="A532" t="str">
            <v>001096200</v>
          </cell>
          <cell r="B532" t="str">
            <v>โรงพยาบาลทุ่งศรีอุดม</v>
          </cell>
          <cell r="C532" t="str">
            <v>21002</v>
          </cell>
          <cell r="D532" t="str">
            <v>กระทรวงสาธารณสุข สำนักงานปลัดกระทรวงสาธารณสุข</v>
          </cell>
          <cell r="E532" t="str">
            <v>07</v>
          </cell>
          <cell r="F532" t="str">
            <v>โรงพยาบาลชุมชน</v>
          </cell>
          <cell r="G532" t="str">
            <v>10</v>
          </cell>
          <cell r="H532" t="str">
            <v>34</v>
          </cell>
          <cell r="I532" t="str">
            <v>จ.อุบลราชธานี</v>
          </cell>
          <cell r="J532" t="str">
            <v>26</v>
          </cell>
          <cell r="K532" t="str">
            <v xml:space="preserve"> อ.ทุ่งศรีอุดม</v>
          </cell>
          <cell r="L532" t="str">
            <v>03</v>
          </cell>
          <cell r="M532" t="str">
            <v xml:space="preserve"> 'ต.นาเกษม'</v>
          </cell>
          <cell r="N532" t="str">
            <v>03</v>
          </cell>
          <cell r="O532" t="str">
            <v xml:space="preserve"> หมู่ 3</v>
          </cell>
          <cell r="P532" t="str">
            <v>01</v>
          </cell>
          <cell r="Q532" t="str">
            <v>เปิดดำเนินการ</v>
          </cell>
          <cell r="V532" t="str">
            <v>21</v>
          </cell>
          <cell r="W532" t="str">
            <v>2.1 ทุติยภูมิระดับต้น</v>
          </cell>
          <cell r="AH532" t="str">
            <v>10962</v>
          </cell>
        </row>
        <row r="533">
          <cell r="A533" t="str">
            <v>001097500</v>
          </cell>
          <cell r="B533" t="str">
            <v>โรงพยาบาลบำเหน็จณรงค์</v>
          </cell>
          <cell r="C533" t="str">
            <v>21002</v>
          </cell>
          <cell r="D533" t="str">
            <v>กระทรวงสาธารณสุข สำนักงานปลัดกระทรวงสาธารณสุข</v>
          </cell>
          <cell r="E533" t="str">
            <v>07</v>
          </cell>
          <cell r="F533" t="str">
            <v>โรงพยาบาลชุมชน</v>
          </cell>
          <cell r="G533" t="str">
            <v>60</v>
          </cell>
          <cell r="H533" t="str">
            <v>36</v>
          </cell>
          <cell r="I533" t="str">
            <v>จ.ชัยภูมิ</v>
          </cell>
          <cell r="J533" t="str">
            <v>07</v>
          </cell>
          <cell r="K533" t="str">
            <v xml:space="preserve"> อ.บำเหน็จณรงค์</v>
          </cell>
          <cell r="L533" t="str">
            <v>02</v>
          </cell>
          <cell r="M533" t="str">
            <v xml:space="preserve"> 'ต.บ้านเพชร'</v>
          </cell>
          <cell r="N533" t="str">
            <v>01</v>
          </cell>
          <cell r="O533" t="str">
            <v xml:space="preserve"> หมู่ 1</v>
          </cell>
          <cell r="P533" t="str">
            <v>01</v>
          </cell>
          <cell r="Q533" t="str">
            <v>เปิดดำเนินการ</v>
          </cell>
          <cell r="R533" t="str">
            <v xml:space="preserve">217 </v>
          </cell>
          <cell r="V533" t="str">
            <v>22</v>
          </cell>
          <cell r="W533" t="str">
            <v>2.2 ทุติยภูมิระดับกลาง</v>
          </cell>
          <cell r="AH533" t="str">
            <v>10975</v>
          </cell>
        </row>
        <row r="534">
          <cell r="A534" t="str">
            <v>001097200</v>
          </cell>
          <cell r="B534" t="str">
            <v>โรงพยาบาลเกษตรสมบูรณ์</v>
          </cell>
          <cell r="C534" t="str">
            <v>21002</v>
          </cell>
          <cell r="D534" t="str">
            <v>กระทรวงสาธารณสุข สำนักงานปลัดกระทรวงสาธารณสุข</v>
          </cell>
          <cell r="E534" t="str">
            <v>07</v>
          </cell>
          <cell r="F534" t="str">
            <v>โรงพยาบาลชุมชน</v>
          </cell>
          <cell r="G534" t="str">
            <v>30</v>
          </cell>
          <cell r="H534" t="str">
            <v>36</v>
          </cell>
          <cell r="I534" t="str">
            <v>จ.ชัยภูมิ</v>
          </cell>
          <cell r="J534" t="str">
            <v>04</v>
          </cell>
          <cell r="K534" t="str">
            <v xml:space="preserve"> อ.เกษตรสมบูรณ์</v>
          </cell>
          <cell r="L534" t="str">
            <v>01</v>
          </cell>
          <cell r="M534" t="str">
            <v xml:space="preserve"> 'ต.บ้านยาง'</v>
          </cell>
          <cell r="N534" t="str">
            <v>01</v>
          </cell>
          <cell r="O534" t="str">
            <v xml:space="preserve"> หมู่ 1</v>
          </cell>
          <cell r="P534" t="str">
            <v>01</v>
          </cell>
          <cell r="Q534" t="str">
            <v>เปิดดำเนินการ</v>
          </cell>
          <cell r="R534" t="str">
            <v xml:space="preserve">55 </v>
          </cell>
          <cell r="V534" t="str">
            <v>21</v>
          </cell>
          <cell r="W534" t="str">
            <v>2.1 ทุติยภูมิระดับต้น</v>
          </cell>
          <cell r="AH534" t="str">
            <v>10972</v>
          </cell>
        </row>
        <row r="535">
          <cell r="A535" t="str">
            <v>001097400</v>
          </cell>
          <cell r="B535" t="str">
            <v>โรงพยาบาลจัตุรัส</v>
          </cell>
          <cell r="C535" t="str">
            <v>21002</v>
          </cell>
          <cell r="D535" t="str">
            <v>กระทรวงสาธารณสุข สำนักงานปลัดกระทรวงสาธารณสุข</v>
          </cell>
          <cell r="E535" t="str">
            <v>07</v>
          </cell>
          <cell r="F535" t="str">
            <v>โรงพยาบาลชุมชน</v>
          </cell>
          <cell r="G535" t="str">
            <v>30</v>
          </cell>
          <cell r="H535" t="str">
            <v>36</v>
          </cell>
          <cell r="I535" t="str">
            <v>จ.ชัยภูมิ</v>
          </cell>
          <cell r="J535" t="str">
            <v>06</v>
          </cell>
          <cell r="K535" t="str">
            <v xml:space="preserve"> อ.จัตุรัส</v>
          </cell>
          <cell r="L535" t="str">
            <v>10</v>
          </cell>
          <cell r="M535" t="str">
            <v xml:space="preserve"> 'ต.หนองบัวใหญ่'</v>
          </cell>
          <cell r="N535" t="str">
            <v>01</v>
          </cell>
          <cell r="O535" t="str">
            <v xml:space="preserve"> หมู่ 1</v>
          </cell>
          <cell r="P535" t="str">
            <v>01</v>
          </cell>
          <cell r="Q535" t="str">
            <v>เปิดดำเนินการ</v>
          </cell>
          <cell r="R535" t="str">
            <v xml:space="preserve">9 </v>
          </cell>
          <cell r="V535" t="str">
            <v>21</v>
          </cell>
          <cell r="W535" t="str">
            <v>2.1 ทุติยภูมิระดับต้น</v>
          </cell>
          <cell r="AH535" t="str">
            <v>10974</v>
          </cell>
        </row>
        <row r="536">
          <cell r="A536" t="str">
            <v>001097600</v>
          </cell>
          <cell r="B536" t="str">
            <v>โรงพยาบาลหนองบัวระเหว</v>
          </cell>
          <cell r="C536" t="str">
            <v>21002</v>
          </cell>
          <cell r="D536" t="str">
            <v>กระทรวงสาธารณสุข สำนักงานปลัดกระทรวงสาธารณสุข</v>
          </cell>
          <cell r="E536" t="str">
            <v>07</v>
          </cell>
          <cell r="F536" t="str">
            <v>โรงพยาบาลชุมชน</v>
          </cell>
          <cell r="G536" t="str">
            <v>30</v>
          </cell>
          <cell r="H536" t="str">
            <v>36</v>
          </cell>
          <cell r="I536" t="str">
            <v>จ.ชัยภูมิ</v>
          </cell>
          <cell r="J536" t="str">
            <v>08</v>
          </cell>
          <cell r="K536" t="str">
            <v xml:space="preserve"> อ.หนองบัวระเหว</v>
          </cell>
          <cell r="L536" t="str">
            <v>01</v>
          </cell>
          <cell r="M536" t="str">
            <v xml:space="preserve"> 'ต.หนองบัวระเหว'</v>
          </cell>
          <cell r="N536" t="str">
            <v>01</v>
          </cell>
          <cell r="O536" t="str">
            <v xml:space="preserve"> หมู่ 1</v>
          </cell>
          <cell r="P536" t="str">
            <v>01</v>
          </cell>
          <cell r="Q536" t="str">
            <v>เปิดดำเนินการ</v>
          </cell>
          <cell r="R536" t="str">
            <v xml:space="preserve">301 </v>
          </cell>
          <cell r="V536" t="str">
            <v>21</v>
          </cell>
          <cell r="W536" t="str">
            <v>2.1 ทุติยภูมิระดับต้น</v>
          </cell>
          <cell r="AH536" t="str">
            <v>10976</v>
          </cell>
        </row>
        <row r="537">
          <cell r="A537" t="str">
            <v>001097700</v>
          </cell>
          <cell r="B537" t="str">
            <v>โรงพยาบาลเทพสถิต</v>
          </cell>
          <cell r="C537" t="str">
            <v>21002</v>
          </cell>
          <cell r="D537" t="str">
            <v>กระทรวงสาธารณสุข สำนักงานปลัดกระทรวงสาธารณสุข</v>
          </cell>
          <cell r="E537" t="str">
            <v>07</v>
          </cell>
          <cell r="F537" t="str">
            <v>โรงพยาบาลชุมชน</v>
          </cell>
          <cell r="G537" t="str">
            <v>30</v>
          </cell>
          <cell r="H537" t="str">
            <v>36</v>
          </cell>
          <cell r="I537" t="str">
            <v>จ.ชัยภูมิ</v>
          </cell>
          <cell r="J537" t="str">
            <v>09</v>
          </cell>
          <cell r="K537" t="str">
            <v xml:space="preserve"> อ.เทพสถิต</v>
          </cell>
          <cell r="L537" t="str">
            <v>01</v>
          </cell>
          <cell r="M537" t="str">
            <v xml:space="preserve"> 'ต.วะตะแบก'</v>
          </cell>
          <cell r="N537" t="str">
            <v>01</v>
          </cell>
          <cell r="O537" t="str">
            <v xml:space="preserve"> หมู่ 1</v>
          </cell>
          <cell r="P537" t="str">
            <v>01</v>
          </cell>
          <cell r="Q537" t="str">
            <v>เปิดดำเนินการ</v>
          </cell>
          <cell r="R537" t="str">
            <v xml:space="preserve">864 ถ.สุรนารายณ์ </v>
          </cell>
          <cell r="V537" t="str">
            <v>21</v>
          </cell>
          <cell r="W537" t="str">
            <v>2.1 ทุติยภูมิระดับต้น</v>
          </cell>
          <cell r="AH537" t="str">
            <v>10977</v>
          </cell>
        </row>
        <row r="538">
          <cell r="A538" t="str">
            <v>001097900</v>
          </cell>
          <cell r="B538" t="str">
            <v>โรงพยาบาลบ้านแท่น</v>
          </cell>
          <cell r="C538" t="str">
            <v>21002</v>
          </cell>
          <cell r="D538" t="str">
            <v>กระทรวงสาธารณสุข สำนักงานปลัดกระทรวงสาธารณสุข</v>
          </cell>
          <cell r="E538" t="str">
            <v>07</v>
          </cell>
          <cell r="F538" t="str">
            <v>โรงพยาบาลชุมชน</v>
          </cell>
          <cell r="G538" t="str">
            <v>30</v>
          </cell>
          <cell r="H538" t="str">
            <v>36</v>
          </cell>
          <cell r="I538" t="str">
            <v>จ.ชัยภูมิ</v>
          </cell>
          <cell r="J538" t="str">
            <v>11</v>
          </cell>
          <cell r="K538" t="str">
            <v xml:space="preserve"> อ.บ้านแท่น</v>
          </cell>
          <cell r="L538" t="str">
            <v>01</v>
          </cell>
          <cell r="M538" t="str">
            <v xml:space="preserve"> 'ต.บ้านแท่น'</v>
          </cell>
          <cell r="N538" t="str">
            <v>03</v>
          </cell>
          <cell r="O538" t="str">
            <v xml:space="preserve"> หมู่ 3</v>
          </cell>
          <cell r="P538" t="str">
            <v>01</v>
          </cell>
          <cell r="Q538" t="str">
            <v>เปิดดำเนินการ</v>
          </cell>
          <cell r="R538" t="str">
            <v xml:space="preserve">249 </v>
          </cell>
          <cell r="V538" t="str">
            <v>21</v>
          </cell>
          <cell r="W538" t="str">
            <v>2.1 ทุติยภูมิระดับต้น</v>
          </cell>
          <cell r="AH538" t="str">
            <v>10979</v>
          </cell>
        </row>
        <row r="539">
          <cell r="A539" t="str">
            <v>001098200</v>
          </cell>
          <cell r="B539" t="str">
            <v>โรงพยาบาลภักดีชุมพล</v>
          </cell>
          <cell r="C539" t="str">
            <v>21002</v>
          </cell>
          <cell r="D539" t="str">
            <v>กระทรวงสาธารณสุข สำนักงานปลัดกระทรวงสาธารณสุข</v>
          </cell>
          <cell r="E539" t="str">
            <v>07</v>
          </cell>
          <cell r="F539" t="str">
            <v>โรงพยาบาลชุมชน</v>
          </cell>
          <cell r="G539" t="str">
            <v>30</v>
          </cell>
          <cell r="H539" t="str">
            <v>36</v>
          </cell>
          <cell r="I539" t="str">
            <v>จ.ชัยภูมิ</v>
          </cell>
          <cell r="J539" t="str">
            <v>14</v>
          </cell>
          <cell r="K539" t="str">
            <v xml:space="preserve"> อ.ภักดีชุมพล</v>
          </cell>
          <cell r="L539" t="str">
            <v>02</v>
          </cell>
          <cell r="M539" t="str">
            <v xml:space="preserve"> 'ต.เจาทอง'</v>
          </cell>
          <cell r="N539" t="str">
            <v>03</v>
          </cell>
          <cell r="O539" t="str">
            <v xml:space="preserve"> หมู่ 3</v>
          </cell>
          <cell r="P539" t="str">
            <v>01</v>
          </cell>
          <cell r="Q539" t="str">
            <v>เปิดดำเนินการ</v>
          </cell>
          <cell r="R539" t="str">
            <v xml:space="preserve">160 </v>
          </cell>
          <cell r="V539" t="str">
            <v>21</v>
          </cell>
          <cell r="W539" t="str">
            <v>2.1 ทุติยภูมิระดับต้น</v>
          </cell>
          <cell r="AH539" t="str">
            <v>10982</v>
          </cell>
        </row>
        <row r="540">
          <cell r="A540" t="str">
            <v>001107000</v>
          </cell>
          <cell r="B540" t="str">
            <v>โรงพยาบาลสุวรรณภูมิ</v>
          </cell>
          <cell r="C540" t="str">
            <v>21002</v>
          </cell>
          <cell r="D540" t="str">
            <v>กระทรวงสาธารณสุข สำนักงานปลัดกระทรวงสาธารณสุข</v>
          </cell>
          <cell r="E540" t="str">
            <v>07</v>
          </cell>
          <cell r="F540" t="str">
            <v>โรงพยาบาลชุมชน</v>
          </cell>
          <cell r="G540" t="str">
            <v>60</v>
          </cell>
          <cell r="H540" t="str">
            <v>45</v>
          </cell>
          <cell r="I540" t="str">
            <v>จ.ร้อยเอ็ด</v>
          </cell>
          <cell r="J540" t="str">
            <v>11</v>
          </cell>
          <cell r="K540" t="str">
            <v xml:space="preserve"> อ.สุวรรณภูมิ</v>
          </cell>
          <cell r="L540" t="str">
            <v>01</v>
          </cell>
          <cell r="M540" t="str">
            <v xml:space="preserve"> 'ต.สระคู'</v>
          </cell>
          <cell r="N540" t="str">
            <v>01</v>
          </cell>
          <cell r="O540" t="str">
            <v xml:space="preserve"> หมู่ 1</v>
          </cell>
          <cell r="P540" t="str">
            <v>01</v>
          </cell>
          <cell r="Q540" t="str">
            <v>เปิดดำเนินการ</v>
          </cell>
          <cell r="R540" t="str">
            <v xml:space="preserve">ม.1 ถ.ปัทมานนท์ </v>
          </cell>
          <cell r="S540" t="str">
            <v>45130</v>
          </cell>
          <cell r="V540" t="str">
            <v>22</v>
          </cell>
          <cell r="W540" t="str">
            <v>2.2 ทุติยภูมิระดับกลาง</v>
          </cell>
          <cell r="AH540" t="str">
            <v>11070</v>
          </cell>
        </row>
        <row r="541">
          <cell r="A541" t="str">
            <v>001104700</v>
          </cell>
          <cell r="B541" t="str">
            <v>โรงพยาบาลปากคาด</v>
          </cell>
          <cell r="C541" t="str">
            <v>21002</v>
          </cell>
          <cell r="D541" t="str">
            <v>กระทรวงสาธารณสุข สำนักงานปลัดกระทรวงสาธารณสุข</v>
          </cell>
          <cell r="E541" t="str">
            <v>07</v>
          </cell>
          <cell r="F541" t="str">
            <v>โรงพยาบาลชุมชน</v>
          </cell>
          <cell r="G541" t="str">
            <v>30</v>
          </cell>
          <cell r="H541" t="str">
            <v>38</v>
          </cell>
          <cell r="I541" t="str">
            <v>จ.บึงกาฬ</v>
          </cell>
          <cell r="J541" t="str">
            <v>05</v>
          </cell>
          <cell r="K541" t="str">
            <v xml:space="preserve"> อ.ปากคาด</v>
          </cell>
          <cell r="L541" t="str">
            <v>04</v>
          </cell>
          <cell r="M541" t="str">
            <v xml:space="preserve"> 'ต.โนนศิลา'</v>
          </cell>
          <cell r="N541" t="str">
            <v>04</v>
          </cell>
          <cell r="O541" t="str">
            <v xml:space="preserve"> หมู่ 4</v>
          </cell>
          <cell r="P541" t="str">
            <v>01</v>
          </cell>
          <cell r="Q541" t="str">
            <v>เปิดดำเนินการ</v>
          </cell>
          <cell r="R541" t="str">
            <v xml:space="preserve">106  </v>
          </cell>
          <cell r="T541" t="str">
            <v>042481099</v>
          </cell>
          <cell r="U541" t="str">
            <v>042481101</v>
          </cell>
          <cell r="V541" t="str">
            <v>21</v>
          </cell>
          <cell r="W541" t="str">
            <v>2.1 ทุติยภูมิระดับต้น</v>
          </cell>
          <cell r="X541" t="str">
            <v>S</v>
          </cell>
          <cell r="Y541" t="str">
            <v xml:space="preserve">บริการ  </v>
          </cell>
          <cell r="Z541" t="str">
            <v>01</v>
          </cell>
          <cell r="AA541" t="str">
            <v>ตั้งใหม่</v>
          </cell>
          <cell r="AH541" t="str">
            <v>11047</v>
          </cell>
        </row>
        <row r="542">
          <cell r="A542" t="str">
            <v>001104800</v>
          </cell>
          <cell r="B542" t="str">
            <v>โรงพยาบาลบึงโขงหลง</v>
          </cell>
          <cell r="C542" t="str">
            <v>21002</v>
          </cell>
          <cell r="D542" t="str">
            <v>กระทรวงสาธารณสุข สำนักงานปลัดกระทรวงสาธารณสุข</v>
          </cell>
          <cell r="E542" t="str">
            <v>07</v>
          </cell>
          <cell r="F542" t="str">
            <v>โรงพยาบาลชุมชน</v>
          </cell>
          <cell r="G542" t="str">
            <v>30</v>
          </cell>
          <cell r="H542" t="str">
            <v>38</v>
          </cell>
          <cell r="I542" t="str">
            <v>จ.บึงกาฬ</v>
          </cell>
          <cell r="J542" t="str">
            <v>06</v>
          </cell>
          <cell r="K542" t="str">
            <v xml:space="preserve"> อ.บึงโขงหลง</v>
          </cell>
          <cell r="L542" t="str">
            <v>01</v>
          </cell>
          <cell r="M542" t="str">
            <v xml:space="preserve"> 'ต.บึงโขงหลง'</v>
          </cell>
          <cell r="N542" t="str">
            <v>11</v>
          </cell>
          <cell r="O542" t="str">
            <v xml:space="preserve"> หมู่ 11</v>
          </cell>
          <cell r="P542" t="str">
            <v>01</v>
          </cell>
          <cell r="Q542" t="str">
            <v>เปิดดำเนินการ</v>
          </cell>
          <cell r="R542" t="str">
            <v xml:space="preserve">428  </v>
          </cell>
          <cell r="T542" t="str">
            <v>042416181</v>
          </cell>
          <cell r="U542" t="str">
            <v>042416180</v>
          </cell>
          <cell r="V542" t="str">
            <v>21</v>
          </cell>
          <cell r="W542" t="str">
            <v>2.1 ทุติยภูมิระดับต้น</v>
          </cell>
          <cell r="X542" t="str">
            <v>S</v>
          </cell>
          <cell r="Y542" t="str">
            <v xml:space="preserve">บริการ  </v>
          </cell>
          <cell r="Z542" t="str">
            <v>01</v>
          </cell>
          <cell r="AA542" t="str">
            <v>ตั้งใหม่</v>
          </cell>
          <cell r="AH542" t="str">
            <v>11048</v>
          </cell>
        </row>
        <row r="543">
          <cell r="A543" t="str">
            <v>001104900</v>
          </cell>
          <cell r="B543" t="str">
            <v>โรงพยาบาลศรีวิไล</v>
          </cell>
          <cell r="C543" t="str">
            <v>21002</v>
          </cell>
          <cell r="D543" t="str">
            <v>กระทรวงสาธารณสุข สำนักงานปลัดกระทรวงสาธารณสุข</v>
          </cell>
          <cell r="E543" t="str">
            <v>07</v>
          </cell>
          <cell r="F543" t="str">
            <v>โรงพยาบาลชุมชน</v>
          </cell>
          <cell r="G543" t="str">
            <v>30</v>
          </cell>
          <cell r="H543" t="str">
            <v>38</v>
          </cell>
          <cell r="I543" t="str">
            <v>จ.บึงกาฬ</v>
          </cell>
          <cell r="J543" t="str">
            <v>07</v>
          </cell>
          <cell r="K543" t="str">
            <v xml:space="preserve"> อ.ศรีวิไล</v>
          </cell>
          <cell r="L543" t="str">
            <v>01</v>
          </cell>
          <cell r="M543" t="str">
            <v xml:space="preserve"> 'ต.ศรีวิไล'</v>
          </cell>
          <cell r="N543" t="str">
            <v>11</v>
          </cell>
          <cell r="O543" t="str">
            <v xml:space="preserve"> หมู่ 11</v>
          </cell>
          <cell r="P543" t="str">
            <v>01</v>
          </cell>
          <cell r="Q543" t="str">
            <v>เปิดดำเนินการ</v>
          </cell>
          <cell r="R543" t="str">
            <v xml:space="preserve">300  </v>
          </cell>
          <cell r="T543" t="str">
            <v>042497099</v>
          </cell>
          <cell r="U543" t="str">
            <v>042497099</v>
          </cell>
          <cell r="V543" t="str">
            <v>21</v>
          </cell>
          <cell r="W543" t="str">
            <v>2.1 ทุติยภูมิระดับต้น</v>
          </cell>
          <cell r="X543" t="str">
            <v>S</v>
          </cell>
          <cell r="Y543" t="str">
            <v xml:space="preserve">บริการ  </v>
          </cell>
          <cell r="Z543" t="str">
            <v>01</v>
          </cell>
          <cell r="AA543" t="str">
            <v>ตั้งใหม่</v>
          </cell>
          <cell r="AH543" t="str">
            <v>11049</v>
          </cell>
        </row>
        <row r="544">
          <cell r="A544" t="str">
            <v>001103400</v>
          </cell>
          <cell r="B544" t="str">
            <v>โรงพยาบาลภูเรือ</v>
          </cell>
          <cell r="C544" t="str">
            <v>21002</v>
          </cell>
          <cell r="D544" t="str">
            <v>กระทรวงสาธารณสุข สำนักงานปลัดกระทรวงสาธารณสุข</v>
          </cell>
          <cell r="E544" t="str">
            <v>07</v>
          </cell>
          <cell r="F544" t="str">
            <v>โรงพยาบาลชุมชน</v>
          </cell>
          <cell r="G544" t="str">
            <v>30</v>
          </cell>
          <cell r="H544" t="str">
            <v>42</v>
          </cell>
          <cell r="I544" t="str">
            <v>จ.เลย</v>
          </cell>
          <cell r="J544" t="str">
            <v>07</v>
          </cell>
          <cell r="K544" t="str">
            <v xml:space="preserve"> อ.ภูเรือ</v>
          </cell>
          <cell r="L544" t="str">
            <v>01</v>
          </cell>
          <cell r="M544" t="str">
            <v xml:space="preserve"> 'ต.หนองบัว'</v>
          </cell>
          <cell r="N544" t="str">
            <v>06</v>
          </cell>
          <cell r="O544" t="str">
            <v xml:space="preserve"> หมู่ 6</v>
          </cell>
          <cell r="P544" t="str">
            <v>01</v>
          </cell>
          <cell r="Q544" t="str">
            <v>เปิดดำเนินการ</v>
          </cell>
          <cell r="R544" t="str">
            <v>ถ.เลย-หล่มสัก</v>
          </cell>
          <cell r="S544" t="str">
            <v>42160</v>
          </cell>
          <cell r="T544" t="str">
            <v>042899094</v>
          </cell>
          <cell r="U544" t="str">
            <v>042899072</v>
          </cell>
          <cell r="V544" t="str">
            <v>21</v>
          </cell>
          <cell r="W544" t="str">
            <v>2.1 ทุติยภูมิระดับต้น</v>
          </cell>
          <cell r="X544" t="str">
            <v>S</v>
          </cell>
          <cell r="Y544" t="str">
            <v xml:space="preserve">บริการ  </v>
          </cell>
          <cell r="AH544" t="str">
            <v>11034</v>
          </cell>
        </row>
        <row r="545">
          <cell r="A545" t="str">
            <v>001100400</v>
          </cell>
          <cell r="B545" t="str">
            <v>โรงพยาบาลพล</v>
          </cell>
          <cell r="C545" t="str">
            <v>21002</v>
          </cell>
          <cell r="D545" t="str">
            <v>กระทรวงสาธารณสุข สำนักงานปลัดกระทรวงสาธารณสุข</v>
          </cell>
          <cell r="E545" t="str">
            <v>07</v>
          </cell>
          <cell r="F545" t="str">
            <v>โรงพยาบาลชุมชน</v>
          </cell>
          <cell r="G545" t="str">
            <v>60</v>
          </cell>
          <cell r="H545" t="str">
            <v>40</v>
          </cell>
          <cell r="I545" t="str">
            <v>จ.ขอนแก่น</v>
          </cell>
          <cell r="J545" t="str">
            <v>12</v>
          </cell>
          <cell r="K545" t="str">
            <v xml:space="preserve"> อ.พล</v>
          </cell>
          <cell r="L545" t="str">
            <v>01</v>
          </cell>
          <cell r="M545" t="str">
            <v xml:space="preserve"> 'ต.เมืองพล'</v>
          </cell>
          <cell r="N545" t="str">
            <v>01</v>
          </cell>
          <cell r="O545" t="str">
            <v xml:space="preserve"> หมู่ 1</v>
          </cell>
          <cell r="P545" t="str">
            <v>01</v>
          </cell>
          <cell r="Q545" t="str">
            <v>เปิดดำเนินการ</v>
          </cell>
          <cell r="R545" t="str">
            <v xml:space="preserve">215 ถ.มิตรภาพ </v>
          </cell>
          <cell r="S545" t="str">
            <v>40120</v>
          </cell>
          <cell r="T545" t="str">
            <v>043414710</v>
          </cell>
          <cell r="V545" t="str">
            <v>22</v>
          </cell>
          <cell r="W545" t="str">
            <v>2.2 ทุติยภูมิระดับกลาง</v>
          </cell>
          <cell r="X545" t="str">
            <v>S</v>
          </cell>
          <cell r="Y545" t="str">
            <v xml:space="preserve">บริการ  </v>
          </cell>
          <cell r="AH545" t="str">
            <v>11004</v>
          </cell>
        </row>
        <row r="546">
          <cell r="A546" t="str">
            <v>001103300</v>
          </cell>
          <cell r="B546" t="str">
            <v>โรงพยาบาลนาแห้ว</v>
          </cell>
          <cell r="C546" t="str">
            <v>21002</v>
          </cell>
          <cell r="D546" t="str">
            <v>กระทรวงสาธารณสุข สำนักงานปลัดกระทรวงสาธารณสุข</v>
          </cell>
          <cell r="E546" t="str">
            <v>07</v>
          </cell>
          <cell r="F546" t="str">
            <v>โรงพยาบาลชุมชน</v>
          </cell>
          <cell r="G546" t="str">
            <v>30</v>
          </cell>
          <cell r="H546" t="str">
            <v>42</v>
          </cell>
          <cell r="I546" t="str">
            <v>จ.เลย</v>
          </cell>
          <cell r="J546" t="str">
            <v>06</v>
          </cell>
          <cell r="K546" t="str">
            <v xml:space="preserve"> อ.นาแห้ว</v>
          </cell>
          <cell r="L546" t="str">
            <v>01</v>
          </cell>
          <cell r="M546" t="str">
            <v xml:space="preserve"> 'ต.นาแห้ว'</v>
          </cell>
          <cell r="N546" t="str">
            <v>05</v>
          </cell>
          <cell r="O546" t="str">
            <v xml:space="preserve"> หมู่ 5</v>
          </cell>
          <cell r="P546" t="str">
            <v>01</v>
          </cell>
          <cell r="Q546" t="str">
            <v>เปิดดำเนินการ</v>
          </cell>
          <cell r="R546" t="str">
            <v xml:space="preserve">80 ถ.ด่านซ้าย - นาแห้ว </v>
          </cell>
          <cell r="S546" t="str">
            <v>42170</v>
          </cell>
          <cell r="T546" t="str">
            <v>042897037</v>
          </cell>
          <cell r="U546" t="str">
            <v>042897054</v>
          </cell>
          <cell r="V546" t="str">
            <v>21</v>
          </cell>
          <cell r="W546" t="str">
            <v>2.1 ทุติยภูมิระดับต้น</v>
          </cell>
          <cell r="X546" t="str">
            <v>S</v>
          </cell>
          <cell r="Y546" t="str">
            <v xml:space="preserve">บริการ  </v>
          </cell>
          <cell r="AH546" t="str">
            <v>11033</v>
          </cell>
        </row>
        <row r="547">
          <cell r="A547" t="str">
            <v>001103700</v>
          </cell>
          <cell r="B547" t="str">
            <v>โรงพยาบาลภูกระดึง</v>
          </cell>
          <cell r="C547" t="str">
            <v>21002</v>
          </cell>
          <cell r="D547" t="str">
            <v>กระทรวงสาธารณสุข สำนักงานปลัดกระทรวงสาธารณสุข</v>
          </cell>
          <cell r="E547" t="str">
            <v>07</v>
          </cell>
          <cell r="F547" t="str">
            <v>โรงพยาบาลชุมชน</v>
          </cell>
          <cell r="G547" t="str">
            <v>60</v>
          </cell>
          <cell r="H547" t="str">
            <v>42</v>
          </cell>
          <cell r="I547" t="str">
            <v>จ.เลย</v>
          </cell>
          <cell r="J547" t="str">
            <v>10</v>
          </cell>
          <cell r="K547" t="str">
            <v xml:space="preserve"> อ.ภูกระดึง</v>
          </cell>
          <cell r="L547" t="str">
            <v>07</v>
          </cell>
          <cell r="M547" t="str">
            <v xml:space="preserve"> 'ต.ภูกระดึง'</v>
          </cell>
          <cell r="N547" t="str">
            <v>08</v>
          </cell>
          <cell r="O547" t="str">
            <v xml:space="preserve"> หมู่ 8</v>
          </cell>
          <cell r="P547" t="str">
            <v>01</v>
          </cell>
          <cell r="Q547" t="str">
            <v>เปิดดำเนินการ</v>
          </cell>
          <cell r="R547" t="str">
            <v xml:space="preserve">149 </v>
          </cell>
          <cell r="S547" t="str">
            <v>42180</v>
          </cell>
          <cell r="T547" t="str">
            <v>042871017</v>
          </cell>
          <cell r="U547" t="str">
            <v>042871016</v>
          </cell>
          <cell r="V547" t="str">
            <v>21</v>
          </cell>
          <cell r="W547" t="str">
            <v>2.1 ทุติยภูมิระดับต้น</v>
          </cell>
          <cell r="X547" t="str">
            <v>S</v>
          </cell>
          <cell r="Y547" t="str">
            <v xml:space="preserve">บริการ  </v>
          </cell>
          <cell r="AH547" t="str">
            <v>11037</v>
          </cell>
        </row>
        <row r="548">
          <cell r="A548" t="str">
            <v>001104400</v>
          </cell>
          <cell r="B548" t="str">
            <v>โรงพยาบาลศรีเชียงใหม่</v>
          </cell>
          <cell r="C548" t="str">
            <v>21002</v>
          </cell>
          <cell r="D548" t="str">
            <v>กระทรวงสาธารณสุข สำนักงานปลัดกระทรวงสาธารณสุข</v>
          </cell>
          <cell r="E548" t="str">
            <v>07</v>
          </cell>
          <cell r="F548" t="str">
            <v>โรงพยาบาลชุมชน</v>
          </cell>
          <cell r="G548" t="str">
            <v>30</v>
          </cell>
          <cell r="H548" t="str">
            <v>43</v>
          </cell>
          <cell r="I548" t="str">
            <v>จ.หนองคาย</v>
          </cell>
          <cell r="J548" t="str">
            <v>07</v>
          </cell>
          <cell r="K548" t="str">
            <v xml:space="preserve"> อ.ศรีเชียงใหม่</v>
          </cell>
          <cell r="L548" t="str">
            <v>01</v>
          </cell>
          <cell r="M548" t="str">
            <v xml:space="preserve"> 'ต.พานพร้าว'</v>
          </cell>
          <cell r="N548" t="str">
            <v>01</v>
          </cell>
          <cell r="O548" t="str">
            <v xml:space="preserve"> หมู่ 1</v>
          </cell>
          <cell r="P548" t="str">
            <v>01</v>
          </cell>
          <cell r="Q548" t="str">
            <v>เปิดดำเนินการ</v>
          </cell>
          <cell r="R548" t="str">
            <v xml:space="preserve">476 </v>
          </cell>
          <cell r="S548" t="str">
            <v>43130</v>
          </cell>
          <cell r="T548" t="str">
            <v>04251125</v>
          </cell>
          <cell r="U548" t="str">
            <v>042452247</v>
          </cell>
          <cell r="V548" t="str">
            <v>21</v>
          </cell>
          <cell r="W548" t="str">
            <v>2.1 ทุติยภูมิระดับต้น</v>
          </cell>
          <cell r="X548" t="str">
            <v>S</v>
          </cell>
          <cell r="Y548" t="str">
            <v xml:space="preserve">บริการ  </v>
          </cell>
          <cell r="AH548" t="str">
            <v>11044</v>
          </cell>
        </row>
        <row r="549">
          <cell r="A549" t="str">
            <v>001104500</v>
          </cell>
          <cell r="B549" t="str">
            <v>โรงพยาบาลสังคม</v>
          </cell>
          <cell r="C549" t="str">
            <v>21002</v>
          </cell>
          <cell r="D549" t="str">
            <v>กระทรวงสาธารณสุข สำนักงานปลัดกระทรวงสาธารณสุข</v>
          </cell>
          <cell r="E549" t="str">
            <v>07</v>
          </cell>
          <cell r="F549" t="str">
            <v>โรงพยาบาลชุมชน</v>
          </cell>
          <cell r="G549" t="str">
            <v>30</v>
          </cell>
          <cell r="H549" t="str">
            <v>43</v>
          </cell>
          <cell r="I549" t="str">
            <v>จ.หนองคาย</v>
          </cell>
          <cell r="J549" t="str">
            <v>08</v>
          </cell>
          <cell r="K549" t="str">
            <v xml:space="preserve"> อ.สังคม</v>
          </cell>
          <cell r="L549" t="str">
            <v>02</v>
          </cell>
          <cell r="M549" t="str">
            <v xml:space="preserve"> 'ต.ผาตั้ง'</v>
          </cell>
          <cell r="N549" t="str">
            <v>03</v>
          </cell>
          <cell r="O549" t="str">
            <v xml:space="preserve"> หมู่ 3</v>
          </cell>
          <cell r="P549" t="str">
            <v>01</v>
          </cell>
          <cell r="Q549" t="str">
            <v>เปิดดำเนินการ</v>
          </cell>
          <cell r="R549" t="str">
            <v xml:space="preserve">72 </v>
          </cell>
          <cell r="S549" t="str">
            <v>43160</v>
          </cell>
          <cell r="T549" t="str">
            <v>042441029</v>
          </cell>
          <cell r="U549" t="str">
            <v>042441413</v>
          </cell>
          <cell r="V549" t="str">
            <v>21</v>
          </cell>
          <cell r="W549" t="str">
            <v>2.1 ทุติยภูมิระดับต้น</v>
          </cell>
          <cell r="X549" t="str">
            <v>S</v>
          </cell>
          <cell r="Y549" t="str">
            <v xml:space="preserve">บริการ  </v>
          </cell>
          <cell r="AH549" t="str">
            <v>11045</v>
          </cell>
        </row>
        <row r="550">
          <cell r="A550" t="str">
            <v>001101300</v>
          </cell>
          <cell r="B550" t="str">
            <v>โรงพยาบาลกุดจับ</v>
          </cell>
          <cell r="C550" t="str">
            <v>21002</v>
          </cell>
          <cell r="D550" t="str">
            <v>กระทรวงสาธารณสุข สำนักงานปลัดกระทรวงสาธารณสุข</v>
          </cell>
          <cell r="E550" t="str">
            <v>07</v>
          </cell>
          <cell r="F550" t="str">
            <v>โรงพยาบาลชุมชน</v>
          </cell>
          <cell r="G550" t="str">
            <v>30</v>
          </cell>
          <cell r="H550" t="str">
            <v>41</v>
          </cell>
          <cell r="I550" t="str">
            <v>จ.อุดรธานี</v>
          </cell>
          <cell r="J550" t="str">
            <v>02</v>
          </cell>
          <cell r="K550" t="str">
            <v xml:space="preserve"> อ.กุดจับ</v>
          </cell>
          <cell r="L550" t="str">
            <v>06</v>
          </cell>
          <cell r="M550" t="str">
            <v xml:space="preserve"> 'ต.เมืองเพีย'</v>
          </cell>
          <cell r="N550" t="str">
            <v>03</v>
          </cell>
          <cell r="O550" t="str">
            <v xml:space="preserve"> หมู่ 3</v>
          </cell>
          <cell r="P550" t="str">
            <v>01</v>
          </cell>
          <cell r="Q550" t="str">
            <v>เปิดดำเนินการ</v>
          </cell>
          <cell r="R550" t="str">
            <v xml:space="preserve">72 ม.3 ถ.กุดจับ-หนองวัวซอ </v>
          </cell>
          <cell r="S550" t="str">
            <v>41250</v>
          </cell>
          <cell r="V550" t="str">
            <v>21</v>
          </cell>
          <cell r="W550" t="str">
            <v>2.1 ทุติยภูมิระดับต้น</v>
          </cell>
          <cell r="AH550" t="str">
            <v>11013</v>
          </cell>
        </row>
        <row r="551">
          <cell r="A551" t="str">
            <v>001100300</v>
          </cell>
          <cell r="B551" t="str">
            <v>โรงพยาบาลเปือยน้อย</v>
          </cell>
          <cell r="C551" t="str">
            <v>21002</v>
          </cell>
          <cell r="D551" t="str">
            <v>กระทรวงสาธารณสุข สำนักงานปลัดกระทรวงสาธารณสุข</v>
          </cell>
          <cell r="E551" t="str">
            <v>07</v>
          </cell>
          <cell r="F551" t="str">
            <v>โรงพยาบาลชุมชน</v>
          </cell>
          <cell r="G551" t="str">
            <v>30</v>
          </cell>
          <cell r="H551" t="str">
            <v>40</v>
          </cell>
          <cell r="I551" t="str">
            <v>จ.ขอนแก่น</v>
          </cell>
          <cell r="J551" t="str">
            <v>11</v>
          </cell>
          <cell r="K551" t="str">
            <v xml:space="preserve"> อ.เปือยน้อย</v>
          </cell>
          <cell r="L551" t="str">
            <v>01</v>
          </cell>
          <cell r="M551" t="str">
            <v xml:space="preserve"> 'ต.เปือยน้อย'</v>
          </cell>
          <cell r="N551" t="str">
            <v>07</v>
          </cell>
          <cell r="O551" t="str">
            <v xml:space="preserve"> หมู่ 7</v>
          </cell>
          <cell r="P551" t="str">
            <v>01</v>
          </cell>
          <cell r="Q551" t="str">
            <v>เปิดดำเนินการ</v>
          </cell>
          <cell r="R551" t="str">
            <v xml:space="preserve">177 </v>
          </cell>
          <cell r="S551" t="str">
            <v>40340</v>
          </cell>
          <cell r="T551" t="str">
            <v>043494003</v>
          </cell>
          <cell r="V551" t="str">
            <v>21</v>
          </cell>
          <cell r="W551" t="str">
            <v>2.1 ทุติยภูมิระดับต้น</v>
          </cell>
          <cell r="X551" t="str">
            <v>S</v>
          </cell>
          <cell r="Y551" t="str">
            <v xml:space="preserve">บริการ  </v>
          </cell>
          <cell r="AH551" t="str">
            <v>11003</v>
          </cell>
        </row>
        <row r="552">
          <cell r="A552" t="str">
            <v>001104300</v>
          </cell>
          <cell r="B552" t="str">
            <v>โรงพยาบาลโซ่พิสัย</v>
          </cell>
          <cell r="C552" t="str">
            <v>21002</v>
          </cell>
          <cell r="D552" t="str">
            <v>กระทรวงสาธารณสุข สำนักงานปลัดกระทรวงสาธารณสุข</v>
          </cell>
          <cell r="E552" t="str">
            <v>07</v>
          </cell>
          <cell r="F552" t="str">
            <v>โรงพยาบาลชุมชน</v>
          </cell>
          <cell r="G552" t="str">
            <v>30</v>
          </cell>
          <cell r="H552" t="str">
            <v>38</v>
          </cell>
          <cell r="I552" t="str">
            <v>จ.บึงกาฬ</v>
          </cell>
          <cell r="J552" t="str">
            <v>03</v>
          </cell>
          <cell r="K552" t="str">
            <v xml:space="preserve"> อ.โซ่พิสัย</v>
          </cell>
          <cell r="L552" t="str">
            <v>01</v>
          </cell>
          <cell r="M552" t="str">
            <v xml:space="preserve"> 'ต.โซ่'</v>
          </cell>
          <cell r="N552" t="str">
            <v>02</v>
          </cell>
          <cell r="O552" t="str">
            <v xml:space="preserve"> หมู่ 2</v>
          </cell>
          <cell r="P552" t="str">
            <v>01</v>
          </cell>
          <cell r="Q552" t="str">
            <v>เปิดดำเนินการ</v>
          </cell>
          <cell r="R552" t="str">
            <v xml:space="preserve">143 </v>
          </cell>
          <cell r="T552" t="str">
            <v>042485099</v>
          </cell>
          <cell r="U552" t="str">
            <v>042485202</v>
          </cell>
          <cell r="V552" t="str">
            <v>21</v>
          </cell>
          <cell r="W552" t="str">
            <v>2.1 ทุติยภูมิระดับต้น</v>
          </cell>
          <cell r="X552" t="str">
            <v>S</v>
          </cell>
          <cell r="Y552" t="str">
            <v xml:space="preserve">บริการ  </v>
          </cell>
          <cell r="Z552" t="str">
            <v>01</v>
          </cell>
          <cell r="AA552" t="str">
            <v>ตั้งใหม่</v>
          </cell>
          <cell r="AH552" t="str">
            <v>11043</v>
          </cell>
        </row>
        <row r="553">
          <cell r="A553" t="str">
            <v>001100600</v>
          </cell>
          <cell r="B553" t="str">
            <v>โรงพยาบาลแวงน้อย</v>
          </cell>
          <cell r="C553" t="str">
            <v>21002</v>
          </cell>
          <cell r="D553" t="str">
            <v>กระทรวงสาธารณสุข สำนักงานปลัดกระทรวงสาธารณสุข</v>
          </cell>
          <cell r="E553" t="str">
            <v>07</v>
          </cell>
          <cell r="F553" t="str">
            <v>โรงพยาบาลชุมชน</v>
          </cell>
          <cell r="G553" t="str">
            <v>30</v>
          </cell>
          <cell r="H553" t="str">
            <v>40</v>
          </cell>
          <cell r="I553" t="str">
            <v>จ.ขอนแก่น</v>
          </cell>
          <cell r="J553" t="str">
            <v>14</v>
          </cell>
          <cell r="K553" t="str">
            <v xml:space="preserve"> อ.แวงน้อย</v>
          </cell>
          <cell r="L553" t="str">
            <v>04</v>
          </cell>
          <cell r="M553" t="str">
            <v xml:space="preserve"> 'ต.ละหานนา'</v>
          </cell>
          <cell r="N553" t="str">
            <v>07</v>
          </cell>
          <cell r="O553" t="str">
            <v xml:space="preserve"> หมู่ 7</v>
          </cell>
          <cell r="P553" t="str">
            <v>01</v>
          </cell>
          <cell r="Q553" t="str">
            <v>เปิดดำเนินการ</v>
          </cell>
          <cell r="R553" t="str">
            <v>148</v>
          </cell>
          <cell r="S553" t="str">
            <v>40230</v>
          </cell>
          <cell r="T553" t="str">
            <v>043499046</v>
          </cell>
          <cell r="V553" t="str">
            <v>21</v>
          </cell>
          <cell r="W553" t="str">
            <v>2.1 ทุติยภูมิระดับต้น</v>
          </cell>
          <cell r="X553" t="str">
            <v>S</v>
          </cell>
          <cell r="Y553" t="str">
            <v xml:space="preserve">บริการ  </v>
          </cell>
          <cell r="AH553" t="str">
            <v>11006</v>
          </cell>
        </row>
        <row r="554">
          <cell r="A554" t="str">
            <v>001106000</v>
          </cell>
          <cell r="B554" t="str">
            <v>โรงพยาบาลยางสีสุราช</v>
          </cell>
          <cell r="C554" t="str">
            <v>21002</v>
          </cell>
          <cell r="D554" t="str">
            <v>กระทรวงสาธารณสุข สำนักงานปลัดกระทรวงสาธารณสุข</v>
          </cell>
          <cell r="E554" t="str">
            <v>07</v>
          </cell>
          <cell r="F554" t="str">
            <v>โรงพยาบาลชุมชน</v>
          </cell>
          <cell r="G554" t="str">
            <v>30</v>
          </cell>
          <cell r="H554" t="str">
            <v>44</v>
          </cell>
          <cell r="I554" t="str">
            <v>จ.มหาสารคาม</v>
          </cell>
          <cell r="J554" t="str">
            <v>11</v>
          </cell>
          <cell r="K554" t="str">
            <v xml:space="preserve"> อ.ยางสีสุราช</v>
          </cell>
          <cell r="L554" t="str">
            <v>01</v>
          </cell>
          <cell r="M554" t="str">
            <v xml:space="preserve"> 'ต.ยางสีสุราช'</v>
          </cell>
          <cell r="N554" t="str">
            <v>02</v>
          </cell>
          <cell r="O554" t="str">
            <v xml:space="preserve"> หมู่ 2</v>
          </cell>
          <cell r="P554" t="str">
            <v>01</v>
          </cell>
          <cell r="Q554" t="str">
            <v>เปิดดำเนินการ</v>
          </cell>
          <cell r="R554" t="str">
            <v xml:space="preserve">162 </v>
          </cell>
          <cell r="V554" t="str">
            <v>21</v>
          </cell>
          <cell r="W554" t="str">
            <v>2.1 ทุติยภูมิระดับต้น</v>
          </cell>
          <cell r="AH554" t="str">
            <v>11060</v>
          </cell>
        </row>
        <row r="555">
          <cell r="A555" t="str">
            <v>001105000</v>
          </cell>
          <cell r="B555" t="str">
            <v>โรงพยาบาลบุ่งคล้า</v>
          </cell>
          <cell r="C555" t="str">
            <v>21002</v>
          </cell>
          <cell r="D555" t="str">
            <v>กระทรวงสาธารณสุข สำนักงานปลัดกระทรวงสาธารณสุข</v>
          </cell>
          <cell r="E555" t="str">
            <v>07</v>
          </cell>
          <cell r="F555" t="str">
            <v>โรงพยาบาลชุมชน</v>
          </cell>
          <cell r="G555" t="str">
            <v>10</v>
          </cell>
          <cell r="H555" t="str">
            <v>38</v>
          </cell>
          <cell r="I555" t="str">
            <v>จ.บึงกาฬ</v>
          </cell>
          <cell r="J555" t="str">
            <v>08</v>
          </cell>
          <cell r="K555" t="str">
            <v xml:space="preserve"> อ.บุ่งคล้า</v>
          </cell>
          <cell r="L555" t="str">
            <v>01</v>
          </cell>
          <cell r="M555" t="str">
            <v xml:space="preserve"> 'ต.บุ่งคล้า'</v>
          </cell>
          <cell r="N555" t="str">
            <v>02</v>
          </cell>
          <cell r="O555" t="str">
            <v xml:space="preserve"> หมู่ 2</v>
          </cell>
          <cell r="P555" t="str">
            <v>01</v>
          </cell>
          <cell r="Q555" t="str">
            <v>เปิดดำเนินการ</v>
          </cell>
          <cell r="T555" t="str">
            <v>042499106</v>
          </cell>
          <cell r="U555" t="str">
            <v>042499105</v>
          </cell>
          <cell r="V555" t="str">
            <v>21</v>
          </cell>
          <cell r="W555" t="str">
            <v>2.1 ทุติยภูมิระดับต้น</v>
          </cell>
          <cell r="X555" t="str">
            <v>S</v>
          </cell>
          <cell r="Y555" t="str">
            <v xml:space="preserve">บริการ  </v>
          </cell>
          <cell r="Z555" t="str">
            <v>01</v>
          </cell>
          <cell r="AA555" t="str">
            <v>ตั้งใหม่</v>
          </cell>
          <cell r="AH555" t="str">
            <v>11050</v>
          </cell>
        </row>
        <row r="556">
          <cell r="A556" t="str">
            <v>001103500</v>
          </cell>
          <cell r="B556" t="str">
            <v>โรงพยาบาลท่าลี่</v>
          </cell>
          <cell r="C556" t="str">
            <v>21002</v>
          </cell>
          <cell r="D556" t="str">
            <v>กระทรวงสาธารณสุข สำนักงานปลัดกระทรวงสาธารณสุข</v>
          </cell>
          <cell r="E556" t="str">
            <v>07</v>
          </cell>
          <cell r="F556" t="str">
            <v>โรงพยาบาลชุมชน</v>
          </cell>
          <cell r="G556" t="str">
            <v>30</v>
          </cell>
          <cell r="H556" t="str">
            <v>42</v>
          </cell>
          <cell r="I556" t="str">
            <v>จ.เลย</v>
          </cell>
          <cell r="J556" t="str">
            <v>08</v>
          </cell>
          <cell r="K556" t="str">
            <v xml:space="preserve"> อ.ท่าลี่</v>
          </cell>
          <cell r="L556" t="str">
            <v>01</v>
          </cell>
          <cell r="M556" t="str">
            <v xml:space="preserve"> 'ต.ท่าลี่'</v>
          </cell>
          <cell r="N556" t="str">
            <v>01</v>
          </cell>
          <cell r="O556" t="str">
            <v xml:space="preserve"> หมู่ 1</v>
          </cell>
          <cell r="P556" t="str">
            <v>01</v>
          </cell>
          <cell r="Q556" t="str">
            <v>เปิดดำเนินการ</v>
          </cell>
          <cell r="R556" t="str">
            <v xml:space="preserve">52 </v>
          </cell>
          <cell r="S556" t="str">
            <v>42140</v>
          </cell>
          <cell r="T556" t="str">
            <v>042889012</v>
          </cell>
          <cell r="U556" t="str">
            <v>042889012</v>
          </cell>
          <cell r="V556" t="str">
            <v>21</v>
          </cell>
          <cell r="W556" t="str">
            <v>2.1 ทุติยภูมิระดับต้น</v>
          </cell>
          <cell r="X556" t="str">
            <v>S</v>
          </cell>
          <cell r="Y556" t="str">
            <v xml:space="preserve">บริการ  </v>
          </cell>
          <cell r="AH556" t="str">
            <v>11035</v>
          </cell>
        </row>
        <row r="557">
          <cell r="A557" t="str">
            <v>001103600</v>
          </cell>
          <cell r="B557" t="str">
            <v>โรงพยาบาลวังสะพุง</v>
          </cell>
          <cell r="C557" t="str">
            <v>21002</v>
          </cell>
          <cell r="D557" t="str">
            <v>กระทรวงสาธารณสุข สำนักงานปลัดกระทรวงสาธารณสุข</v>
          </cell>
          <cell r="E557" t="str">
            <v>07</v>
          </cell>
          <cell r="F557" t="str">
            <v>โรงพยาบาลชุมชน</v>
          </cell>
          <cell r="G557" t="str">
            <v>60</v>
          </cell>
          <cell r="H557" t="str">
            <v>42</v>
          </cell>
          <cell r="I557" t="str">
            <v>จ.เลย</v>
          </cell>
          <cell r="J557" t="str">
            <v>09</v>
          </cell>
          <cell r="K557" t="str">
            <v xml:space="preserve"> อ.วังสะพุง</v>
          </cell>
          <cell r="L557" t="str">
            <v>01</v>
          </cell>
          <cell r="M557" t="str">
            <v xml:space="preserve"> 'ต.วังสะพุง'</v>
          </cell>
          <cell r="N557" t="str">
            <v>03</v>
          </cell>
          <cell r="O557" t="str">
            <v xml:space="preserve"> หมู่ 3</v>
          </cell>
          <cell r="P557" t="str">
            <v>01</v>
          </cell>
          <cell r="Q557" t="str">
            <v>เปิดดำเนินการ</v>
          </cell>
          <cell r="S557" t="str">
            <v>42130</v>
          </cell>
          <cell r="T557" t="str">
            <v>042841101</v>
          </cell>
          <cell r="U557" t="str">
            <v>042841101</v>
          </cell>
          <cell r="V557" t="str">
            <v>21</v>
          </cell>
          <cell r="W557" t="str">
            <v>2.1 ทุติยภูมิระดับต้น</v>
          </cell>
          <cell r="X557" t="str">
            <v>S</v>
          </cell>
          <cell r="Y557" t="str">
            <v xml:space="preserve">บริการ  </v>
          </cell>
          <cell r="AH557" t="str">
            <v>11036</v>
          </cell>
        </row>
        <row r="558">
          <cell r="A558" t="str">
            <v>001103800</v>
          </cell>
          <cell r="B558" t="str">
            <v>โรงพยาบาลภูหลวง</v>
          </cell>
          <cell r="C558" t="str">
            <v>21002</v>
          </cell>
          <cell r="D558" t="str">
            <v>กระทรวงสาธารณสุข สำนักงานปลัดกระทรวงสาธารณสุข</v>
          </cell>
          <cell r="E558" t="str">
            <v>07</v>
          </cell>
          <cell r="F558" t="str">
            <v>โรงพยาบาลชุมชน</v>
          </cell>
          <cell r="G558" t="str">
            <v>30</v>
          </cell>
          <cell r="H558" t="str">
            <v>42</v>
          </cell>
          <cell r="I558" t="str">
            <v>จ.เลย</v>
          </cell>
          <cell r="J558" t="str">
            <v>11</v>
          </cell>
          <cell r="K558" t="str">
            <v xml:space="preserve"> อ.ภูหลวง</v>
          </cell>
          <cell r="L558" t="str">
            <v>02</v>
          </cell>
          <cell r="M558" t="str">
            <v xml:space="preserve"> 'ต.หนองคัน'</v>
          </cell>
          <cell r="N558" t="str">
            <v>03</v>
          </cell>
          <cell r="O558" t="str">
            <v xml:space="preserve"> หมู่ 3</v>
          </cell>
          <cell r="P558" t="str">
            <v>01</v>
          </cell>
          <cell r="Q558" t="str">
            <v>เปิดดำเนินการ</v>
          </cell>
          <cell r="S558" t="str">
            <v>42230</v>
          </cell>
          <cell r="T558" t="str">
            <v>042879101</v>
          </cell>
          <cell r="U558" t="str">
            <v>042879064</v>
          </cell>
          <cell r="V558" t="str">
            <v>21</v>
          </cell>
          <cell r="W558" t="str">
            <v>2.1 ทุติยภูมิระดับต้น</v>
          </cell>
          <cell r="X558" t="str">
            <v>S</v>
          </cell>
          <cell r="Y558" t="str">
            <v xml:space="preserve">บริการ  </v>
          </cell>
          <cell r="AH558" t="str">
            <v>11038</v>
          </cell>
        </row>
        <row r="559">
          <cell r="A559" t="str">
            <v>001103200</v>
          </cell>
          <cell r="B559" t="str">
            <v>โรงพยาบาลปากชม</v>
          </cell>
          <cell r="C559" t="str">
            <v>21002</v>
          </cell>
          <cell r="D559" t="str">
            <v>กระทรวงสาธารณสุข สำนักงานปลัดกระทรวงสาธารณสุข</v>
          </cell>
          <cell r="E559" t="str">
            <v>07</v>
          </cell>
          <cell r="F559" t="str">
            <v>โรงพยาบาลชุมชน</v>
          </cell>
          <cell r="G559" t="str">
            <v>30</v>
          </cell>
          <cell r="H559" t="str">
            <v>42</v>
          </cell>
          <cell r="I559" t="str">
            <v>จ.เลย</v>
          </cell>
          <cell r="J559" t="str">
            <v>04</v>
          </cell>
          <cell r="K559" t="str">
            <v xml:space="preserve"> อ.ปากชม</v>
          </cell>
          <cell r="L559" t="str">
            <v>01</v>
          </cell>
          <cell r="M559" t="str">
            <v xml:space="preserve"> 'ต.ปากชม'</v>
          </cell>
          <cell r="N559" t="str">
            <v>01</v>
          </cell>
          <cell r="O559" t="str">
            <v xml:space="preserve"> หมู่ 1</v>
          </cell>
          <cell r="P559" t="str">
            <v>01</v>
          </cell>
          <cell r="Q559" t="str">
            <v>เปิดดำเนินการ</v>
          </cell>
          <cell r="S559" t="str">
            <v>42150</v>
          </cell>
          <cell r="T559" t="str">
            <v>042881060</v>
          </cell>
          <cell r="U559" t="str">
            <v>042881080</v>
          </cell>
          <cell r="V559" t="str">
            <v>21</v>
          </cell>
          <cell r="W559" t="str">
            <v>2.1 ทุติยภูมิระดับต้น</v>
          </cell>
          <cell r="X559" t="str">
            <v>S</v>
          </cell>
          <cell r="Y559" t="str">
            <v xml:space="preserve">บริการ  </v>
          </cell>
          <cell r="AH559" t="str">
            <v>11032</v>
          </cell>
        </row>
        <row r="560">
          <cell r="A560" t="str">
            <v>001103900</v>
          </cell>
          <cell r="B560" t="str">
            <v>โรงพยาบาลผาขาว</v>
          </cell>
          <cell r="C560" t="str">
            <v>21002</v>
          </cell>
          <cell r="D560" t="str">
            <v>กระทรวงสาธารณสุข สำนักงานปลัดกระทรวงสาธารณสุข</v>
          </cell>
          <cell r="E560" t="str">
            <v>07</v>
          </cell>
          <cell r="F560" t="str">
            <v>โรงพยาบาลชุมชน</v>
          </cell>
          <cell r="G560" t="str">
            <v>30</v>
          </cell>
          <cell r="H560" t="str">
            <v>42</v>
          </cell>
          <cell r="I560" t="str">
            <v>จ.เลย</v>
          </cell>
          <cell r="J560" t="str">
            <v>12</v>
          </cell>
          <cell r="K560" t="str">
            <v xml:space="preserve"> อ.ผาขาว</v>
          </cell>
          <cell r="L560" t="str">
            <v>03</v>
          </cell>
          <cell r="M560" t="str">
            <v xml:space="preserve"> 'ต.โนนปอแดง'</v>
          </cell>
          <cell r="N560" t="str">
            <v>08</v>
          </cell>
          <cell r="O560" t="str">
            <v xml:space="preserve"> หมู่ 8</v>
          </cell>
          <cell r="P560" t="str">
            <v>01</v>
          </cell>
          <cell r="Q560" t="str">
            <v>เปิดดำเนินการ</v>
          </cell>
          <cell r="R560" t="str">
            <v xml:space="preserve">155 </v>
          </cell>
          <cell r="S560" t="str">
            <v>42240</v>
          </cell>
          <cell r="T560" t="str">
            <v>042818101</v>
          </cell>
          <cell r="U560" t="str">
            <v>042818101</v>
          </cell>
          <cell r="V560" t="str">
            <v>21</v>
          </cell>
          <cell r="W560" t="str">
            <v>2.1 ทุติยภูมิระดับต้น</v>
          </cell>
          <cell r="AH560" t="str">
            <v>11039</v>
          </cell>
        </row>
        <row r="561">
          <cell r="A561" t="str">
            <v>001103000</v>
          </cell>
          <cell r="B561" t="str">
            <v>โรงพยาบาลนาด้วง</v>
          </cell>
          <cell r="C561" t="str">
            <v>21002</v>
          </cell>
          <cell r="D561" t="str">
            <v>กระทรวงสาธารณสุข สำนักงานปลัดกระทรวงสาธารณสุข</v>
          </cell>
          <cell r="E561" t="str">
            <v>07</v>
          </cell>
          <cell r="F561" t="str">
            <v>โรงพยาบาลชุมชน</v>
          </cell>
          <cell r="G561" t="str">
            <v>30</v>
          </cell>
          <cell r="H561" t="str">
            <v>42</v>
          </cell>
          <cell r="I561" t="str">
            <v>จ.เลย</v>
          </cell>
          <cell r="J561" t="str">
            <v>02</v>
          </cell>
          <cell r="K561" t="str">
            <v xml:space="preserve"> อ.นาด้วง</v>
          </cell>
          <cell r="L561" t="str">
            <v>01</v>
          </cell>
          <cell r="M561" t="str">
            <v xml:space="preserve"> 'ต.นาด้วง'</v>
          </cell>
          <cell r="N561" t="str">
            <v>06</v>
          </cell>
          <cell r="O561" t="str">
            <v xml:space="preserve"> หมู่ 6</v>
          </cell>
          <cell r="P561" t="str">
            <v>01</v>
          </cell>
          <cell r="Q561" t="str">
            <v>เปิดดำเนินการ</v>
          </cell>
          <cell r="R561" t="str">
            <v xml:space="preserve">155 </v>
          </cell>
          <cell r="S561" t="str">
            <v>42210</v>
          </cell>
          <cell r="T561" t="str">
            <v>042887094</v>
          </cell>
          <cell r="U561" t="str">
            <v>042887152</v>
          </cell>
          <cell r="V561" t="str">
            <v>21</v>
          </cell>
          <cell r="W561" t="str">
            <v>2.1 ทุติยภูมิระดับต้น</v>
          </cell>
          <cell r="X561" t="str">
            <v>S</v>
          </cell>
          <cell r="Y561" t="str">
            <v xml:space="preserve">บริการ  </v>
          </cell>
          <cell r="AH561" t="str">
            <v>11030</v>
          </cell>
        </row>
        <row r="562">
          <cell r="A562" t="str">
            <v>001101400</v>
          </cell>
          <cell r="B562" t="str">
            <v>โรงพยาบาลหนองวัวซอ</v>
          </cell>
          <cell r="C562" t="str">
            <v>21002</v>
          </cell>
          <cell r="D562" t="str">
            <v>กระทรวงสาธารณสุข สำนักงานปลัดกระทรวงสาธารณสุข</v>
          </cell>
          <cell r="E562" t="str">
            <v>07</v>
          </cell>
          <cell r="F562" t="str">
            <v>โรงพยาบาลชุมชน</v>
          </cell>
          <cell r="G562" t="str">
            <v>30</v>
          </cell>
          <cell r="H562" t="str">
            <v>41</v>
          </cell>
          <cell r="I562" t="str">
            <v>จ.อุดรธานี</v>
          </cell>
          <cell r="J562" t="str">
            <v>03</v>
          </cell>
          <cell r="K562" t="str">
            <v xml:space="preserve"> อ.หนองวัวซอ</v>
          </cell>
          <cell r="L562" t="str">
            <v>01</v>
          </cell>
          <cell r="M562" t="str">
            <v xml:space="preserve"> 'ต.หมากหญ้า'</v>
          </cell>
          <cell r="N562" t="str">
            <v>05</v>
          </cell>
          <cell r="O562" t="str">
            <v xml:space="preserve"> หมู่ 5</v>
          </cell>
          <cell r="P562" t="str">
            <v>01</v>
          </cell>
          <cell r="Q562" t="str">
            <v>เปิดดำเนินการ</v>
          </cell>
          <cell r="R562" t="str">
            <v xml:space="preserve">200 </v>
          </cell>
          <cell r="S562" t="str">
            <v>41220</v>
          </cell>
          <cell r="V562" t="str">
            <v>21</v>
          </cell>
          <cell r="W562" t="str">
            <v>2.1 ทุติยภูมิระดับต้น</v>
          </cell>
          <cell r="AH562" t="str">
            <v>11014</v>
          </cell>
        </row>
        <row r="563">
          <cell r="A563" t="str">
            <v>001102600</v>
          </cell>
          <cell r="B563" t="str">
            <v>โรงพยาบาลสร้างคอม</v>
          </cell>
          <cell r="C563" t="str">
            <v>21002</v>
          </cell>
          <cell r="D563" t="str">
            <v>กระทรวงสาธารณสุข สำนักงานปลัดกระทรวงสาธารณสุข</v>
          </cell>
          <cell r="E563" t="str">
            <v>07</v>
          </cell>
          <cell r="F563" t="str">
            <v>โรงพยาบาลชุมชน</v>
          </cell>
          <cell r="G563" t="str">
            <v>30</v>
          </cell>
          <cell r="H563" t="str">
            <v>41</v>
          </cell>
          <cell r="I563" t="str">
            <v>จ.อุดรธานี</v>
          </cell>
          <cell r="J563" t="str">
            <v>20</v>
          </cell>
          <cell r="K563" t="str">
            <v xml:space="preserve"> อ.สร้างคอม</v>
          </cell>
          <cell r="L563" t="str">
            <v>01</v>
          </cell>
          <cell r="M563" t="str">
            <v xml:space="preserve"> 'ต.สร้างคอม'</v>
          </cell>
          <cell r="N563" t="str">
            <v>04</v>
          </cell>
          <cell r="O563" t="str">
            <v xml:space="preserve"> หมู่ 4</v>
          </cell>
          <cell r="P563" t="str">
            <v>01</v>
          </cell>
          <cell r="Q563" t="str">
            <v>เปิดดำเนินการ</v>
          </cell>
          <cell r="V563" t="str">
            <v>21</v>
          </cell>
          <cell r="W563" t="str">
            <v>2.1 ทุติยภูมิระดับต้น</v>
          </cell>
          <cell r="AH563" t="str">
            <v>11026</v>
          </cell>
        </row>
        <row r="564">
          <cell r="A564" t="str">
            <v>001101500</v>
          </cell>
          <cell r="B564" t="str">
            <v>โรงพยาบาลกุมภวาปี</v>
          </cell>
          <cell r="C564" t="str">
            <v>21002</v>
          </cell>
          <cell r="D564" t="str">
            <v>กระทรวงสาธารณสุข สำนักงานปลัดกระทรวงสาธารณสุข</v>
          </cell>
          <cell r="E564" t="str">
            <v>07</v>
          </cell>
          <cell r="F564" t="str">
            <v>โรงพยาบาลชุมชน</v>
          </cell>
          <cell r="G564" t="str">
            <v>90</v>
          </cell>
          <cell r="H564" t="str">
            <v>41</v>
          </cell>
          <cell r="I564" t="str">
            <v>จ.อุดรธานี</v>
          </cell>
          <cell r="J564" t="str">
            <v>04</v>
          </cell>
          <cell r="K564" t="str">
            <v xml:space="preserve"> อ.กุมภวาปี</v>
          </cell>
          <cell r="L564" t="str">
            <v>15</v>
          </cell>
          <cell r="M564" t="str">
            <v xml:space="preserve"> 'ต.กุมภวาปี'</v>
          </cell>
          <cell r="N564" t="str">
            <v>05</v>
          </cell>
          <cell r="O564" t="str">
            <v xml:space="preserve"> หมู่ 5</v>
          </cell>
          <cell r="P564" t="str">
            <v>01</v>
          </cell>
          <cell r="Q564" t="str">
            <v>เปิดดำเนินการ</v>
          </cell>
          <cell r="R564" t="str">
            <v xml:space="preserve">7 ถ.จิตรประสงค์ </v>
          </cell>
          <cell r="S564" t="str">
            <v>41110</v>
          </cell>
          <cell r="V564" t="str">
            <v>21</v>
          </cell>
          <cell r="W564" t="str">
            <v>2.1 ทุติยภูมิระดับต้น</v>
          </cell>
          <cell r="AH564" t="str">
            <v>11015</v>
          </cell>
        </row>
        <row r="565">
          <cell r="A565" t="str">
            <v>001102000</v>
          </cell>
          <cell r="B565" t="str">
            <v>โรงพยาบาลไชยวาน</v>
          </cell>
          <cell r="C565" t="str">
            <v>21002</v>
          </cell>
          <cell r="D565" t="str">
            <v>กระทรวงสาธารณสุข สำนักงานปลัดกระทรวงสาธารณสุข</v>
          </cell>
          <cell r="E565" t="str">
            <v>07</v>
          </cell>
          <cell r="F565" t="str">
            <v>โรงพยาบาลชุมชน</v>
          </cell>
          <cell r="G565" t="str">
            <v>30</v>
          </cell>
          <cell r="H565" t="str">
            <v>41</v>
          </cell>
          <cell r="I565" t="str">
            <v>จ.อุดรธานี</v>
          </cell>
          <cell r="J565" t="str">
            <v>08</v>
          </cell>
          <cell r="K565" t="str">
            <v xml:space="preserve"> อ.ไชยวาน</v>
          </cell>
          <cell r="L565" t="str">
            <v>01</v>
          </cell>
          <cell r="M565" t="str">
            <v xml:space="preserve"> 'ต.ไชยวาน'</v>
          </cell>
          <cell r="N565" t="str">
            <v>05</v>
          </cell>
          <cell r="O565" t="str">
            <v xml:space="preserve"> หมู่ 5</v>
          </cell>
          <cell r="P565" t="str">
            <v>01</v>
          </cell>
          <cell r="Q565" t="str">
            <v>เปิดดำเนินการ</v>
          </cell>
          <cell r="R565" t="str">
            <v xml:space="preserve">200 </v>
          </cell>
          <cell r="S565" t="str">
            <v>41220</v>
          </cell>
          <cell r="V565" t="str">
            <v>21</v>
          </cell>
          <cell r="W565" t="str">
            <v>2.1 ทุติยภูมิระดับต้น</v>
          </cell>
          <cell r="AH565" t="str">
            <v>11020</v>
          </cell>
        </row>
        <row r="566">
          <cell r="A566" t="str">
            <v>001102700</v>
          </cell>
          <cell r="B566" t="str">
            <v>โรงพยาบาลหนองแสง</v>
          </cell>
          <cell r="C566" t="str">
            <v>21002</v>
          </cell>
          <cell r="D566" t="str">
            <v>กระทรวงสาธารณสุข สำนักงานปลัดกระทรวงสาธารณสุข</v>
          </cell>
          <cell r="E566" t="str">
            <v>07</v>
          </cell>
          <cell r="F566" t="str">
            <v>โรงพยาบาลชุมชน</v>
          </cell>
          <cell r="G566" t="str">
            <v>30</v>
          </cell>
          <cell r="H566" t="str">
            <v>41</v>
          </cell>
          <cell r="I566" t="str">
            <v>จ.อุดรธานี</v>
          </cell>
          <cell r="J566" t="str">
            <v>21</v>
          </cell>
          <cell r="K566" t="str">
            <v xml:space="preserve"> อ.หนองแสง</v>
          </cell>
          <cell r="L566" t="str">
            <v>04</v>
          </cell>
          <cell r="M566" t="str">
            <v xml:space="preserve"> 'ต.ทับกุง'</v>
          </cell>
          <cell r="N566" t="str">
            <v>07</v>
          </cell>
          <cell r="O566" t="str">
            <v xml:space="preserve"> หมู่ 7</v>
          </cell>
          <cell r="P566" t="str">
            <v>01</v>
          </cell>
          <cell r="Q566" t="str">
            <v>เปิดดำเนินการ</v>
          </cell>
          <cell r="S566" t="str">
            <v>41340</v>
          </cell>
          <cell r="V566" t="str">
            <v>21</v>
          </cell>
          <cell r="W566" t="str">
            <v>2.1 ทุติยภูมิระดับต้น</v>
          </cell>
          <cell r="AH566" t="str">
            <v>11027</v>
          </cell>
        </row>
        <row r="567">
          <cell r="A567" t="str">
            <v>001102500</v>
          </cell>
          <cell r="B567" t="str">
            <v>โรงพยาบาลเพ็ญ</v>
          </cell>
          <cell r="C567" t="str">
            <v>21002</v>
          </cell>
          <cell r="D567" t="str">
            <v>กระทรวงสาธารณสุข สำนักงานปลัดกระทรวงสาธารณสุข</v>
          </cell>
          <cell r="E567" t="str">
            <v>07</v>
          </cell>
          <cell r="F567" t="str">
            <v>โรงพยาบาลชุมชน</v>
          </cell>
          <cell r="G567" t="str">
            <v>60</v>
          </cell>
          <cell r="H567" t="str">
            <v>41</v>
          </cell>
          <cell r="I567" t="str">
            <v>จ.อุดรธานี</v>
          </cell>
          <cell r="J567" t="str">
            <v>19</v>
          </cell>
          <cell r="K567" t="str">
            <v xml:space="preserve"> อ.เพ็ญ</v>
          </cell>
          <cell r="L567" t="str">
            <v>01</v>
          </cell>
          <cell r="M567" t="str">
            <v xml:space="preserve"> 'ต.เพ็ญ'</v>
          </cell>
          <cell r="N567" t="str">
            <v>01</v>
          </cell>
          <cell r="O567" t="str">
            <v xml:space="preserve"> หมู่ 1</v>
          </cell>
          <cell r="P567" t="str">
            <v>01</v>
          </cell>
          <cell r="Q567" t="str">
            <v>เปิดดำเนินการ</v>
          </cell>
          <cell r="R567" t="str">
            <v xml:space="preserve">46 ม.1 ถ.วุฒาธิคุณ </v>
          </cell>
          <cell r="S567" t="str">
            <v>41150</v>
          </cell>
          <cell r="V567" t="str">
            <v>22</v>
          </cell>
          <cell r="W567" t="str">
            <v>2.2 ทุติยภูมิระดับกลาง</v>
          </cell>
          <cell r="AH567" t="str">
            <v>11025</v>
          </cell>
        </row>
        <row r="568">
          <cell r="A568" t="str">
            <v>001099500</v>
          </cell>
          <cell r="B568" t="str">
            <v>โรงพยาบาลบ้านฝาง</v>
          </cell>
          <cell r="C568" t="str">
            <v>21002</v>
          </cell>
          <cell r="D568" t="str">
            <v>กระทรวงสาธารณสุข สำนักงานปลัดกระทรวงสาธารณสุข</v>
          </cell>
          <cell r="E568" t="str">
            <v>07</v>
          </cell>
          <cell r="F568" t="str">
            <v>โรงพยาบาลชุมชน</v>
          </cell>
          <cell r="G568" t="str">
            <v>30</v>
          </cell>
          <cell r="H568" t="str">
            <v>40</v>
          </cell>
          <cell r="I568" t="str">
            <v>จ.ขอนแก่น</v>
          </cell>
          <cell r="J568" t="str">
            <v>02</v>
          </cell>
          <cell r="K568" t="str">
            <v xml:space="preserve"> อ.บ้านฝาง</v>
          </cell>
          <cell r="L568" t="str">
            <v>06</v>
          </cell>
          <cell r="M568" t="str">
            <v xml:space="preserve"> 'ต.บ้านฝาง'</v>
          </cell>
          <cell r="N568" t="str">
            <v>09</v>
          </cell>
          <cell r="O568" t="str">
            <v xml:space="preserve"> หมู่ 9</v>
          </cell>
          <cell r="P568" t="str">
            <v>01</v>
          </cell>
          <cell r="Q568" t="str">
            <v>เปิดดำเนินการ</v>
          </cell>
          <cell r="R568" t="str">
            <v xml:space="preserve">330  </v>
          </cell>
          <cell r="S568" t="str">
            <v>40270</v>
          </cell>
          <cell r="T568" t="str">
            <v>043269206</v>
          </cell>
          <cell r="V568" t="str">
            <v>21</v>
          </cell>
          <cell r="W568" t="str">
            <v>2.1 ทุติยภูมิระดับต้น</v>
          </cell>
          <cell r="X568" t="str">
            <v>S</v>
          </cell>
          <cell r="Y568" t="str">
            <v xml:space="preserve">บริการ  </v>
          </cell>
          <cell r="AH568" t="str">
            <v>10995</v>
          </cell>
        </row>
        <row r="569">
          <cell r="A569" t="str">
            <v>001099900</v>
          </cell>
          <cell r="B569" t="str">
            <v>โรงพยาบาลสีชมพู</v>
          </cell>
          <cell r="C569" t="str">
            <v>21002</v>
          </cell>
          <cell r="D569" t="str">
            <v>กระทรวงสาธารณสุข สำนักงานปลัดกระทรวงสาธารณสุข</v>
          </cell>
          <cell r="E569" t="str">
            <v>07</v>
          </cell>
          <cell r="F569" t="str">
            <v>โรงพยาบาลชุมชน</v>
          </cell>
          <cell r="G569" t="str">
            <v>30</v>
          </cell>
          <cell r="H569" t="str">
            <v>40</v>
          </cell>
          <cell r="I569" t="str">
            <v>จ.ขอนแก่น</v>
          </cell>
          <cell r="J569" t="str">
            <v>06</v>
          </cell>
          <cell r="K569" t="str">
            <v xml:space="preserve"> อ.สีชมพู</v>
          </cell>
          <cell r="L569" t="str">
            <v>04</v>
          </cell>
          <cell r="M569" t="str">
            <v xml:space="preserve"> 'ต.วังเพิ่ม'</v>
          </cell>
          <cell r="N569" t="str">
            <v>10</v>
          </cell>
          <cell r="O569" t="str">
            <v xml:space="preserve"> หมู่ 10</v>
          </cell>
          <cell r="P569" t="str">
            <v>01</v>
          </cell>
          <cell r="Q569" t="str">
            <v>เปิดดำเนินการ</v>
          </cell>
          <cell r="R569" t="str">
            <v xml:space="preserve">140 </v>
          </cell>
          <cell r="S569" t="str">
            <v>40220</v>
          </cell>
          <cell r="T569" t="str">
            <v>043399176</v>
          </cell>
          <cell r="V569" t="str">
            <v>21</v>
          </cell>
          <cell r="W569" t="str">
            <v>2.1 ทุติยภูมิระดับต้น</v>
          </cell>
          <cell r="X569" t="str">
            <v>S</v>
          </cell>
          <cell r="Y569" t="str">
            <v xml:space="preserve">บริการ  </v>
          </cell>
          <cell r="AH569" t="str">
            <v>10999</v>
          </cell>
        </row>
        <row r="570">
          <cell r="A570" t="str">
            <v>001100500</v>
          </cell>
          <cell r="B570" t="str">
            <v>โรงพยาบาลแวงใหญ่</v>
          </cell>
          <cell r="C570" t="str">
            <v>21002</v>
          </cell>
          <cell r="D570" t="str">
            <v>กระทรวงสาธารณสุข สำนักงานปลัดกระทรวงสาธารณสุข</v>
          </cell>
          <cell r="E570" t="str">
            <v>07</v>
          </cell>
          <cell r="F570" t="str">
            <v>โรงพยาบาลชุมชน</v>
          </cell>
          <cell r="G570" t="str">
            <v>30</v>
          </cell>
          <cell r="H570" t="str">
            <v>40</v>
          </cell>
          <cell r="I570" t="str">
            <v>จ.ขอนแก่น</v>
          </cell>
          <cell r="J570" t="str">
            <v>13</v>
          </cell>
          <cell r="K570" t="str">
            <v xml:space="preserve"> อ.แวงใหญ่</v>
          </cell>
          <cell r="L570" t="str">
            <v>01</v>
          </cell>
          <cell r="M570" t="str">
            <v xml:space="preserve"> 'ต.คอนฉิม'</v>
          </cell>
          <cell r="N570" t="str">
            <v>09</v>
          </cell>
          <cell r="O570" t="str">
            <v xml:space="preserve"> หมู่ 9</v>
          </cell>
          <cell r="P570" t="str">
            <v>01</v>
          </cell>
          <cell r="Q570" t="str">
            <v>เปิดดำเนินการ</v>
          </cell>
          <cell r="R570" t="str">
            <v xml:space="preserve">68 </v>
          </cell>
          <cell r="S570" t="str">
            <v>40330</v>
          </cell>
          <cell r="T570" t="str">
            <v>043496349</v>
          </cell>
          <cell r="V570" t="str">
            <v>21</v>
          </cell>
          <cell r="W570" t="str">
            <v>2.1 ทุติยภูมิระดับต้น</v>
          </cell>
          <cell r="X570" t="str">
            <v>S</v>
          </cell>
          <cell r="Y570" t="str">
            <v xml:space="preserve">บริการ  </v>
          </cell>
          <cell r="AH570" t="str">
            <v>11005</v>
          </cell>
        </row>
        <row r="571">
          <cell r="A571" t="str">
            <v>001099600</v>
          </cell>
          <cell r="B571" t="str">
            <v>โรงพยาบาลพระยืน</v>
          </cell>
          <cell r="C571" t="str">
            <v>21002</v>
          </cell>
          <cell r="D571" t="str">
            <v>กระทรวงสาธารณสุข สำนักงานปลัดกระทรวงสาธารณสุข</v>
          </cell>
          <cell r="E571" t="str">
            <v>07</v>
          </cell>
          <cell r="F571" t="str">
            <v>โรงพยาบาลชุมชน</v>
          </cell>
          <cell r="G571" t="str">
            <v>30</v>
          </cell>
          <cell r="H571" t="str">
            <v>40</v>
          </cell>
          <cell r="I571" t="str">
            <v>จ.ขอนแก่น</v>
          </cell>
          <cell r="J571" t="str">
            <v>03</v>
          </cell>
          <cell r="K571" t="str">
            <v xml:space="preserve"> อ.พระยืน</v>
          </cell>
          <cell r="L571" t="str">
            <v>01</v>
          </cell>
          <cell r="M571" t="str">
            <v xml:space="preserve"> 'ต.พระยืน'</v>
          </cell>
          <cell r="N571" t="str">
            <v>01</v>
          </cell>
          <cell r="O571" t="str">
            <v xml:space="preserve"> หมู่ 1</v>
          </cell>
          <cell r="P571" t="str">
            <v>01</v>
          </cell>
          <cell r="Q571" t="str">
            <v>เปิดดำเนินการ</v>
          </cell>
          <cell r="R571" t="str">
            <v xml:space="preserve">269 </v>
          </cell>
          <cell r="S571" t="str">
            <v>40320</v>
          </cell>
          <cell r="T571" t="str">
            <v>043266045</v>
          </cell>
          <cell r="V571" t="str">
            <v>21</v>
          </cell>
          <cell r="W571" t="str">
            <v>2.1 ทุติยภูมิระดับต้น</v>
          </cell>
          <cell r="X571" t="str">
            <v>S</v>
          </cell>
          <cell r="Y571" t="str">
            <v xml:space="preserve">บริการ  </v>
          </cell>
          <cell r="AH571" t="str">
            <v>10996</v>
          </cell>
        </row>
        <row r="572">
          <cell r="A572" t="str">
            <v>001098900</v>
          </cell>
          <cell r="B572" t="str">
            <v>โรงพยาบาลหัวตะพาน</v>
          </cell>
          <cell r="C572" t="str">
            <v>21002</v>
          </cell>
          <cell r="D572" t="str">
            <v>กระทรวงสาธารณสุข สำนักงานปลัดกระทรวงสาธารณสุข</v>
          </cell>
          <cell r="E572" t="str">
            <v>07</v>
          </cell>
          <cell r="F572" t="str">
            <v>โรงพยาบาลชุมชน</v>
          </cell>
          <cell r="G572" t="str">
            <v>30</v>
          </cell>
          <cell r="H572" t="str">
            <v>37</v>
          </cell>
          <cell r="I572" t="str">
            <v>จ.อำนาจเจริญ</v>
          </cell>
          <cell r="J572" t="str">
            <v>06</v>
          </cell>
          <cell r="K572" t="str">
            <v xml:space="preserve"> อ.หัวตะพาน</v>
          </cell>
          <cell r="L572" t="str">
            <v>08</v>
          </cell>
          <cell r="M572" t="str">
            <v xml:space="preserve"> 'ต.รัตนวารี'</v>
          </cell>
          <cell r="N572" t="str">
            <v>07</v>
          </cell>
          <cell r="O572" t="str">
            <v xml:space="preserve"> หมู่ 7</v>
          </cell>
          <cell r="P572" t="str">
            <v>01</v>
          </cell>
          <cell r="Q572" t="str">
            <v>เปิดดำเนินการ</v>
          </cell>
          <cell r="R572" t="str">
            <v xml:space="preserve">176 ม.7 </v>
          </cell>
          <cell r="S572" t="str">
            <v>37240</v>
          </cell>
          <cell r="V572" t="str">
            <v>22</v>
          </cell>
          <cell r="W572" t="str">
            <v>2.2 ทุติยภูมิระดับกลาง</v>
          </cell>
          <cell r="AH572" t="str">
            <v>10989</v>
          </cell>
        </row>
        <row r="573">
          <cell r="A573" t="str">
            <v>001099000</v>
          </cell>
          <cell r="B573" t="str">
            <v>โรงพยาบาลลืออำนาจ</v>
          </cell>
          <cell r="C573" t="str">
            <v>21002</v>
          </cell>
          <cell r="D573" t="str">
            <v>กระทรวงสาธารณสุข สำนักงานปลัดกระทรวงสาธารณสุข</v>
          </cell>
          <cell r="E573" t="str">
            <v>07</v>
          </cell>
          <cell r="F573" t="str">
            <v>โรงพยาบาลชุมชน</v>
          </cell>
          <cell r="G573" t="str">
            <v>10</v>
          </cell>
          <cell r="H573" t="str">
            <v>37</v>
          </cell>
          <cell r="I573" t="str">
            <v>จ.อำนาจเจริญ</v>
          </cell>
          <cell r="J573" t="str">
            <v>07</v>
          </cell>
          <cell r="K573" t="str">
            <v xml:space="preserve"> อ.ลืออำนาจ</v>
          </cell>
          <cell r="L573" t="str">
            <v>01</v>
          </cell>
          <cell r="M573" t="str">
            <v xml:space="preserve"> 'ต.อำนาจ'</v>
          </cell>
          <cell r="N573" t="str">
            <v>01</v>
          </cell>
          <cell r="O573" t="str">
            <v xml:space="preserve"> หมู่ 1</v>
          </cell>
          <cell r="P573" t="str">
            <v>01</v>
          </cell>
          <cell r="Q573" t="str">
            <v>เปิดดำเนินการ</v>
          </cell>
          <cell r="R573" t="str">
            <v xml:space="preserve">ถ.ชยางกูร </v>
          </cell>
          <cell r="S573" t="str">
            <v>37000</v>
          </cell>
          <cell r="V573" t="str">
            <v>22</v>
          </cell>
          <cell r="W573" t="str">
            <v>2.2 ทุติยภูมิระดับกลาง</v>
          </cell>
          <cell r="AH573" t="str">
            <v>10990</v>
          </cell>
        </row>
        <row r="574">
          <cell r="A574" t="str">
            <v>001106600</v>
          </cell>
          <cell r="B574" t="str">
            <v>โรงพยาบาลโพนทอง</v>
          </cell>
          <cell r="C574" t="str">
            <v>21002</v>
          </cell>
          <cell r="D574" t="str">
            <v>กระทรวงสาธารณสุข สำนักงานปลัดกระทรวงสาธารณสุข</v>
          </cell>
          <cell r="E574" t="str">
            <v>07</v>
          </cell>
          <cell r="F574" t="str">
            <v>โรงพยาบาลชุมชน</v>
          </cell>
          <cell r="G574" t="str">
            <v>60</v>
          </cell>
          <cell r="H574" t="str">
            <v>45</v>
          </cell>
          <cell r="I574" t="str">
            <v>จ.ร้อยเอ็ด</v>
          </cell>
          <cell r="J574" t="str">
            <v>07</v>
          </cell>
          <cell r="K574" t="str">
            <v xml:space="preserve"> อ.โพนทอง</v>
          </cell>
          <cell r="L574" t="str">
            <v>12</v>
          </cell>
          <cell r="M574" t="str">
            <v xml:space="preserve"> 'ต.สระนกแก้ว'</v>
          </cell>
          <cell r="N574" t="str">
            <v>10</v>
          </cell>
          <cell r="O574" t="str">
            <v xml:space="preserve"> หมู่ 10</v>
          </cell>
          <cell r="P574" t="str">
            <v>01</v>
          </cell>
          <cell r="Q574" t="str">
            <v>เปิดดำเนินการ</v>
          </cell>
          <cell r="R574" t="str">
            <v xml:space="preserve">196 ม.10 ถ.โพนทอง-ขอนแก่น </v>
          </cell>
          <cell r="S574" t="str">
            <v>45110</v>
          </cell>
          <cell r="V574" t="str">
            <v>22</v>
          </cell>
          <cell r="W574" t="str">
            <v>2.2 ทุติยภูมิระดับกลาง</v>
          </cell>
          <cell r="AH574" t="str">
            <v>11066</v>
          </cell>
        </row>
        <row r="575">
          <cell r="A575" t="str">
            <v>001106100</v>
          </cell>
          <cell r="B575" t="str">
            <v>โรงพยาบาลเกษตรวิสัย</v>
          </cell>
          <cell r="C575" t="str">
            <v>21002</v>
          </cell>
          <cell r="D575" t="str">
            <v>กระทรวงสาธารณสุข สำนักงานปลัดกระทรวงสาธารณสุข</v>
          </cell>
          <cell r="E575" t="str">
            <v>07</v>
          </cell>
          <cell r="F575" t="str">
            <v>โรงพยาบาลชุมชน</v>
          </cell>
          <cell r="G575" t="str">
            <v>30</v>
          </cell>
          <cell r="H575" t="str">
            <v>45</v>
          </cell>
          <cell r="I575" t="str">
            <v>จ.ร้อยเอ็ด</v>
          </cell>
          <cell r="J575" t="str">
            <v>02</v>
          </cell>
          <cell r="K575" t="str">
            <v xml:space="preserve"> อ.เกษตรวิสัย</v>
          </cell>
          <cell r="L575" t="str">
            <v>01</v>
          </cell>
          <cell r="M575" t="str">
            <v xml:space="preserve"> 'ต.เกษตรวิสัย'</v>
          </cell>
          <cell r="N575" t="str">
            <v>10</v>
          </cell>
          <cell r="O575" t="str">
            <v xml:space="preserve"> หมู่ 10</v>
          </cell>
          <cell r="P575" t="str">
            <v>01</v>
          </cell>
          <cell r="Q575" t="str">
            <v>เปิดดำเนินการ</v>
          </cell>
          <cell r="R575" t="str">
            <v xml:space="preserve">2 ม.10 ถ.หน้ารพ. </v>
          </cell>
          <cell r="S575" t="str">
            <v>45150</v>
          </cell>
          <cell r="V575" t="str">
            <v>21</v>
          </cell>
          <cell r="W575" t="str">
            <v>2.1 ทุติยภูมิระดับต้น</v>
          </cell>
          <cell r="AH575" t="str">
            <v>11061</v>
          </cell>
        </row>
        <row r="576">
          <cell r="A576" t="str">
            <v>001106900</v>
          </cell>
          <cell r="B576" t="str">
            <v>โรงพยาบาลเสลภูมิ</v>
          </cell>
          <cell r="C576" t="str">
            <v>21002</v>
          </cell>
          <cell r="D576" t="str">
            <v>กระทรวงสาธารณสุข สำนักงานปลัดกระทรวงสาธารณสุข</v>
          </cell>
          <cell r="E576" t="str">
            <v>07</v>
          </cell>
          <cell r="F576" t="str">
            <v>โรงพยาบาลชุมชน</v>
          </cell>
          <cell r="G576" t="str">
            <v>60</v>
          </cell>
          <cell r="H576" t="str">
            <v>45</v>
          </cell>
          <cell r="I576" t="str">
            <v>จ.ร้อยเอ็ด</v>
          </cell>
          <cell r="J576" t="str">
            <v>10</v>
          </cell>
          <cell r="K576" t="str">
            <v xml:space="preserve"> อ.เสลภูมิ</v>
          </cell>
          <cell r="L576" t="str">
            <v>17</v>
          </cell>
          <cell r="M576" t="str">
            <v xml:space="preserve"> 'ต.ขวัญเมือง'</v>
          </cell>
          <cell r="N576" t="str">
            <v>07</v>
          </cell>
          <cell r="O576" t="str">
            <v xml:space="preserve"> หมู่ 7</v>
          </cell>
          <cell r="P576" t="str">
            <v>01</v>
          </cell>
          <cell r="Q576" t="str">
            <v>เปิดดำเนินการ</v>
          </cell>
          <cell r="R576" t="str">
            <v xml:space="preserve">279 ม.7 </v>
          </cell>
          <cell r="S576" t="str">
            <v>45120</v>
          </cell>
          <cell r="V576" t="str">
            <v>22</v>
          </cell>
          <cell r="W576" t="str">
            <v>2.2 ทุติยภูมิระดับกลาง</v>
          </cell>
          <cell r="AH576" t="str">
            <v>11069</v>
          </cell>
        </row>
        <row r="577">
          <cell r="A577" t="str">
            <v>001109300</v>
          </cell>
          <cell r="B577" t="str">
            <v>โรงพยาบาลวาริชภูมิ</v>
          </cell>
          <cell r="C577" t="str">
            <v>21002</v>
          </cell>
          <cell r="D577" t="str">
            <v>กระทรวงสาธารณสุข สำนักงานปลัดกระทรวงสาธารณสุข</v>
          </cell>
          <cell r="E577" t="str">
            <v>07</v>
          </cell>
          <cell r="F577" t="str">
            <v>โรงพยาบาลชุมชน</v>
          </cell>
          <cell r="G577" t="str">
            <v>37</v>
          </cell>
          <cell r="H577" t="str">
            <v>47</v>
          </cell>
          <cell r="I577" t="str">
            <v>จ.สกลนคร</v>
          </cell>
          <cell r="J577" t="str">
            <v>06</v>
          </cell>
          <cell r="K577" t="str">
            <v xml:space="preserve"> อ.วาริชภูมิ</v>
          </cell>
          <cell r="L577" t="str">
            <v>01</v>
          </cell>
          <cell r="M577" t="str">
            <v xml:space="preserve"> 'ต.วาริชภูมิ'</v>
          </cell>
          <cell r="N577" t="str">
            <v>13</v>
          </cell>
          <cell r="O577" t="str">
            <v xml:space="preserve"> หมู่ 13</v>
          </cell>
          <cell r="P577" t="str">
            <v>01</v>
          </cell>
          <cell r="Q577" t="str">
            <v>เปิดดำเนินการ</v>
          </cell>
          <cell r="R577" t="str">
            <v xml:space="preserve">83  </v>
          </cell>
          <cell r="S577" t="str">
            <v>47150</v>
          </cell>
          <cell r="T577" t="str">
            <v>042973751</v>
          </cell>
          <cell r="U577" t="str">
            <v>042973751</v>
          </cell>
          <cell r="V577" t="str">
            <v>21</v>
          </cell>
          <cell r="W577" t="str">
            <v>2.1 ทุติยภูมิระดับต้น</v>
          </cell>
          <cell r="X577" t="str">
            <v>S</v>
          </cell>
          <cell r="Y577" t="str">
            <v xml:space="preserve">บริการ  </v>
          </cell>
          <cell r="AH577" t="str">
            <v>11093</v>
          </cell>
        </row>
        <row r="578">
          <cell r="A578" t="str">
            <v>001109800</v>
          </cell>
          <cell r="B578" t="str">
            <v>โรงพยาบาลอากาศอำนวย</v>
          </cell>
          <cell r="C578" t="str">
            <v>21002</v>
          </cell>
          <cell r="D578" t="str">
            <v>กระทรวงสาธารณสุข สำนักงานปลัดกระทรวงสาธารณสุข</v>
          </cell>
          <cell r="E578" t="str">
            <v>07</v>
          </cell>
          <cell r="F578" t="str">
            <v>โรงพยาบาลชุมชน</v>
          </cell>
          <cell r="G578" t="str">
            <v>90</v>
          </cell>
          <cell r="H578" t="str">
            <v>47</v>
          </cell>
          <cell r="I578" t="str">
            <v>จ.สกลนคร</v>
          </cell>
          <cell r="J578" t="str">
            <v>11</v>
          </cell>
          <cell r="K578" t="str">
            <v xml:space="preserve"> อ.อากาศอำนวย</v>
          </cell>
          <cell r="L578" t="str">
            <v>01</v>
          </cell>
          <cell r="M578" t="str">
            <v xml:space="preserve"> 'ต.อากาศ'</v>
          </cell>
          <cell r="N578" t="str">
            <v>03</v>
          </cell>
          <cell r="O578" t="str">
            <v xml:space="preserve"> หมู่ 3</v>
          </cell>
          <cell r="P578" t="str">
            <v>01</v>
          </cell>
          <cell r="Q578" t="str">
            <v>เปิดดำเนินการ</v>
          </cell>
          <cell r="R578" t="str">
            <v xml:space="preserve">386  </v>
          </cell>
          <cell r="S578" t="str">
            <v>47170</v>
          </cell>
          <cell r="T578" t="str">
            <v>04279900</v>
          </cell>
          <cell r="U578" t="str">
            <v>042794213</v>
          </cell>
          <cell r="V578" t="str">
            <v>21</v>
          </cell>
          <cell r="W578" t="str">
            <v>2.1 ทุติยภูมิระดับต้น</v>
          </cell>
          <cell r="X578" t="str">
            <v>S</v>
          </cell>
          <cell r="Y578" t="str">
            <v xml:space="preserve">บริการ  </v>
          </cell>
          <cell r="AH578" t="str">
            <v>11098</v>
          </cell>
        </row>
        <row r="579">
          <cell r="A579" t="str">
            <v>001109700</v>
          </cell>
          <cell r="B579" t="str">
            <v>โรงพยาบาลบ้านม่วง</v>
          </cell>
          <cell r="C579" t="str">
            <v>21002</v>
          </cell>
          <cell r="D579" t="str">
            <v>กระทรวงสาธารณสุข สำนักงานปลัดกระทรวงสาธารณสุข</v>
          </cell>
          <cell r="E579" t="str">
            <v>07</v>
          </cell>
          <cell r="F579" t="str">
            <v>โรงพยาบาลชุมชน</v>
          </cell>
          <cell r="G579" t="str">
            <v>77</v>
          </cell>
          <cell r="H579" t="str">
            <v>47</v>
          </cell>
          <cell r="I579" t="str">
            <v>จ.สกลนคร</v>
          </cell>
          <cell r="J579" t="str">
            <v>10</v>
          </cell>
          <cell r="K579" t="str">
            <v xml:space="preserve"> อ.บ้านม่วง</v>
          </cell>
          <cell r="L579" t="str">
            <v>01</v>
          </cell>
          <cell r="M579" t="str">
            <v xml:space="preserve"> 'ต.ม่วง'</v>
          </cell>
          <cell r="N579" t="str">
            <v>02</v>
          </cell>
          <cell r="O579" t="str">
            <v xml:space="preserve"> หมู่ 2</v>
          </cell>
          <cell r="P579" t="str">
            <v>01</v>
          </cell>
          <cell r="Q579" t="str">
            <v>เปิดดำเนินการ</v>
          </cell>
          <cell r="R579" t="str">
            <v xml:space="preserve">299  </v>
          </cell>
          <cell r="S579" t="str">
            <v>47140</v>
          </cell>
          <cell r="T579" t="str">
            <v>042794118</v>
          </cell>
          <cell r="U579" t="str">
            <v>042794213</v>
          </cell>
          <cell r="V579" t="str">
            <v>21</v>
          </cell>
          <cell r="W579" t="str">
            <v>2.1 ทุติยภูมิระดับต้น</v>
          </cell>
          <cell r="X579" t="str">
            <v>S</v>
          </cell>
          <cell r="Y579" t="str">
            <v xml:space="preserve">บริการ  </v>
          </cell>
          <cell r="AH579" t="str">
            <v>11097</v>
          </cell>
        </row>
        <row r="580">
          <cell r="A580" t="str">
            <v>001109500</v>
          </cell>
          <cell r="B580" t="str">
            <v>โรงพยาบาลวานรนิวาส</v>
          </cell>
          <cell r="C580" t="str">
            <v>21002</v>
          </cell>
          <cell r="D580" t="str">
            <v>กระทรวงสาธารณสุข สำนักงานปลัดกระทรวงสาธารณสุข</v>
          </cell>
          <cell r="E580" t="str">
            <v>07</v>
          </cell>
          <cell r="F580" t="str">
            <v>โรงพยาบาลชุมชน</v>
          </cell>
          <cell r="G580" t="str">
            <v>70</v>
          </cell>
          <cell r="H580" t="str">
            <v>47</v>
          </cell>
          <cell r="I580" t="str">
            <v>จ.สกลนคร</v>
          </cell>
          <cell r="J580" t="str">
            <v>08</v>
          </cell>
          <cell r="K580" t="str">
            <v xml:space="preserve"> อ.วานรนิวาส</v>
          </cell>
          <cell r="L580" t="str">
            <v>12</v>
          </cell>
          <cell r="M580" t="str">
            <v xml:space="preserve"> 'ต.คอนสวรรค์'</v>
          </cell>
          <cell r="N580" t="str">
            <v>09</v>
          </cell>
          <cell r="O580" t="str">
            <v xml:space="preserve"> หมู่ 9</v>
          </cell>
          <cell r="P580" t="str">
            <v>01</v>
          </cell>
          <cell r="Q580" t="str">
            <v>เปิดดำเนินการ</v>
          </cell>
          <cell r="R580" t="str">
            <v xml:space="preserve">1   </v>
          </cell>
          <cell r="S580" t="str">
            <v>47120</v>
          </cell>
          <cell r="T580" t="str">
            <v>042791122</v>
          </cell>
          <cell r="V580" t="str">
            <v>22</v>
          </cell>
          <cell r="W580" t="str">
            <v>2.2 ทุติยภูมิระดับกลาง</v>
          </cell>
          <cell r="X580" t="str">
            <v>S</v>
          </cell>
          <cell r="Y580" t="str">
            <v xml:space="preserve">บริการ  </v>
          </cell>
          <cell r="AH580" t="str">
            <v>11095</v>
          </cell>
        </row>
        <row r="581">
          <cell r="A581" t="str">
            <v>001109900</v>
          </cell>
          <cell r="B581" t="str">
            <v>โรงพยาบาลส่องดาว</v>
          </cell>
          <cell r="C581" t="str">
            <v>21002</v>
          </cell>
          <cell r="D581" t="str">
            <v>กระทรวงสาธารณสุข สำนักงานปลัดกระทรวงสาธารณสุข</v>
          </cell>
          <cell r="E581" t="str">
            <v>07</v>
          </cell>
          <cell r="F581" t="str">
            <v>โรงพยาบาลชุมชน</v>
          </cell>
          <cell r="G581" t="str">
            <v>35</v>
          </cell>
          <cell r="H581" t="str">
            <v>47</v>
          </cell>
          <cell r="I581" t="str">
            <v>จ.สกลนคร</v>
          </cell>
          <cell r="J581" t="str">
            <v>13</v>
          </cell>
          <cell r="K581" t="str">
            <v xml:space="preserve"> อ.ส่องดาว</v>
          </cell>
          <cell r="L581" t="str">
            <v>01</v>
          </cell>
          <cell r="M581" t="str">
            <v xml:space="preserve"> 'ต.ส่องดาว'</v>
          </cell>
          <cell r="N581" t="str">
            <v>09</v>
          </cell>
          <cell r="O581" t="str">
            <v xml:space="preserve"> หมู่ 9</v>
          </cell>
          <cell r="P581" t="str">
            <v>01</v>
          </cell>
          <cell r="Q581" t="str">
            <v>เปิดดำเนินการ</v>
          </cell>
          <cell r="R581" t="str">
            <v xml:space="preserve">87  </v>
          </cell>
          <cell r="V581" t="str">
            <v>21</v>
          </cell>
          <cell r="W581" t="str">
            <v>2.1 ทุติยภูมิระดับต้น</v>
          </cell>
          <cell r="AH581" t="str">
            <v>11099</v>
          </cell>
        </row>
        <row r="582">
          <cell r="A582" t="str">
            <v>001110100</v>
          </cell>
          <cell r="B582" t="str">
            <v>โรงพยาบาลโคกศรีสุพรรณ</v>
          </cell>
          <cell r="C582" t="str">
            <v>21002</v>
          </cell>
          <cell r="D582" t="str">
            <v>กระทรวงสาธารณสุข สำนักงานปลัดกระทรวงสาธารณสุข</v>
          </cell>
          <cell r="E582" t="str">
            <v>07</v>
          </cell>
          <cell r="F582" t="str">
            <v>โรงพยาบาลชุมชน</v>
          </cell>
          <cell r="G582" t="str">
            <v>37</v>
          </cell>
          <cell r="H582" t="str">
            <v>47</v>
          </cell>
          <cell r="I582" t="str">
            <v>จ.สกลนคร</v>
          </cell>
          <cell r="J582" t="str">
            <v>15</v>
          </cell>
          <cell r="K582" t="str">
            <v xml:space="preserve"> อ.โคกศรีสุพรรณ</v>
          </cell>
          <cell r="L582" t="str">
            <v>01</v>
          </cell>
          <cell r="M582" t="str">
            <v xml:space="preserve"> 'ต.ตองโขบ'</v>
          </cell>
          <cell r="N582" t="str">
            <v>08</v>
          </cell>
          <cell r="O582" t="str">
            <v xml:space="preserve"> หมู่ 8</v>
          </cell>
          <cell r="P582" t="str">
            <v>01</v>
          </cell>
          <cell r="Q582" t="str">
            <v>เปิดดำเนินการ</v>
          </cell>
          <cell r="R582" t="str">
            <v>76 ถ.สกล-นาแก</v>
          </cell>
          <cell r="S582" t="str">
            <v xml:space="preserve"> 47280</v>
          </cell>
          <cell r="T582" t="str">
            <v>042766054</v>
          </cell>
          <cell r="U582" t="str">
            <v>042766125</v>
          </cell>
          <cell r="V582" t="str">
            <v>21</v>
          </cell>
          <cell r="W582" t="str">
            <v>2.1 ทุติยภูมิระดับต้น</v>
          </cell>
          <cell r="AH582" t="str">
            <v>11101</v>
          </cell>
        </row>
        <row r="583">
          <cell r="A583" t="str">
            <v>001110200</v>
          </cell>
          <cell r="B583" t="str">
            <v>โรงพยาบาลเจริญศิลป์</v>
          </cell>
          <cell r="C583" t="str">
            <v>21002</v>
          </cell>
          <cell r="D583" t="str">
            <v>กระทรวงสาธารณสุข สำนักงานปลัดกระทรวงสาธารณสุข</v>
          </cell>
          <cell r="E583" t="str">
            <v>07</v>
          </cell>
          <cell r="F583" t="str">
            <v>โรงพยาบาลชุมชน</v>
          </cell>
          <cell r="G583" t="str">
            <v>42</v>
          </cell>
          <cell r="H583" t="str">
            <v>47</v>
          </cell>
          <cell r="I583" t="str">
            <v>จ.สกลนคร</v>
          </cell>
          <cell r="J583" t="str">
            <v>16</v>
          </cell>
          <cell r="K583" t="str">
            <v xml:space="preserve"> อ.เจริญศิลป์</v>
          </cell>
          <cell r="L583" t="str">
            <v>02</v>
          </cell>
          <cell r="M583" t="str">
            <v xml:space="preserve"> 'ต.เจริญศิลป์'</v>
          </cell>
          <cell r="N583" t="str">
            <v>02</v>
          </cell>
          <cell r="O583" t="str">
            <v xml:space="preserve"> หมู่ 2</v>
          </cell>
          <cell r="P583" t="str">
            <v>01</v>
          </cell>
          <cell r="Q583" t="str">
            <v>เปิดดำเนินการ</v>
          </cell>
          <cell r="R583" t="str">
            <v xml:space="preserve">374  </v>
          </cell>
          <cell r="S583" t="str">
            <v>47290</v>
          </cell>
          <cell r="T583" t="str">
            <v>042709149</v>
          </cell>
          <cell r="U583" t="str">
            <v>042709150</v>
          </cell>
          <cell r="V583" t="str">
            <v>21</v>
          </cell>
          <cell r="W583" t="str">
            <v>2.1 ทุติยภูมิระดับต้น</v>
          </cell>
          <cell r="X583" t="str">
            <v>S</v>
          </cell>
          <cell r="Y583" t="str">
            <v xml:space="preserve">บริการ  </v>
          </cell>
          <cell r="AH583" t="str">
            <v>11102</v>
          </cell>
        </row>
        <row r="584">
          <cell r="A584" t="str">
            <v>001110300</v>
          </cell>
          <cell r="B584" t="str">
            <v>โรงพยาบาลโพนนาแก้ว</v>
          </cell>
          <cell r="C584" t="str">
            <v>21002</v>
          </cell>
          <cell r="D584" t="str">
            <v>กระทรวงสาธารณสุข สำนักงานปลัดกระทรวงสาธารณสุข</v>
          </cell>
          <cell r="E584" t="str">
            <v>07</v>
          </cell>
          <cell r="F584" t="str">
            <v>โรงพยาบาลชุมชน</v>
          </cell>
          <cell r="G584" t="str">
            <v>32</v>
          </cell>
          <cell r="H584" t="str">
            <v>47</v>
          </cell>
          <cell r="I584" t="str">
            <v>จ.สกลนคร</v>
          </cell>
          <cell r="J584" t="str">
            <v>17</v>
          </cell>
          <cell r="K584" t="str">
            <v xml:space="preserve"> อ.โพนนาแก้ว</v>
          </cell>
          <cell r="L584" t="str">
            <v>02</v>
          </cell>
          <cell r="M584" t="str">
            <v xml:space="preserve"> 'ต.นาแก้ว'</v>
          </cell>
          <cell r="N584" t="str">
            <v>10</v>
          </cell>
          <cell r="O584" t="str">
            <v xml:space="preserve"> หมู่ 10</v>
          </cell>
          <cell r="P584" t="str">
            <v>01</v>
          </cell>
          <cell r="Q584" t="str">
            <v>เปิดดำเนินการ</v>
          </cell>
          <cell r="R584" t="str">
            <v xml:space="preserve">196  </v>
          </cell>
          <cell r="S584" t="str">
            <v>47230</v>
          </cell>
          <cell r="T584" t="str">
            <v>042707005</v>
          </cell>
          <cell r="U584" t="str">
            <v>042709150</v>
          </cell>
          <cell r="V584" t="str">
            <v>21</v>
          </cell>
          <cell r="W584" t="str">
            <v>2.1 ทุติยภูมิระดับต้น</v>
          </cell>
          <cell r="X584" t="str">
            <v>S</v>
          </cell>
          <cell r="Y584" t="str">
            <v xml:space="preserve">บริการ  </v>
          </cell>
          <cell r="AH584" t="str">
            <v>11103</v>
          </cell>
        </row>
        <row r="585">
          <cell r="A585" t="str">
            <v>001108800</v>
          </cell>
          <cell r="B585" t="str">
            <v>โรงพยาบาลห้วยผึ้ง</v>
          </cell>
          <cell r="C585" t="str">
            <v>21002</v>
          </cell>
          <cell r="D585" t="str">
            <v>กระทรวงสาธารณสุข สำนักงานปลัดกระทรวงสาธารณสุข</v>
          </cell>
          <cell r="E585" t="str">
            <v>07</v>
          </cell>
          <cell r="F585" t="str">
            <v>โรงพยาบาลชุมชน</v>
          </cell>
          <cell r="G585" t="str">
            <v>30</v>
          </cell>
          <cell r="H585" t="str">
            <v>46</v>
          </cell>
          <cell r="I585" t="str">
            <v>จ.กาฬสินธุ์</v>
          </cell>
          <cell r="J585" t="str">
            <v>14</v>
          </cell>
          <cell r="K585" t="str">
            <v xml:space="preserve"> อ.ห้วยผึ้ง</v>
          </cell>
          <cell r="L585" t="str">
            <v>03</v>
          </cell>
          <cell r="M585" t="str">
            <v xml:space="preserve"> 'ต.นิคมห้วยผึ้ง'</v>
          </cell>
          <cell r="N585" t="str">
            <v>08</v>
          </cell>
          <cell r="O585" t="str">
            <v xml:space="preserve"> หมู่ 8</v>
          </cell>
          <cell r="P585" t="str">
            <v>01</v>
          </cell>
          <cell r="Q585" t="str">
            <v>เปิดดำเนินการ</v>
          </cell>
          <cell r="R585" t="str">
            <v>177</v>
          </cell>
          <cell r="V585" t="str">
            <v>21</v>
          </cell>
          <cell r="W585" t="str">
            <v>2.1 ทุติยภูมิระดับต้น</v>
          </cell>
          <cell r="AH585" t="str">
            <v>11088</v>
          </cell>
        </row>
        <row r="586">
          <cell r="A586" t="str">
            <v>001111900</v>
          </cell>
          <cell r="B586" t="str">
            <v>โรงพยาบาลจอมทอง</v>
          </cell>
          <cell r="C586" t="str">
            <v>21002</v>
          </cell>
          <cell r="D586" t="str">
            <v>กระทรวงสาธารณสุข สำนักงานปลัดกระทรวงสาธารณสุข</v>
          </cell>
          <cell r="E586" t="str">
            <v>07</v>
          </cell>
          <cell r="F586" t="str">
            <v>โรงพยาบาลชุมชน</v>
          </cell>
          <cell r="G586" t="str">
            <v>90</v>
          </cell>
          <cell r="H586" t="str">
            <v>50</v>
          </cell>
          <cell r="I586" t="str">
            <v>จ.เชียงใหม่</v>
          </cell>
          <cell r="J586" t="str">
            <v>02</v>
          </cell>
          <cell r="K586" t="str">
            <v xml:space="preserve"> อ.จอมทอง</v>
          </cell>
          <cell r="L586" t="str">
            <v>07</v>
          </cell>
          <cell r="M586" t="str">
            <v xml:space="preserve"> 'ต.ดอยแก้ว'</v>
          </cell>
          <cell r="N586" t="str">
            <v>02</v>
          </cell>
          <cell r="O586" t="str">
            <v xml:space="preserve"> หมู่ 2</v>
          </cell>
          <cell r="P586" t="str">
            <v>01</v>
          </cell>
          <cell r="Q586" t="str">
            <v>เปิดดำเนินการ</v>
          </cell>
          <cell r="R586" t="str">
            <v xml:space="preserve">259 ม.2 ถ.เชียงใหม่-ฮอด </v>
          </cell>
          <cell r="S586" t="str">
            <v>50160</v>
          </cell>
          <cell r="V586" t="str">
            <v>23</v>
          </cell>
          <cell r="W586" t="str">
            <v>2.3 ทุติยภูมิระดับสูง</v>
          </cell>
          <cell r="AH586" t="str">
            <v>11119</v>
          </cell>
        </row>
        <row r="587">
          <cell r="A587" t="str">
            <v>001110500</v>
          </cell>
          <cell r="B587" t="str">
            <v>โรงพยาบาลท่าอุเทน</v>
          </cell>
          <cell r="C587" t="str">
            <v>21002</v>
          </cell>
          <cell r="D587" t="str">
            <v>กระทรวงสาธารณสุข สำนักงานปลัดกระทรวงสาธารณสุข</v>
          </cell>
          <cell r="E587" t="str">
            <v>07</v>
          </cell>
          <cell r="F587" t="str">
            <v>โรงพยาบาลชุมชน</v>
          </cell>
          <cell r="G587" t="str">
            <v>30</v>
          </cell>
          <cell r="H587" t="str">
            <v>48</v>
          </cell>
          <cell r="I587" t="str">
            <v>จ.นครพนม</v>
          </cell>
          <cell r="J587" t="str">
            <v>03</v>
          </cell>
          <cell r="K587" t="str">
            <v xml:space="preserve"> อ.ท่าอุเทน</v>
          </cell>
          <cell r="L587" t="str">
            <v>02</v>
          </cell>
          <cell r="M587" t="str">
            <v xml:space="preserve"> 'ต.โนนตาล'</v>
          </cell>
          <cell r="N587" t="str">
            <v>06</v>
          </cell>
          <cell r="O587" t="str">
            <v xml:space="preserve"> หมู่ 6</v>
          </cell>
          <cell r="P587" t="str">
            <v>01</v>
          </cell>
          <cell r="Q587" t="str">
            <v>เปิดดำเนินการ</v>
          </cell>
          <cell r="R587" t="str">
            <v xml:space="preserve">23/23 ม.6 ถ.ท่าอุเทน-นครพนม </v>
          </cell>
          <cell r="S587" t="str">
            <v>48120</v>
          </cell>
          <cell r="V587" t="str">
            <v>21</v>
          </cell>
          <cell r="W587" t="str">
            <v>2.1 ทุติยภูมิระดับต้น</v>
          </cell>
          <cell r="AH587" t="str">
            <v>11105</v>
          </cell>
        </row>
        <row r="588">
          <cell r="A588" t="str">
            <v>001109200</v>
          </cell>
          <cell r="B588" t="str">
            <v>โรงพยาบาลพังโคน</v>
          </cell>
          <cell r="C588" t="str">
            <v>21002</v>
          </cell>
          <cell r="D588" t="str">
            <v>กระทรวงสาธารณสุข สำนักงานปลัดกระทรวงสาธารณสุข</v>
          </cell>
          <cell r="E588" t="str">
            <v>07</v>
          </cell>
          <cell r="F588" t="str">
            <v>โรงพยาบาลชุมชน</v>
          </cell>
          <cell r="G588" t="str">
            <v>79</v>
          </cell>
          <cell r="H588" t="str">
            <v>47</v>
          </cell>
          <cell r="I588" t="str">
            <v>จ.สกลนคร</v>
          </cell>
          <cell r="J588" t="str">
            <v>05</v>
          </cell>
          <cell r="K588" t="str">
            <v xml:space="preserve"> อ.พังโคน</v>
          </cell>
          <cell r="L588" t="str">
            <v>01</v>
          </cell>
          <cell r="M588" t="str">
            <v xml:space="preserve"> 'ต.พังโคน'</v>
          </cell>
          <cell r="N588" t="str">
            <v>09</v>
          </cell>
          <cell r="O588" t="str">
            <v xml:space="preserve"> หมู่ 9</v>
          </cell>
          <cell r="P588" t="str">
            <v>01</v>
          </cell>
          <cell r="Q588" t="str">
            <v>เปิดดำเนินการ</v>
          </cell>
          <cell r="R588" t="str">
            <v xml:space="preserve">188  </v>
          </cell>
          <cell r="S588" t="str">
            <v>47160</v>
          </cell>
          <cell r="T588" t="str">
            <v>042771222</v>
          </cell>
          <cell r="U588" t="str">
            <v>042771290</v>
          </cell>
          <cell r="V588" t="str">
            <v>21</v>
          </cell>
          <cell r="W588" t="str">
            <v>2.1 ทุติยภูมิระดับต้น</v>
          </cell>
          <cell r="X588" t="str">
            <v>S</v>
          </cell>
          <cell r="Y588" t="str">
            <v xml:space="preserve">บริการ  </v>
          </cell>
          <cell r="AH588" t="str">
            <v>11092</v>
          </cell>
        </row>
        <row r="589">
          <cell r="A589" t="str">
            <v>001111200</v>
          </cell>
          <cell r="B589" t="str">
            <v>โรงพยาบาลโพนสวรรค์</v>
          </cell>
          <cell r="C589" t="str">
            <v>21002</v>
          </cell>
          <cell r="D589" t="str">
            <v>กระทรวงสาธารณสุข สำนักงานปลัดกระทรวงสาธารณสุข</v>
          </cell>
          <cell r="E589" t="str">
            <v>07</v>
          </cell>
          <cell r="F589" t="str">
            <v>โรงพยาบาลชุมชน</v>
          </cell>
          <cell r="G589" t="str">
            <v>30</v>
          </cell>
          <cell r="H589" t="str">
            <v>48</v>
          </cell>
          <cell r="I589" t="str">
            <v>จ.นครพนม</v>
          </cell>
          <cell r="J589" t="str">
            <v>10</v>
          </cell>
          <cell r="K589" t="str">
            <v xml:space="preserve"> อ.โพนสวรรค์</v>
          </cell>
          <cell r="L589" t="str">
            <v>01</v>
          </cell>
          <cell r="M589" t="str">
            <v xml:space="preserve"> 'ต.โพนสวรรค์'</v>
          </cell>
          <cell r="N589" t="str">
            <v>05</v>
          </cell>
          <cell r="O589" t="str">
            <v xml:space="preserve"> หมู่ 5</v>
          </cell>
          <cell r="P589" t="str">
            <v>01</v>
          </cell>
          <cell r="Q589" t="str">
            <v>เปิดดำเนินการ</v>
          </cell>
          <cell r="R589" t="str">
            <v xml:space="preserve">276 ม.5 ถ.ท่าอุเทน-กุสุมาลย์ </v>
          </cell>
          <cell r="S589" t="str">
            <v>48190</v>
          </cell>
          <cell r="V589" t="str">
            <v>21</v>
          </cell>
          <cell r="W589" t="str">
            <v>2.1 ทุติยภูมิระดับต้น</v>
          </cell>
          <cell r="AH589" t="str">
            <v>11112</v>
          </cell>
        </row>
        <row r="590">
          <cell r="A590" t="str">
            <v>001110000</v>
          </cell>
          <cell r="B590" t="str">
            <v>โรงพยาบาลเต่างอย</v>
          </cell>
          <cell r="C590" t="str">
            <v>21002</v>
          </cell>
          <cell r="D590" t="str">
            <v>กระทรวงสาธารณสุข สำนักงานปลัดกระทรวงสาธารณสุข</v>
          </cell>
          <cell r="E590" t="str">
            <v>07</v>
          </cell>
          <cell r="F590" t="str">
            <v>โรงพยาบาลชุมชน</v>
          </cell>
          <cell r="G590" t="str">
            <v>30</v>
          </cell>
          <cell r="H590" t="str">
            <v>47</v>
          </cell>
          <cell r="I590" t="str">
            <v>จ.สกลนคร</v>
          </cell>
          <cell r="J590" t="str">
            <v>14</v>
          </cell>
          <cell r="K590" t="str">
            <v xml:space="preserve"> อ.เต่างอย</v>
          </cell>
          <cell r="L590" t="str">
            <v>01</v>
          </cell>
          <cell r="M590" t="str">
            <v xml:space="preserve"> 'ต.เต่างอย'</v>
          </cell>
          <cell r="N590" t="str">
            <v>06</v>
          </cell>
          <cell r="O590" t="str">
            <v xml:space="preserve"> หมู่ 6</v>
          </cell>
          <cell r="P590" t="str">
            <v>01</v>
          </cell>
          <cell r="Q590" t="str">
            <v>เปิดดำเนินการ</v>
          </cell>
          <cell r="R590" t="str">
            <v>80</v>
          </cell>
          <cell r="S590" t="str">
            <v>47260</v>
          </cell>
          <cell r="T590" t="str">
            <v>042761021</v>
          </cell>
          <cell r="V590" t="str">
            <v>21</v>
          </cell>
          <cell r="W590" t="str">
            <v>2.1 ทุติยภูมิระดับต้น</v>
          </cell>
          <cell r="X590" t="str">
            <v>S</v>
          </cell>
          <cell r="Y590" t="str">
            <v xml:space="preserve">บริการ  </v>
          </cell>
          <cell r="AH590" t="str">
            <v>11100</v>
          </cell>
        </row>
        <row r="591">
          <cell r="A591" t="str">
            <v>001109100</v>
          </cell>
          <cell r="B591" t="str">
            <v>โรงพยาบาลพระอาจารย์ฝั้นอาจาโร</v>
          </cell>
          <cell r="C591" t="str">
            <v>21002</v>
          </cell>
          <cell r="D591" t="str">
            <v>กระทรวงสาธารณสุข สำนักงานปลัดกระทรวงสาธารณสุข</v>
          </cell>
          <cell r="E591" t="str">
            <v>07</v>
          </cell>
          <cell r="F591" t="str">
            <v>โรงพยาบาลชุมชน</v>
          </cell>
          <cell r="G591" t="str">
            <v>90</v>
          </cell>
          <cell r="H591" t="str">
            <v>47</v>
          </cell>
          <cell r="I591" t="str">
            <v>จ.สกลนคร</v>
          </cell>
          <cell r="J591" t="str">
            <v>04</v>
          </cell>
          <cell r="K591" t="str">
            <v xml:space="preserve"> อ.พรรณานิคม</v>
          </cell>
          <cell r="L591" t="str">
            <v>01</v>
          </cell>
          <cell r="M591" t="str">
            <v xml:space="preserve"> 'ต.พรรณา'</v>
          </cell>
          <cell r="N591" t="str">
            <v>10</v>
          </cell>
          <cell r="O591" t="str">
            <v xml:space="preserve"> หมู่ 10</v>
          </cell>
          <cell r="P591" t="str">
            <v>01</v>
          </cell>
          <cell r="Q591" t="str">
            <v>เปิดดำเนินการ</v>
          </cell>
          <cell r="S591" t="str">
            <v>47130</v>
          </cell>
          <cell r="T591" t="str">
            <v>042779105</v>
          </cell>
          <cell r="U591" t="str">
            <v>042779106</v>
          </cell>
          <cell r="V591" t="str">
            <v>21</v>
          </cell>
          <cell r="W591" t="str">
            <v>2.1 ทุติยภูมิระดับต้น</v>
          </cell>
          <cell r="X591" t="str">
            <v>S</v>
          </cell>
          <cell r="Y591" t="str">
            <v xml:space="preserve">บริการ  </v>
          </cell>
          <cell r="AH591" t="str">
            <v>11091</v>
          </cell>
        </row>
        <row r="592">
          <cell r="A592" t="str">
            <v>001109000</v>
          </cell>
          <cell r="B592" t="str">
            <v>โรงพยาบาลกุดบาก</v>
          </cell>
          <cell r="C592" t="str">
            <v>21002</v>
          </cell>
          <cell r="D592" t="str">
            <v>กระทรวงสาธารณสุข สำนักงานปลัดกระทรวงสาธารณสุข</v>
          </cell>
          <cell r="E592" t="str">
            <v>07</v>
          </cell>
          <cell r="F592" t="str">
            <v>โรงพยาบาลชุมชน</v>
          </cell>
          <cell r="G592" t="str">
            <v>38</v>
          </cell>
          <cell r="H592" t="str">
            <v>47</v>
          </cell>
          <cell r="I592" t="str">
            <v>จ.สกลนคร</v>
          </cell>
          <cell r="J592" t="str">
            <v>03</v>
          </cell>
          <cell r="K592" t="str">
            <v xml:space="preserve"> อ.กุดบาก</v>
          </cell>
          <cell r="L592" t="str">
            <v>01</v>
          </cell>
          <cell r="M592" t="str">
            <v xml:space="preserve"> 'ต.กุดบาก'</v>
          </cell>
          <cell r="N592" t="str">
            <v>01</v>
          </cell>
          <cell r="O592" t="str">
            <v xml:space="preserve"> หมู่ 1</v>
          </cell>
          <cell r="P592" t="str">
            <v>01</v>
          </cell>
          <cell r="Q592" t="str">
            <v>เปิดดำเนินการ</v>
          </cell>
          <cell r="R592" t="str">
            <v xml:space="preserve">249  ถ.เจริญราฎร์  </v>
          </cell>
          <cell r="S592" t="str">
            <v>47180</v>
          </cell>
          <cell r="T592" t="str">
            <v>042784021</v>
          </cell>
          <cell r="U592" t="str">
            <v>042784041</v>
          </cell>
          <cell r="V592" t="str">
            <v>21</v>
          </cell>
          <cell r="W592" t="str">
            <v>2.1 ทุติยภูมิระดับต้น</v>
          </cell>
          <cell r="X592" t="str">
            <v>S</v>
          </cell>
          <cell r="Y592" t="str">
            <v xml:space="preserve">บริการ  </v>
          </cell>
          <cell r="AH592" t="str">
            <v>11090</v>
          </cell>
        </row>
        <row r="593">
          <cell r="A593" t="str">
            <v>001108600</v>
          </cell>
          <cell r="B593" t="str">
            <v>โรงพยาบาลหนองกุงศรี</v>
          </cell>
          <cell r="C593" t="str">
            <v>21002</v>
          </cell>
          <cell r="D593" t="str">
            <v>กระทรวงสาธารณสุข สำนักงานปลัดกระทรวงสาธารณสุข</v>
          </cell>
          <cell r="E593" t="str">
            <v>07</v>
          </cell>
          <cell r="F593" t="str">
            <v>โรงพยาบาลชุมชน</v>
          </cell>
          <cell r="G593" t="str">
            <v>30</v>
          </cell>
          <cell r="H593" t="str">
            <v>46</v>
          </cell>
          <cell r="I593" t="str">
            <v>จ.กาฬสินธุ์</v>
          </cell>
          <cell r="J593" t="str">
            <v>12</v>
          </cell>
          <cell r="K593" t="str">
            <v xml:space="preserve"> อ.หนองกุงศรี</v>
          </cell>
          <cell r="L593" t="str">
            <v>01</v>
          </cell>
          <cell r="M593" t="str">
            <v xml:space="preserve"> 'ต.หนองกุงศรี'</v>
          </cell>
          <cell r="N593" t="str">
            <v>02</v>
          </cell>
          <cell r="O593" t="str">
            <v xml:space="preserve"> หมู่ 2</v>
          </cell>
          <cell r="P593" t="str">
            <v>01</v>
          </cell>
          <cell r="Q593" t="str">
            <v>เปิดดำเนินการ</v>
          </cell>
          <cell r="R593" t="str">
            <v xml:space="preserve">148 </v>
          </cell>
          <cell r="V593" t="str">
            <v>21</v>
          </cell>
          <cell r="W593" t="str">
            <v>2.1 ทุติยภูมิระดับต้น</v>
          </cell>
          <cell r="AH593" t="str">
            <v>11086</v>
          </cell>
        </row>
        <row r="594">
          <cell r="A594" t="str">
            <v>001108500</v>
          </cell>
          <cell r="B594" t="str">
            <v>โรงพยาบาลท่าคันโท</v>
          </cell>
          <cell r="C594" t="str">
            <v>21002</v>
          </cell>
          <cell r="D594" t="str">
            <v>กระทรวงสาธารณสุข สำนักงานปลัดกระทรวงสาธารณสุข</v>
          </cell>
          <cell r="E594" t="str">
            <v>07</v>
          </cell>
          <cell r="F594" t="str">
            <v>โรงพยาบาลชุมชน</v>
          </cell>
          <cell r="G594" t="str">
            <v>30</v>
          </cell>
          <cell r="H594" t="str">
            <v>46</v>
          </cell>
          <cell r="I594" t="str">
            <v>จ.กาฬสินธุ์</v>
          </cell>
          <cell r="J594" t="str">
            <v>11</v>
          </cell>
          <cell r="K594" t="str">
            <v xml:space="preserve"> อ.ท่าคันโท</v>
          </cell>
          <cell r="L594" t="str">
            <v>05</v>
          </cell>
          <cell r="M594" t="str">
            <v xml:space="preserve"> 'ต.นาตาล'</v>
          </cell>
          <cell r="N594" t="str">
            <v>01</v>
          </cell>
          <cell r="O594" t="str">
            <v xml:space="preserve"> หมู่ 1</v>
          </cell>
          <cell r="P594" t="str">
            <v>01</v>
          </cell>
          <cell r="Q594" t="str">
            <v>เปิดดำเนินการ</v>
          </cell>
          <cell r="R594" t="str">
            <v xml:space="preserve">183 </v>
          </cell>
          <cell r="V594" t="str">
            <v>21</v>
          </cell>
          <cell r="W594" t="str">
            <v>2.1 ทุติยภูมิระดับต้น</v>
          </cell>
          <cell r="AH594" t="str">
            <v>11085</v>
          </cell>
        </row>
        <row r="595">
          <cell r="A595" t="str">
            <v>001108400</v>
          </cell>
          <cell r="B595" t="str">
            <v>โรงพยาบาลคำม่วง</v>
          </cell>
          <cell r="C595" t="str">
            <v>21002</v>
          </cell>
          <cell r="D595" t="str">
            <v>กระทรวงสาธารณสุข สำนักงานปลัดกระทรวงสาธารณสุข</v>
          </cell>
          <cell r="E595" t="str">
            <v>07</v>
          </cell>
          <cell r="F595" t="str">
            <v>โรงพยาบาลชุมชน</v>
          </cell>
          <cell r="G595" t="str">
            <v>30</v>
          </cell>
          <cell r="H595" t="str">
            <v>46</v>
          </cell>
          <cell r="I595" t="str">
            <v>จ.กาฬสินธุ์</v>
          </cell>
          <cell r="J595" t="str">
            <v>10</v>
          </cell>
          <cell r="K595" t="str">
            <v xml:space="preserve"> อ.คำม่วง</v>
          </cell>
          <cell r="L595" t="str">
            <v>01</v>
          </cell>
          <cell r="M595" t="str">
            <v xml:space="preserve"> 'ต.ทุ่งคลอง'</v>
          </cell>
          <cell r="N595" t="str">
            <v>10</v>
          </cell>
          <cell r="O595" t="str">
            <v xml:space="preserve"> หมู่ 10</v>
          </cell>
          <cell r="P595" t="str">
            <v>01</v>
          </cell>
          <cell r="Q595" t="str">
            <v>เปิดดำเนินการ</v>
          </cell>
          <cell r="R595" t="str">
            <v xml:space="preserve">92 </v>
          </cell>
          <cell r="V595" t="str">
            <v>21</v>
          </cell>
          <cell r="W595" t="str">
            <v>2.1 ทุติยภูมิระดับต้น</v>
          </cell>
          <cell r="AH595" t="str">
            <v>11084</v>
          </cell>
        </row>
        <row r="596">
          <cell r="A596" t="str">
            <v>001108300</v>
          </cell>
          <cell r="B596" t="str">
            <v>โรงพยาบาลสหัสขันธ์</v>
          </cell>
          <cell r="C596" t="str">
            <v>21002</v>
          </cell>
          <cell r="D596" t="str">
            <v>กระทรวงสาธารณสุข สำนักงานปลัดกระทรวงสาธารณสุข</v>
          </cell>
          <cell r="E596" t="str">
            <v>07</v>
          </cell>
          <cell r="F596" t="str">
            <v>โรงพยาบาลชุมชน</v>
          </cell>
          <cell r="G596" t="str">
            <v>30</v>
          </cell>
          <cell r="H596" t="str">
            <v>46</v>
          </cell>
          <cell r="I596" t="str">
            <v>จ.กาฬสินธุ์</v>
          </cell>
          <cell r="J596" t="str">
            <v>09</v>
          </cell>
          <cell r="K596" t="str">
            <v xml:space="preserve"> อ.สหัสขันธ์</v>
          </cell>
          <cell r="L596" t="str">
            <v>07</v>
          </cell>
          <cell r="M596" t="str">
            <v xml:space="preserve"> 'ต.โนนบุรี'</v>
          </cell>
          <cell r="N596" t="str">
            <v>10</v>
          </cell>
          <cell r="O596" t="str">
            <v xml:space="preserve"> หมู่ 10</v>
          </cell>
          <cell r="P596" t="str">
            <v>01</v>
          </cell>
          <cell r="Q596" t="str">
            <v>เปิดดำเนินการ</v>
          </cell>
          <cell r="R596" t="str">
            <v>48</v>
          </cell>
          <cell r="V596" t="str">
            <v>21</v>
          </cell>
          <cell r="W596" t="str">
            <v>2.1 ทุติยภูมิระดับต้น</v>
          </cell>
          <cell r="AH596" t="str">
            <v>11083</v>
          </cell>
        </row>
        <row r="597">
          <cell r="A597" t="str">
            <v>001107700</v>
          </cell>
          <cell r="B597" t="str">
            <v>โรงพยาบาลนามน</v>
          </cell>
          <cell r="C597" t="str">
            <v>21002</v>
          </cell>
          <cell r="D597" t="str">
            <v>กระทรวงสาธารณสุข สำนักงานปลัดกระทรวงสาธารณสุข</v>
          </cell>
          <cell r="E597" t="str">
            <v>07</v>
          </cell>
          <cell r="F597" t="str">
            <v>โรงพยาบาลชุมชน</v>
          </cell>
          <cell r="G597" t="str">
            <v>30</v>
          </cell>
          <cell r="H597" t="str">
            <v>46</v>
          </cell>
          <cell r="I597" t="str">
            <v>จ.กาฬสินธุ์</v>
          </cell>
          <cell r="J597" t="str">
            <v>02</v>
          </cell>
          <cell r="K597" t="str">
            <v xml:space="preserve"> อ.นามน</v>
          </cell>
          <cell r="L597" t="str">
            <v>01</v>
          </cell>
          <cell r="M597" t="str">
            <v xml:space="preserve"> 'ต.นามน'</v>
          </cell>
          <cell r="N597" t="str">
            <v>07</v>
          </cell>
          <cell r="O597" t="str">
            <v xml:space="preserve"> หมู่ 7</v>
          </cell>
          <cell r="P597" t="str">
            <v>01</v>
          </cell>
          <cell r="Q597" t="str">
            <v>เปิดดำเนินการ</v>
          </cell>
          <cell r="R597" t="str">
            <v xml:space="preserve">183 </v>
          </cell>
          <cell r="V597" t="str">
            <v>21</v>
          </cell>
          <cell r="W597" t="str">
            <v>2.1 ทุติยภูมิระดับต้น</v>
          </cell>
          <cell r="AH597" t="str">
            <v>11077</v>
          </cell>
        </row>
        <row r="598">
          <cell r="A598" t="str">
            <v>001105300</v>
          </cell>
          <cell r="B598" t="str">
            <v>โรงพยาบาลกันทรวิชัย</v>
          </cell>
          <cell r="C598" t="str">
            <v>21002</v>
          </cell>
          <cell r="D598" t="str">
            <v>กระทรวงสาธารณสุข สำนักงานปลัดกระทรวงสาธารณสุข</v>
          </cell>
          <cell r="E598" t="str">
            <v>07</v>
          </cell>
          <cell r="F598" t="str">
            <v>โรงพยาบาลชุมชน</v>
          </cell>
          <cell r="G598" t="str">
            <v>30</v>
          </cell>
          <cell r="H598" t="str">
            <v>44</v>
          </cell>
          <cell r="I598" t="str">
            <v>จ.มหาสารคาม</v>
          </cell>
          <cell r="J598" t="str">
            <v>04</v>
          </cell>
          <cell r="K598" t="str">
            <v xml:space="preserve"> อ.กันทรวิชัย</v>
          </cell>
          <cell r="L598" t="str">
            <v>01</v>
          </cell>
          <cell r="M598" t="str">
            <v xml:space="preserve"> 'ต.โคกพระ'</v>
          </cell>
          <cell r="N598" t="str">
            <v>02</v>
          </cell>
          <cell r="O598" t="str">
            <v xml:space="preserve"> หมู่ 2</v>
          </cell>
          <cell r="P598" t="str">
            <v>01</v>
          </cell>
          <cell r="Q598" t="str">
            <v>เปิดดำเนินการ</v>
          </cell>
          <cell r="R598" t="str">
            <v xml:space="preserve"> ถ.ถีนานนท์ </v>
          </cell>
          <cell r="V598" t="str">
            <v>21</v>
          </cell>
          <cell r="W598" t="str">
            <v>2.1 ทุติยภูมิระดับต้น</v>
          </cell>
          <cell r="AH598" t="str">
            <v>11053</v>
          </cell>
        </row>
        <row r="599">
          <cell r="A599" t="str">
            <v>001106500</v>
          </cell>
          <cell r="B599" t="str">
            <v>โรงพยาบาลพนมไพร</v>
          </cell>
          <cell r="C599" t="str">
            <v>21002</v>
          </cell>
          <cell r="D599" t="str">
            <v>กระทรวงสาธารณสุข สำนักงานปลัดกระทรวงสาธารณสุข</v>
          </cell>
          <cell r="E599" t="str">
            <v>07</v>
          </cell>
          <cell r="F599" t="str">
            <v>โรงพยาบาลชุมชน</v>
          </cell>
          <cell r="G599" t="str">
            <v>30</v>
          </cell>
          <cell r="H599" t="str">
            <v>45</v>
          </cell>
          <cell r="I599" t="str">
            <v>จ.ร้อยเอ็ด</v>
          </cell>
          <cell r="J599" t="str">
            <v>06</v>
          </cell>
          <cell r="K599" t="str">
            <v xml:space="preserve"> อ.พนมไพร</v>
          </cell>
          <cell r="L599" t="str">
            <v>01</v>
          </cell>
          <cell r="M599" t="str">
            <v xml:space="preserve"> 'ต.พนมไพร'</v>
          </cell>
          <cell r="N599" t="str">
            <v>03</v>
          </cell>
          <cell r="O599" t="str">
            <v xml:space="preserve"> หมู่ 3</v>
          </cell>
          <cell r="P599" t="str">
            <v>01</v>
          </cell>
          <cell r="Q599" t="str">
            <v>เปิดดำเนินการ</v>
          </cell>
          <cell r="R599" t="str">
            <v xml:space="preserve">170 </v>
          </cell>
          <cell r="S599" t="str">
            <v>45140</v>
          </cell>
          <cell r="V599" t="str">
            <v>21</v>
          </cell>
          <cell r="W599" t="str">
            <v>2.1 ทุติยภูมิระดับต้น</v>
          </cell>
          <cell r="AH599" t="str">
            <v>11065</v>
          </cell>
        </row>
        <row r="600">
          <cell r="A600" t="str">
            <v>001106700</v>
          </cell>
          <cell r="B600" t="str">
            <v>โรงพยาบาลโพธิ์ชัย</v>
          </cell>
          <cell r="C600" t="str">
            <v>21002</v>
          </cell>
          <cell r="D600" t="str">
            <v>กระทรวงสาธารณสุข สำนักงานปลัดกระทรวงสาธารณสุข</v>
          </cell>
          <cell r="E600" t="str">
            <v>07</v>
          </cell>
          <cell r="F600" t="str">
            <v>โรงพยาบาลชุมชน</v>
          </cell>
          <cell r="G600" t="str">
            <v>30</v>
          </cell>
          <cell r="H600" t="str">
            <v>45</v>
          </cell>
          <cell r="I600" t="str">
            <v>จ.ร้อยเอ็ด</v>
          </cell>
          <cell r="J600" t="str">
            <v>08</v>
          </cell>
          <cell r="K600" t="str">
            <v xml:space="preserve"> อ.โพธิ์ชัย</v>
          </cell>
          <cell r="L600" t="str">
            <v>01</v>
          </cell>
          <cell r="M600" t="str">
            <v xml:space="preserve"> 'ต.ขามเบี้ย'</v>
          </cell>
          <cell r="N600" t="str">
            <v>02</v>
          </cell>
          <cell r="O600" t="str">
            <v xml:space="preserve"> หมู่ 2</v>
          </cell>
          <cell r="P600" t="str">
            <v>01</v>
          </cell>
          <cell r="Q600" t="str">
            <v>เปิดดำเนินการ</v>
          </cell>
          <cell r="R600" t="str">
            <v xml:space="preserve">185 ม.2 ถ.จรจำรูญ </v>
          </cell>
          <cell r="S600" t="str">
            <v>45230</v>
          </cell>
          <cell r="V600" t="str">
            <v>21</v>
          </cell>
          <cell r="W600" t="str">
            <v>2.1 ทุติยภูมิระดับต้น</v>
          </cell>
          <cell r="AH600" t="str">
            <v>11067</v>
          </cell>
        </row>
        <row r="601">
          <cell r="A601" t="str">
            <v>001106800</v>
          </cell>
          <cell r="B601" t="str">
            <v>โรงพยาบาลหนองพอก</v>
          </cell>
          <cell r="C601" t="str">
            <v>21002</v>
          </cell>
          <cell r="D601" t="str">
            <v>กระทรวงสาธารณสุข สำนักงานปลัดกระทรวงสาธารณสุข</v>
          </cell>
          <cell r="E601" t="str">
            <v>07</v>
          </cell>
          <cell r="F601" t="str">
            <v>โรงพยาบาลชุมชน</v>
          </cell>
          <cell r="G601" t="str">
            <v>30</v>
          </cell>
          <cell r="H601" t="str">
            <v>45</v>
          </cell>
          <cell r="I601" t="str">
            <v>จ.ร้อยเอ็ด</v>
          </cell>
          <cell r="J601" t="str">
            <v>09</v>
          </cell>
          <cell r="K601" t="str">
            <v xml:space="preserve"> อ.หนองพอก</v>
          </cell>
          <cell r="L601" t="str">
            <v>01</v>
          </cell>
          <cell r="M601" t="str">
            <v xml:space="preserve"> 'ต.หนองพอก'</v>
          </cell>
          <cell r="N601" t="str">
            <v>01</v>
          </cell>
          <cell r="O601" t="str">
            <v xml:space="preserve"> หมู่ 1</v>
          </cell>
          <cell r="P601" t="str">
            <v>01</v>
          </cell>
          <cell r="Q601" t="str">
            <v>เปิดดำเนินการ</v>
          </cell>
          <cell r="R601" t="str">
            <v xml:space="preserve">140 ม.1 ถ.ทรงบาดาล </v>
          </cell>
          <cell r="S601" t="str">
            <v>45210</v>
          </cell>
          <cell r="V601" t="str">
            <v>21</v>
          </cell>
          <cell r="W601" t="str">
            <v>2.1 ทุติยภูมิระดับต้น</v>
          </cell>
          <cell r="AH601" t="str">
            <v>11068</v>
          </cell>
        </row>
        <row r="602">
          <cell r="A602" t="str">
            <v>001107200</v>
          </cell>
          <cell r="B602" t="str">
            <v>โรงพยาบาลโพนทราย</v>
          </cell>
          <cell r="C602" t="str">
            <v>21002</v>
          </cell>
          <cell r="D602" t="str">
            <v>กระทรวงสาธารณสุข สำนักงานปลัดกระทรวงสาธารณสุข</v>
          </cell>
          <cell r="E602" t="str">
            <v>07</v>
          </cell>
          <cell r="F602" t="str">
            <v>โรงพยาบาลชุมชน</v>
          </cell>
          <cell r="G602" t="str">
            <v>30</v>
          </cell>
          <cell r="H602" t="str">
            <v>45</v>
          </cell>
          <cell r="I602" t="str">
            <v>จ.ร้อยเอ็ด</v>
          </cell>
          <cell r="J602" t="str">
            <v>13</v>
          </cell>
          <cell r="K602" t="str">
            <v xml:space="preserve"> อ.โพนทราย</v>
          </cell>
          <cell r="L602" t="str">
            <v>01</v>
          </cell>
          <cell r="M602" t="str">
            <v xml:space="preserve"> 'ต.โพนทราย'</v>
          </cell>
          <cell r="N602" t="str">
            <v>09</v>
          </cell>
          <cell r="O602" t="str">
            <v xml:space="preserve"> หมู่ 9</v>
          </cell>
          <cell r="P602" t="str">
            <v>01</v>
          </cell>
          <cell r="Q602" t="str">
            <v>เปิดดำเนินการ</v>
          </cell>
          <cell r="R602" t="str">
            <v xml:space="preserve">104 ม.9 ถ.ประชาสุขสันต์ </v>
          </cell>
          <cell r="S602" t="str">
            <v>45240</v>
          </cell>
          <cell r="V602" t="str">
            <v>21</v>
          </cell>
          <cell r="W602" t="str">
            <v>2.1 ทุติยภูมิระดับต้น</v>
          </cell>
          <cell r="AH602" t="str">
            <v>11072</v>
          </cell>
        </row>
        <row r="603">
          <cell r="A603" t="str">
            <v>001107300</v>
          </cell>
          <cell r="B603" t="str">
            <v>โรงพยาบาลอาจสามารถ</v>
          </cell>
          <cell r="C603" t="str">
            <v>21002</v>
          </cell>
          <cell r="D603" t="str">
            <v>กระทรวงสาธารณสุข สำนักงานปลัดกระทรวงสาธารณสุข</v>
          </cell>
          <cell r="E603" t="str">
            <v>07</v>
          </cell>
          <cell r="F603" t="str">
            <v>โรงพยาบาลชุมชน</v>
          </cell>
          <cell r="G603" t="str">
            <v>30</v>
          </cell>
          <cell r="H603" t="str">
            <v>45</v>
          </cell>
          <cell r="I603" t="str">
            <v>จ.ร้อยเอ็ด</v>
          </cell>
          <cell r="J603" t="str">
            <v>14</v>
          </cell>
          <cell r="K603" t="str">
            <v xml:space="preserve"> อ.อาจสามารถ</v>
          </cell>
          <cell r="L603" t="str">
            <v>01</v>
          </cell>
          <cell r="M603" t="str">
            <v xml:space="preserve"> 'ต.อาจสามารถ'</v>
          </cell>
          <cell r="N603" t="str">
            <v>07</v>
          </cell>
          <cell r="O603" t="str">
            <v xml:space="preserve"> หมู่ 7</v>
          </cell>
          <cell r="P603" t="str">
            <v>01</v>
          </cell>
          <cell r="Q603" t="str">
            <v>เปิดดำเนินการ</v>
          </cell>
          <cell r="R603" t="str">
            <v xml:space="preserve">7 ถ.รณชัยชาญยุทธ </v>
          </cell>
          <cell r="S603" t="str">
            <v>45160</v>
          </cell>
          <cell r="V603" t="str">
            <v>21</v>
          </cell>
          <cell r="W603" t="str">
            <v>2.1 ทุติยภูมิระดับต้น</v>
          </cell>
          <cell r="AH603" t="str">
            <v>11073</v>
          </cell>
        </row>
        <row r="604">
          <cell r="A604" t="str">
            <v>001107500</v>
          </cell>
          <cell r="B604" t="str">
            <v>โรงพยาบาลศรีสมเด็จ</v>
          </cell>
          <cell r="C604" t="str">
            <v>21002</v>
          </cell>
          <cell r="D604" t="str">
            <v>กระทรวงสาธารณสุข สำนักงานปลัดกระทรวงสาธารณสุข</v>
          </cell>
          <cell r="E604" t="str">
            <v>07</v>
          </cell>
          <cell r="F604" t="str">
            <v>โรงพยาบาลชุมชน</v>
          </cell>
          <cell r="G604" t="str">
            <v>30</v>
          </cell>
          <cell r="H604" t="str">
            <v>45</v>
          </cell>
          <cell r="I604" t="str">
            <v>จ.ร้อยเอ็ด</v>
          </cell>
          <cell r="J604" t="str">
            <v>16</v>
          </cell>
          <cell r="K604" t="str">
            <v xml:space="preserve"> อ.ศรีสมเด็จ</v>
          </cell>
          <cell r="L604" t="str">
            <v>02</v>
          </cell>
          <cell r="M604" t="str">
            <v xml:space="preserve"> 'ต.ศรีสมเด็จ'</v>
          </cell>
          <cell r="N604" t="str">
            <v>03</v>
          </cell>
          <cell r="O604" t="str">
            <v xml:space="preserve"> หมู่ 3</v>
          </cell>
          <cell r="P604" t="str">
            <v>01</v>
          </cell>
          <cell r="Q604" t="str">
            <v>เปิดดำเนินการ</v>
          </cell>
          <cell r="S604" t="str">
            <v>45000</v>
          </cell>
          <cell r="V604" t="str">
            <v>21</v>
          </cell>
          <cell r="W604" t="str">
            <v>2.1 ทุติยภูมิระดับต้น</v>
          </cell>
          <cell r="AH604" t="str">
            <v>11075</v>
          </cell>
        </row>
        <row r="605">
          <cell r="A605" t="str">
            <v>001106200</v>
          </cell>
          <cell r="B605" t="str">
            <v>โรงพยาบาลปทุมรัตต์</v>
          </cell>
          <cell r="C605" t="str">
            <v>21002</v>
          </cell>
          <cell r="D605" t="str">
            <v>กระทรวงสาธารณสุข สำนักงานปลัดกระทรวงสาธารณสุข</v>
          </cell>
          <cell r="E605" t="str">
            <v>07</v>
          </cell>
          <cell r="F605" t="str">
            <v>โรงพยาบาลชุมชน</v>
          </cell>
          <cell r="G605" t="str">
            <v>30</v>
          </cell>
          <cell r="H605" t="str">
            <v>45</v>
          </cell>
          <cell r="I605" t="str">
            <v>จ.ร้อยเอ็ด</v>
          </cell>
          <cell r="J605" t="str">
            <v>03</v>
          </cell>
          <cell r="K605" t="str">
            <v xml:space="preserve"> อ.ปทุมรัตต์</v>
          </cell>
          <cell r="L605" t="str">
            <v>01</v>
          </cell>
          <cell r="M605" t="str">
            <v xml:space="preserve"> 'ต.บัวแดง'</v>
          </cell>
          <cell r="N605" t="str">
            <v>09</v>
          </cell>
          <cell r="O605" t="str">
            <v xml:space="preserve"> หมู่ 9</v>
          </cell>
          <cell r="P605" t="str">
            <v>01</v>
          </cell>
          <cell r="Q605" t="str">
            <v>เปิดดำเนินการ</v>
          </cell>
          <cell r="R605" t="str">
            <v xml:space="preserve">44 </v>
          </cell>
          <cell r="S605" t="str">
            <v>45190</v>
          </cell>
          <cell r="V605" t="str">
            <v>21</v>
          </cell>
          <cell r="W605" t="str">
            <v>2.1 ทุติยภูมิระดับต้น</v>
          </cell>
          <cell r="AH605" t="str">
            <v>11062</v>
          </cell>
        </row>
        <row r="606">
          <cell r="A606" t="str">
            <v>001106400</v>
          </cell>
          <cell r="B606" t="str">
            <v>โรงพยาบาลธวัชบุรี</v>
          </cell>
          <cell r="C606" t="str">
            <v>21002</v>
          </cell>
          <cell r="D606" t="str">
            <v>กระทรวงสาธารณสุข สำนักงานปลัดกระทรวงสาธารณสุข</v>
          </cell>
          <cell r="E606" t="str">
            <v>07</v>
          </cell>
          <cell r="F606" t="str">
            <v>โรงพยาบาลชุมชน</v>
          </cell>
          <cell r="G606" t="str">
            <v>30</v>
          </cell>
          <cell r="H606" t="str">
            <v>45</v>
          </cell>
          <cell r="I606" t="str">
            <v>จ.ร้อยเอ็ด</v>
          </cell>
          <cell r="J606" t="str">
            <v>05</v>
          </cell>
          <cell r="K606" t="str">
            <v xml:space="preserve"> อ.ธวัชบุรี</v>
          </cell>
          <cell r="L606" t="str">
            <v>04</v>
          </cell>
          <cell r="M606" t="str">
            <v xml:space="preserve"> 'ต.ธวัชบุรี'</v>
          </cell>
          <cell r="N606" t="str">
            <v>03</v>
          </cell>
          <cell r="O606" t="str">
            <v xml:space="preserve"> หมู่ 3</v>
          </cell>
          <cell r="P606" t="str">
            <v>01</v>
          </cell>
          <cell r="Q606" t="str">
            <v>เปิดดำเนินการ</v>
          </cell>
          <cell r="R606" t="str">
            <v xml:space="preserve">172 ม.3 ถ.ร้อยเอ็ด-โพนทอง </v>
          </cell>
          <cell r="S606" t="str">
            <v>45170</v>
          </cell>
          <cell r="V606" t="str">
            <v>21</v>
          </cell>
          <cell r="W606" t="str">
            <v>2.1 ทุติยภูมิระดับต้น</v>
          </cell>
          <cell r="AH606" t="str">
            <v>11064</v>
          </cell>
        </row>
        <row r="607">
          <cell r="A607" t="str">
            <v>001107100</v>
          </cell>
          <cell r="B607" t="str">
            <v>โรงพยาบาลเมืองสรวง</v>
          </cell>
          <cell r="C607" t="str">
            <v>21002</v>
          </cell>
          <cell r="D607" t="str">
            <v>กระทรวงสาธารณสุข สำนักงานปลัดกระทรวงสาธารณสุข</v>
          </cell>
          <cell r="E607" t="str">
            <v>07</v>
          </cell>
          <cell r="F607" t="str">
            <v>โรงพยาบาลชุมชน</v>
          </cell>
          <cell r="G607" t="str">
            <v>30</v>
          </cell>
          <cell r="H607" t="str">
            <v>45</v>
          </cell>
          <cell r="I607" t="str">
            <v>จ.ร้อยเอ็ด</v>
          </cell>
          <cell r="J607" t="str">
            <v>12</v>
          </cell>
          <cell r="K607" t="str">
            <v xml:space="preserve"> อ.เมืองสรวง</v>
          </cell>
          <cell r="L607" t="str">
            <v>01</v>
          </cell>
          <cell r="M607" t="str">
            <v xml:space="preserve"> 'ต.หนองผือ'</v>
          </cell>
          <cell r="N607" t="str">
            <v>04</v>
          </cell>
          <cell r="O607" t="str">
            <v xml:space="preserve"> หมู่ 4</v>
          </cell>
          <cell r="P607" t="str">
            <v>01</v>
          </cell>
          <cell r="Q607" t="str">
            <v>เปิดดำเนินการ</v>
          </cell>
          <cell r="R607" t="str">
            <v xml:space="preserve">231 ม.4 ถ.ร้อยเอ็ด-สุวรรณภูมิ </v>
          </cell>
          <cell r="S607" t="str">
            <v>45220</v>
          </cell>
          <cell r="V607" t="str">
            <v>21</v>
          </cell>
          <cell r="W607" t="str">
            <v>2.1 ทุติยภูมิระดับต้น</v>
          </cell>
          <cell r="AH607" t="str">
            <v>11071</v>
          </cell>
        </row>
        <row r="608">
          <cell r="A608" t="str">
            <v>001107600</v>
          </cell>
          <cell r="B608" t="str">
            <v>โรงพยาบาลจังหาร</v>
          </cell>
          <cell r="C608" t="str">
            <v>21002</v>
          </cell>
          <cell r="D608" t="str">
            <v>กระทรวงสาธารณสุข สำนักงานปลัดกระทรวงสาธารณสุข</v>
          </cell>
          <cell r="E608" t="str">
            <v>07</v>
          </cell>
          <cell r="F608" t="str">
            <v>โรงพยาบาลชุมชน</v>
          </cell>
          <cell r="G608" t="str">
            <v>30</v>
          </cell>
          <cell r="H608" t="str">
            <v>45</v>
          </cell>
          <cell r="I608" t="str">
            <v>จ.ร้อยเอ็ด</v>
          </cell>
          <cell r="J608" t="str">
            <v>17</v>
          </cell>
          <cell r="K608" t="str">
            <v xml:space="preserve"> อ.จังหาร</v>
          </cell>
          <cell r="L608" t="str">
            <v>04</v>
          </cell>
          <cell r="M608" t="str">
            <v xml:space="preserve"> 'ต.จังหาร'</v>
          </cell>
          <cell r="N608" t="str">
            <v>03</v>
          </cell>
          <cell r="O608" t="str">
            <v xml:space="preserve"> หมู่ 3</v>
          </cell>
          <cell r="P608" t="str">
            <v>01</v>
          </cell>
          <cell r="Q608" t="str">
            <v>เปิดดำเนินการ</v>
          </cell>
          <cell r="R608" t="str">
            <v xml:space="preserve">159 </v>
          </cell>
          <cell r="S608" t="str">
            <v>45000</v>
          </cell>
          <cell r="V608" t="str">
            <v>21</v>
          </cell>
          <cell r="W608" t="str">
            <v>2.1 ทุติยภูมิระดับต้น</v>
          </cell>
          <cell r="AH608" t="str">
            <v>11076</v>
          </cell>
        </row>
        <row r="609">
          <cell r="A609" t="str">
            <v>001109600</v>
          </cell>
          <cell r="B609" t="str">
            <v>โรงพยาบาลคำตากล้า</v>
          </cell>
          <cell r="C609" t="str">
            <v>21002</v>
          </cell>
          <cell r="D609" t="str">
            <v>กระทรวงสาธารณสุข สำนักงานปลัดกระทรวงสาธารณสุข</v>
          </cell>
          <cell r="E609" t="str">
            <v>07</v>
          </cell>
          <cell r="F609" t="str">
            <v>โรงพยาบาลชุมชน</v>
          </cell>
          <cell r="G609" t="str">
            <v>30</v>
          </cell>
          <cell r="H609" t="str">
            <v>47</v>
          </cell>
          <cell r="I609" t="str">
            <v>จ.สกลนคร</v>
          </cell>
          <cell r="J609" t="str">
            <v>09</v>
          </cell>
          <cell r="K609" t="str">
            <v xml:space="preserve"> อ.คำตากล้า</v>
          </cell>
          <cell r="L609" t="str">
            <v>01</v>
          </cell>
          <cell r="M609" t="str">
            <v xml:space="preserve"> 'ต.คำตากล้า'</v>
          </cell>
          <cell r="N609" t="str">
            <v>11</v>
          </cell>
          <cell r="O609" t="str">
            <v xml:space="preserve"> หมู่ 11</v>
          </cell>
          <cell r="P609" t="str">
            <v>01</v>
          </cell>
          <cell r="Q609" t="str">
            <v>เปิดดำเนินการ</v>
          </cell>
          <cell r="R609" t="str">
            <v xml:space="preserve">80  </v>
          </cell>
          <cell r="S609" t="str">
            <v>47250</v>
          </cell>
          <cell r="T609" t="str">
            <v>042796046</v>
          </cell>
          <cell r="U609" t="str">
            <v>042796110</v>
          </cell>
          <cell r="V609" t="str">
            <v>21</v>
          </cell>
          <cell r="W609" t="str">
            <v>2.1 ทุติยภูมิระดับต้น</v>
          </cell>
          <cell r="X609" t="str">
            <v>S</v>
          </cell>
          <cell r="Y609" t="str">
            <v xml:space="preserve">บริการ  </v>
          </cell>
          <cell r="AH609" t="str">
            <v>11096</v>
          </cell>
        </row>
        <row r="610">
          <cell r="A610" t="str">
            <v>001114200</v>
          </cell>
          <cell r="B610" t="str">
            <v>โรงพยาบาลลี้</v>
          </cell>
          <cell r="C610" t="str">
            <v>21002</v>
          </cell>
          <cell r="D610" t="str">
            <v>กระทรวงสาธารณสุข สำนักงานปลัดกระทรวงสาธารณสุข</v>
          </cell>
          <cell r="E610" t="str">
            <v>07</v>
          </cell>
          <cell r="F610" t="str">
            <v>โรงพยาบาลชุมชน</v>
          </cell>
          <cell r="G610" t="str">
            <v>60</v>
          </cell>
          <cell r="H610" t="str">
            <v>51</v>
          </cell>
          <cell r="I610" t="str">
            <v>จ.ลำพูน</v>
          </cell>
          <cell r="J610" t="str">
            <v>04</v>
          </cell>
          <cell r="K610" t="str">
            <v xml:space="preserve"> อ.ลี้</v>
          </cell>
          <cell r="L610" t="str">
            <v>01</v>
          </cell>
          <cell r="M610" t="str">
            <v xml:space="preserve"> 'ต.ลี้'</v>
          </cell>
          <cell r="N610" t="str">
            <v>04</v>
          </cell>
          <cell r="O610" t="str">
            <v xml:space="preserve"> หมู่ 4</v>
          </cell>
          <cell r="P610" t="str">
            <v>01</v>
          </cell>
          <cell r="Q610" t="str">
            <v>เปิดดำเนินการ</v>
          </cell>
          <cell r="R610" t="str">
            <v xml:space="preserve">49 ม.4 ถ.พหลโยธิน </v>
          </cell>
          <cell r="S610" t="str">
            <v>51110</v>
          </cell>
          <cell r="V610" t="str">
            <v>22</v>
          </cell>
          <cell r="W610" t="str">
            <v>2.2 ทุติยภูมิระดับกลาง</v>
          </cell>
          <cell r="AH610" t="str">
            <v>11142</v>
          </cell>
        </row>
        <row r="611">
          <cell r="A611" t="str">
            <v>001114700</v>
          </cell>
          <cell r="B611" t="str">
            <v>โรงพยาบาลเกาะคา</v>
          </cell>
          <cell r="C611" t="str">
            <v>21002</v>
          </cell>
          <cell r="D611" t="str">
            <v>กระทรวงสาธารณสุข สำนักงานปลัดกระทรวงสาธารณสุข</v>
          </cell>
          <cell r="E611" t="str">
            <v>07</v>
          </cell>
          <cell r="F611" t="str">
            <v>โรงพยาบาลชุมชน</v>
          </cell>
          <cell r="G611" t="str">
            <v>30</v>
          </cell>
          <cell r="H611" t="str">
            <v>52</v>
          </cell>
          <cell r="I611" t="str">
            <v>จ.ลำปาง</v>
          </cell>
          <cell r="J611" t="str">
            <v>03</v>
          </cell>
          <cell r="K611" t="str">
            <v xml:space="preserve"> อ.เกาะคา</v>
          </cell>
          <cell r="L611" t="str">
            <v>05</v>
          </cell>
          <cell r="M611" t="str">
            <v xml:space="preserve"> 'ต.ศาลา'</v>
          </cell>
          <cell r="N611" t="str">
            <v>03</v>
          </cell>
          <cell r="O611" t="str">
            <v xml:space="preserve"> หมู่ 3</v>
          </cell>
          <cell r="P611" t="str">
            <v>01</v>
          </cell>
          <cell r="Q611" t="str">
            <v>เปิดดำเนินการ</v>
          </cell>
          <cell r="V611" t="str">
            <v>22</v>
          </cell>
          <cell r="W611" t="str">
            <v>2.2 ทุติยภูมิระดับกลาง</v>
          </cell>
          <cell r="AH611" t="str">
            <v>11147</v>
          </cell>
        </row>
        <row r="612">
          <cell r="A612" t="str">
            <v>001115200</v>
          </cell>
          <cell r="B612" t="str">
            <v>โรงพยาบาลเถิน</v>
          </cell>
          <cell r="C612" t="str">
            <v>21002</v>
          </cell>
          <cell r="D612" t="str">
            <v>กระทรวงสาธารณสุข สำนักงานปลัดกระทรวงสาธารณสุข</v>
          </cell>
          <cell r="E612" t="str">
            <v>07</v>
          </cell>
          <cell r="F612" t="str">
            <v>โรงพยาบาลชุมชน</v>
          </cell>
          <cell r="G612" t="str">
            <v>30</v>
          </cell>
          <cell r="H612" t="str">
            <v>52</v>
          </cell>
          <cell r="I612" t="str">
            <v>จ.ลำปาง</v>
          </cell>
          <cell r="J612" t="str">
            <v>08</v>
          </cell>
          <cell r="K612" t="str">
            <v xml:space="preserve"> อ.เถิน</v>
          </cell>
          <cell r="L612" t="str">
            <v>01</v>
          </cell>
          <cell r="M612" t="str">
            <v xml:space="preserve"> 'ต.ล้อมแรด'</v>
          </cell>
          <cell r="N612" t="str">
            <v>07</v>
          </cell>
          <cell r="O612" t="str">
            <v xml:space="preserve"> หมู่ 7</v>
          </cell>
          <cell r="P612" t="str">
            <v>01</v>
          </cell>
          <cell r="Q612" t="str">
            <v>เปิดดำเนินการ</v>
          </cell>
          <cell r="V612" t="str">
            <v>22</v>
          </cell>
          <cell r="W612" t="str">
            <v>2.2 ทุติยภูมิระดับกลาง</v>
          </cell>
          <cell r="AH612" t="str">
            <v>11152</v>
          </cell>
        </row>
        <row r="613">
          <cell r="A613" t="str">
            <v>001111700</v>
          </cell>
          <cell r="B613" t="str">
            <v>โรงพยาบาลหว้านใหญ่</v>
          </cell>
          <cell r="C613" t="str">
            <v>21002</v>
          </cell>
          <cell r="D613" t="str">
            <v>กระทรวงสาธารณสุข สำนักงานปลัดกระทรวงสาธารณสุข</v>
          </cell>
          <cell r="E613" t="str">
            <v>07</v>
          </cell>
          <cell r="F613" t="str">
            <v>โรงพยาบาลชุมชน</v>
          </cell>
          <cell r="G613" t="str">
            <v>30</v>
          </cell>
          <cell r="H613" t="str">
            <v>49</v>
          </cell>
          <cell r="I613" t="str">
            <v>จ.มุกดาหาร</v>
          </cell>
          <cell r="J613" t="str">
            <v>06</v>
          </cell>
          <cell r="K613" t="str">
            <v xml:space="preserve"> อ.หว้านใหญ่</v>
          </cell>
          <cell r="L613" t="str">
            <v>01</v>
          </cell>
          <cell r="M613" t="str">
            <v xml:space="preserve"> 'ต.หว้านใหญ่'</v>
          </cell>
          <cell r="N613" t="str">
            <v>09</v>
          </cell>
          <cell r="O613" t="str">
            <v xml:space="preserve"> หมู่ 9</v>
          </cell>
          <cell r="P613" t="str">
            <v>01</v>
          </cell>
          <cell r="Q613" t="str">
            <v>เปิดดำเนินการ</v>
          </cell>
          <cell r="R613" t="str">
            <v xml:space="preserve">45 ม.9 ถ.เฉลิมพระเกียรติ ร.9  </v>
          </cell>
          <cell r="S613" t="str">
            <v>49150</v>
          </cell>
          <cell r="T613" t="str">
            <v>042699239</v>
          </cell>
          <cell r="U613" t="str">
            <v>042399239</v>
          </cell>
          <cell r="V613" t="str">
            <v>21</v>
          </cell>
          <cell r="W613" t="str">
            <v>2.1 ทุติยภูมิระดับต้น</v>
          </cell>
          <cell r="AH613" t="str">
            <v>11117</v>
          </cell>
        </row>
        <row r="614">
          <cell r="A614" t="str">
            <v>001113000</v>
          </cell>
          <cell r="B614" t="str">
            <v>โรงพยาบาลสันทราย</v>
          </cell>
          <cell r="C614" t="str">
            <v>21002</v>
          </cell>
          <cell r="D614" t="str">
            <v>กระทรวงสาธารณสุข สำนักงานปลัดกระทรวงสาธารณสุข</v>
          </cell>
          <cell r="E614" t="str">
            <v>07</v>
          </cell>
          <cell r="F614" t="str">
            <v>โรงพยาบาลชุมชน</v>
          </cell>
          <cell r="G614" t="str">
            <v>60</v>
          </cell>
          <cell r="H614" t="str">
            <v>50</v>
          </cell>
          <cell r="I614" t="str">
            <v>จ.เชียงใหม่</v>
          </cell>
          <cell r="J614" t="str">
            <v>14</v>
          </cell>
          <cell r="K614" t="str">
            <v xml:space="preserve"> อ.สันทราย</v>
          </cell>
          <cell r="L614" t="str">
            <v>08</v>
          </cell>
          <cell r="M614" t="str">
            <v xml:space="preserve"> 'ต.หนองหาร'</v>
          </cell>
          <cell r="N614" t="str">
            <v>11</v>
          </cell>
          <cell r="O614" t="str">
            <v xml:space="preserve"> หมู่ 11</v>
          </cell>
          <cell r="P614" t="str">
            <v>01</v>
          </cell>
          <cell r="Q614" t="str">
            <v>เปิดดำเนินการ</v>
          </cell>
          <cell r="R614" t="str">
            <v>201</v>
          </cell>
          <cell r="S614" t="str">
            <v>50210</v>
          </cell>
          <cell r="V614" t="str">
            <v>21</v>
          </cell>
          <cell r="W614" t="str">
            <v>2.1 ทุติยภูมิระดับต้น</v>
          </cell>
          <cell r="AH614" t="str">
            <v>11130</v>
          </cell>
        </row>
        <row r="615">
          <cell r="A615" t="str">
            <v>001113100</v>
          </cell>
          <cell r="B615" t="str">
            <v>โรงพยาบาลหางดง</v>
          </cell>
          <cell r="C615" t="str">
            <v>21002</v>
          </cell>
          <cell r="D615" t="str">
            <v>กระทรวงสาธารณสุข สำนักงานปลัดกระทรวงสาธารณสุข</v>
          </cell>
          <cell r="E615" t="str">
            <v>07</v>
          </cell>
          <cell r="F615" t="str">
            <v>โรงพยาบาลชุมชน</v>
          </cell>
          <cell r="G615" t="str">
            <v>23</v>
          </cell>
          <cell r="H615" t="str">
            <v>50</v>
          </cell>
          <cell r="I615" t="str">
            <v>จ.เชียงใหม่</v>
          </cell>
          <cell r="J615" t="str">
            <v>15</v>
          </cell>
          <cell r="K615" t="str">
            <v xml:space="preserve"> อ.หางดง</v>
          </cell>
          <cell r="L615" t="str">
            <v>01</v>
          </cell>
          <cell r="M615" t="str">
            <v xml:space="preserve"> 'ต.หางดง'</v>
          </cell>
          <cell r="N615" t="str">
            <v>03</v>
          </cell>
          <cell r="O615" t="str">
            <v xml:space="preserve"> หมู่ 3</v>
          </cell>
          <cell r="P615" t="str">
            <v>01</v>
          </cell>
          <cell r="Q615" t="str">
            <v>เปิดดำเนินการ</v>
          </cell>
          <cell r="R615" t="str">
            <v xml:space="preserve">260 ม.3 ถ.เชียงใหม่-ฮอด </v>
          </cell>
          <cell r="S615" t="str">
            <v>50130</v>
          </cell>
          <cell r="V615" t="str">
            <v>21</v>
          </cell>
          <cell r="W615" t="str">
            <v>2.1 ทุติยภูมิระดับต้น</v>
          </cell>
          <cell r="AH615" t="str">
            <v>11131</v>
          </cell>
        </row>
        <row r="616">
          <cell r="A616" t="str">
            <v>001114000</v>
          </cell>
          <cell r="B616" t="str">
            <v>โรงพยาบาลแม่ทา</v>
          </cell>
          <cell r="C616" t="str">
            <v>21002</v>
          </cell>
          <cell r="D616" t="str">
            <v>กระทรวงสาธารณสุข สำนักงานปลัดกระทรวงสาธารณสุข</v>
          </cell>
          <cell r="E616" t="str">
            <v>07</v>
          </cell>
          <cell r="F616" t="str">
            <v>โรงพยาบาลชุมชน</v>
          </cell>
          <cell r="G616" t="str">
            <v>30</v>
          </cell>
          <cell r="H616" t="str">
            <v>51</v>
          </cell>
          <cell r="I616" t="str">
            <v>จ.ลำพูน</v>
          </cell>
          <cell r="J616" t="str">
            <v>02</v>
          </cell>
          <cell r="K616" t="str">
            <v xml:space="preserve"> อ.แม่ทา</v>
          </cell>
          <cell r="L616" t="str">
            <v>02</v>
          </cell>
          <cell r="M616" t="str">
            <v xml:space="preserve"> 'ต.ทาสบเส้า'</v>
          </cell>
          <cell r="N616" t="str">
            <v>08</v>
          </cell>
          <cell r="O616" t="str">
            <v xml:space="preserve"> หมู่ 8</v>
          </cell>
          <cell r="P616" t="str">
            <v>01</v>
          </cell>
          <cell r="Q616" t="str">
            <v>เปิดดำเนินการ</v>
          </cell>
          <cell r="R616" t="str">
            <v xml:space="preserve">238 ม.8 ถ.แม่ทา-ท่าจักร </v>
          </cell>
          <cell r="S616" t="str">
            <v>51140</v>
          </cell>
          <cell r="V616" t="str">
            <v>21</v>
          </cell>
          <cell r="W616" t="str">
            <v>2.1 ทุติยภูมิระดับต้น</v>
          </cell>
          <cell r="AH616" t="str">
            <v>11140</v>
          </cell>
        </row>
        <row r="617">
          <cell r="A617" t="str">
            <v>001115400</v>
          </cell>
          <cell r="B617" t="str">
            <v>โรงพยาบาลแม่ทะ</v>
          </cell>
          <cell r="C617" t="str">
            <v>21002</v>
          </cell>
          <cell r="D617" t="str">
            <v>กระทรวงสาธารณสุข สำนักงานปลัดกระทรวงสาธารณสุข</v>
          </cell>
          <cell r="E617" t="str">
            <v>07</v>
          </cell>
          <cell r="F617" t="str">
            <v>โรงพยาบาลชุมชน</v>
          </cell>
          <cell r="G617" t="str">
            <v>30</v>
          </cell>
          <cell r="H617" t="str">
            <v>52</v>
          </cell>
          <cell r="I617" t="str">
            <v>จ.ลำปาง</v>
          </cell>
          <cell r="J617" t="str">
            <v>10</v>
          </cell>
          <cell r="K617" t="str">
            <v xml:space="preserve"> อ.แม่ทะ</v>
          </cell>
          <cell r="L617" t="str">
            <v>02</v>
          </cell>
          <cell r="M617" t="str">
            <v xml:space="preserve"> 'ต.นาครัว'</v>
          </cell>
          <cell r="N617" t="str">
            <v>02</v>
          </cell>
          <cell r="O617" t="str">
            <v xml:space="preserve"> หมู่ 2</v>
          </cell>
          <cell r="P617" t="str">
            <v>01</v>
          </cell>
          <cell r="Q617" t="str">
            <v>เปิดดำเนินการ</v>
          </cell>
          <cell r="V617" t="str">
            <v>21</v>
          </cell>
          <cell r="W617" t="str">
            <v>2.1 ทุติยภูมิระดับต้น</v>
          </cell>
          <cell r="AH617" t="str">
            <v>11154</v>
          </cell>
        </row>
        <row r="618">
          <cell r="A618" t="str">
            <v>001114800</v>
          </cell>
          <cell r="B618" t="str">
            <v>โรงพยาบาลเสริมงาม</v>
          </cell>
          <cell r="C618" t="str">
            <v>21002</v>
          </cell>
          <cell r="D618" t="str">
            <v>กระทรวงสาธารณสุข สำนักงานปลัดกระทรวงสาธารณสุข</v>
          </cell>
          <cell r="E618" t="str">
            <v>07</v>
          </cell>
          <cell r="F618" t="str">
            <v>โรงพยาบาลชุมชน</v>
          </cell>
          <cell r="G618" t="str">
            <v>30</v>
          </cell>
          <cell r="H618" t="str">
            <v>52</v>
          </cell>
          <cell r="I618" t="str">
            <v>จ.ลำปาง</v>
          </cell>
          <cell r="J618" t="str">
            <v>04</v>
          </cell>
          <cell r="K618" t="str">
            <v xml:space="preserve"> อ.เสริมงาม</v>
          </cell>
          <cell r="L618" t="str">
            <v>01</v>
          </cell>
          <cell r="M618" t="str">
            <v xml:space="preserve"> 'ต.ทุ่งงาม'</v>
          </cell>
          <cell r="N618" t="str">
            <v>01</v>
          </cell>
          <cell r="O618" t="str">
            <v xml:space="preserve"> หมู่ 1</v>
          </cell>
          <cell r="P618" t="str">
            <v>01</v>
          </cell>
          <cell r="Q618" t="str">
            <v>เปิดดำเนินการ</v>
          </cell>
          <cell r="V618" t="str">
            <v>21</v>
          </cell>
          <cell r="W618" t="str">
            <v>2.1 ทุติยภูมิระดับต้น</v>
          </cell>
          <cell r="AH618" t="str">
            <v>11148</v>
          </cell>
        </row>
        <row r="619">
          <cell r="A619" t="str">
            <v>001115600</v>
          </cell>
          <cell r="B619" t="str">
            <v>โรงพยาบาลห้างฉัตร</v>
          </cell>
          <cell r="C619" t="str">
            <v>21002</v>
          </cell>
          <cell r="D619" t="str">
            <v>กระทรวงสาธารณสุข สำนักงานปลัดกระทรวงสาธารณสุข</v>
          </cell>
          <cell r="E619" t="str">
            <v>07</v>
          </cell>
          <cell r="F619" t="str">
            <v>โรงพยาบาลชุมชน</v>
          </cell>
          <cell r="G619" t="str">
            <v>30</v>
          </cell>
          <cell r="H619" t="str">
            <v>52</v>
          </cell>
          <cell r="I619" t="str">
            <v>จ.ลำปาง</v>
          </cell>
          <cell r="J619" t="str">
            <v>12</v>
          </cell>
          <cell r="K619" t="str">
            <v xml:space="preserve"> อ.ห้างฉัตร</v>
          </cell>
          <cell r="L619" t="str">
            <v>01</v>
          </cell>
          <cell r="M619" t="str">
            <v xml:space="preserve"> 'ต.ห้างฉัตร'</v>
          </cell>
          <cell r="N619" t="str">
            <v>05</v>
          </cell>
          <cell r="O619" t="str">
            <v xml:space="preserve"> หมู่ 5</v>
          </cell>
          <cell r="P619" t="str">
            <v>01</v>
          </cell>
          <cell r="Q619" t="str">
            <v>เปิดดำเนินการ</v>
          </cell>
          <cell r="V619" t="str">
            <v>21</v>
          </cell>
          <cell r="W619" t="str">
            <v>2.1 ทุติยภูมิระดับต้น</v>
          </cell>
          <cell r="AH619" t="str">
            <v>11156</v>
          </cell>
        </row>
        <row r="620">
          <cell r="A620" t="str">
            <v>001116600</v>
          </cell>
          <cell r="B620" t="str">
            <v>โรงพยาบาลร้องกวาง</v>
          </cell>
          <cell r="C620" t="str">
            <v>21002</v>
          </cell>
          <cell r="D620" t="str">
            <v>กระทรวงสาธารณสุข สำนักงานปลัดกระทรวงสาธารณสุข</v>
          </cell>
          <cell r="E620" t="str">
            <v>07</v>
          </cell>
          <cell r="F620" t="str">
            <v>โรงพยาบาลชุมชน</v>
          </cell>
          <cell r="G620" t="str">
            <v>30</v>
          </cell>
          <cell r="H620" t="str">
            <v>54</v>
          </cell>
          <cell r="I620" t="str">
            <v>จ.แพร่</v>
          </cell>
          <cell r="J620" t="str">
            <v>02</v>
          </cell>
          <cell r="K620" t="str">
            <v xml:space="preserve"> อ.ร้องกวาง</v>
          </cell>
          <cell r="L620" t="str">
            <v>04</v>
          </cell>
          <cell r="M620" t="str">
            <v xml:space="preserve"> 'ต.ร้องเข็ม'</v>
          </cell>
          <cell r="N620" t="str">
            <v>06</v>
          </cell>
          <cell r="O620" t="str">
            <v xml:space="preserve"> หมู่ 6</v>
          </cell>
          <cell r="P620" t="str">
            <v>01</v>
          </cell>
          <cell r="Q620" t="str">
            <v>เปิดดำเนินการ</v>
          </cell>
          <cell r="R620" t="str">
            <v xml:space="preserve">เลขที  323   </v>
          </cell>
          <cell r="V620" t="str">
            <v>22</v>
          </cell>
          <cell r="W620" t="str">
            <v>2.2 ทุติยภูมิระดับกลาง</v>
          </cell>
          <cell r="AH620" t="str">
            <v>11166</v>
          </cell>
        </row>
        <row r="621">
          <cell r="A621" t="str">
            <v>001110800</v>
          </cell>
          <cell r="B621" t="str">
            <v>โรงพยาบาลเรณูนคร</v>
          </cell>
          <cell r="C621" t="str">
            <v>21002</v>
          </cell>
          <cell r="D621" t="str">
            <v>กระทรวงสาธารณสุข สำนักงานปลัดกระทรวงสาธารณสุข</v>
          </cell>
          <cell r="E621" t="str">
            <v>07</v>
          </cell>
          <cell r="F621" t="str">
            <v>โรงพยาบาลชุมชน</v>
          </cell>
          <cell r="G621" t="str">
            <v>30</v>
          </cell>
          <cell r="H621" t="str">
            <v>48</v>
          </cell>
          <cell r="I621" t="str">
            <v>จ.นครพนม</v>
          </cell>
          <cell r="J621" t="str">
            <v>06</v>
          </cell>
          <cell r="K621" t="str">
            <v xml:space="preserve"> อ.เรณูนคร</v>
          </cell>
          <cell r="L621" t="str">
            <v>02</v>
          </cell>
          <cell r="M621" t="str">
            <v xml:space="preserve"> 'ต.โพนทอง'</v>
          </cell>
          <cell r="N621" t="str">
            <v>09</v>
          </cell>
          <cell r="O621" t="str">
            <v xml:space="preserve"> หมู่ 9</v>
          </cell>
          <cell r="P621" t="str">
            <v>01</v>
          </cell>
          <cell r="Q621" t="str">
            <v>เปิดดำเนินการ</v>
          </cell>
          <cell r="R621" t="str">
            <v xml:space="preserve">91/2 ม.9 </v>
          </cell>
          <cell r="S621" t="str">
            <v>47170</v>
          </cell>
          <cell r="V621" t="str">
            <v>21</v>
          </cell>
          <cell r="W621" t="str">
            <v>2.1 ทุติยภูมิระดับต้น</v>
          </cell>
          <cell r="AH621" t="str">
            <v>11108</v>
          </cell>
        </row>
        <row r="622">
          <cell r="A622" t="str">
            <v>001110900</v>
          </cell>
          <cell r="B622" t="str">
            <v>โรงพยาบาลนาแก</v>
          </cell>
          <cell r="C622" t="str">
            <v>21002</v>
          </cell>
          <cell r="D622" t="str">
            <v>กระทรวงสาธารณสุข สำนักงานปลัดกระทรวงสาธารณสุข</v>
          </cell>
          <cell r="E622" t="str">
            <v>07</v>
          </cell>
          <cell r="F622" t="str">
            <v>โรงพยาบาลชุมชน</v>
          </cell>
          <cell r="G622" t="str">
            <v>60</v>
          </cell>
          <cell r="H622" t="str">
            <v>48</v>
          </cell>
          <cell r="I622" t="str">
            <v>จ.นครพนม</v>
          </cell>
          <cell r="J622" t="str">
            <v>07</v>
          </cell>
          <cell r="K622" t="str">
            <v xml:space="preserve"> อ.นาแก</v>
          </cell>
          <cell r="L622" t="str">
            <v>01</v>
          </cell>
          <cell r="M622" t="str">
            <v xml:space="preserve"> 'ต.นาแก'</v>
          </cell>
          <cell r="N622" t="str">
            <v>07</v>
          </cell>
          <cell r="O622" t="str">
            <v xml:space="preserve"> หมู่ 7</v>
          </cell>
          <cell r="P622" t="str">
            <v>01</v>
          </cell>
          <cell r="Q622" t="str">
            <v>เปิดดำเนินการ</v>
          </cell>
          <cell r="R622" t="str">
            <v xml:space="preserve">75 ม.7 ถ.สกล-นาแก </v>
          </cell>
          <cell r="S622" t="str">
            <v>48130</v>
          </cell>
          <cell r="V622" t="str">
            <v>21</v>
          </cell>
          <cell r="W622" t="str">
            <v>2.1 ทุติยภูมิระดับต้น</v>
          </cell>
          <cell r="AH622" t="str">
            <v>11109</v>
          </cell>
        </row>
        <row r="623">
          <cell r="A623" t="str">
            <v>001111000</v>
          </cell>
          <cell r="B623" t="str">
            <v>โรงพยาบาลศรีสงคราม</v>
          </cell>
          <cell r="C623" t="str">
            <v>21002</v>
          </cell>
          <cell r="D623" t="str">
            <v>กระทรวงสาธารณสุข สำนักงานปลัดกระทรวงสาธารณสุข</v>
          </cell>
          <cell r="E623" t="str">
            <v>07</v>
          </cell>
          <cell r="F623" t="str">
            <v>โรงพยาบาลชุมชน</v>
          </cell>
          <cell r="G623" t="str">
            <v>30</v>
          </cell>
          <cell r="H623" t="str">
            <v>48</v>
          </cell>
          <cell r="I623" t="str">
            <v>จ.นครพนม</v>
          </cell>
          <cell r="J623" t="str">
            <v>08</v>
          </cell>
          <cell r="K623" t="str">
            <v xml:space="preserve"> อ.ศรีสงคราม</v>
          </cell>
          <cell r="L623" t="str">
            <v>01</v>
          </cell>
          <cell r="M623" t="str">
            <v xml:space="preserve"> 'ต.ศรีสงคราม'</v>
          </cell>
          <cell r="N623" t="str">
            <v>01</v>
          </cell>
          <cell r="O623" t="str">
            <v xml:space="preserve"> หมู่ 1</v>
          </cell>
          <cell r="P623" t="str">
            <v>01</v>
          </cell>
          <cell r="Q623" t="str">
            <v>เปิดดำเนินการ</v>
          </cell>
          <cell r="R623" t="str">
            <v xml:space="preserve">ถ.ศรีสงคราม-ท่าดอกแก้ว </v>
          </cell>
          <cell r="S623" t="str">
            <v>48150</v>
          </cell>
          <cell r="V623" t="str">
            <v>21</v>
          </cell>
          <cell r="W623" t="str">
            <v>2.1 ทุติยภูมิระดับต้น</v>
          </cell>
          <cell r="AH623" t="str">
            <v>11110</v>
          </cell>
        </row>
        <row r="624">
          <cell r="A624" t="str">
            <v>001111100</v>
          </cell>
          <cell r="B624" t="str">
            <v>โรงพยาบาลนาหว้า</v>
          </cell>
          <cell r="C624" t="str">
            <v>21002</v>
          </cell>
          <cell r="D624" t="str">
            <v>กระทรวงสาธารณสุข สำนักงานปลัดกระทรวงสาธารณสุข</v>
          </cell>
          <cell r="E624" t="str">
            <v>07</v>
          </cell>
          <cell r="F624" t="str">
            <v>โรงพยาบาลชุมชน</v>
          </cell>
          <cell r="G624" t="str">
            <v>30</v>
          </cell>
          <cell r="H624" t="str">
            <v>48</v>
          </cell>
          <cell r="I624" t="str">
            <v>จ.นครพนม</v>
          </cell>
          <cell r="J624" t="str">
            <v>09</v>
          </cell>
          <cell r="K624" t="str">
            <v xml:space="preserve"> อ.นาหว้า</v>
          </cell>
          <cell r="L624" t="str">
            <v>01</v>
          </cell>
          <cell r="M624" t="str">
            <v xml:space="preserve"> 'ต.นาหว้า'</v>
          </cell>
          <cell r="N624" t="str">
            <v>05</v>
          </cell>
          <cell r="O624" t="str">
            <v xml:space="preserve"> หมู่ 5</v>
          </cell>
          <cell r="P624" t="str">
            <v>01</v>
          </cell>
          <cell r="Q624" t="str">
            <v>เปิดดำเนินการ</v>
          </cell>
          <cell r="R624" t="str">
            <v xml:space="preserve">121 ม.5 ถ.สุดใจ </v>
          </cell>
          <cell r="S624" t="str">
            <v>48180</v>
          </cell>
          <cell r="V624" t="str">
            <v>21</v>
          </cell>
          <cell r="W624" t="str">
            <v>2.1 ทุติยภูมิระดับต้น</v>
          </cell>
          <cell r="AH624" t="str">
            <v>11111</v>
          </cell>
        </row>
        <row r="625">
          <cell r="A625" t="str">
            <v>001111500</v>
          </cell>
          <cell r="B625" t="str">
            <v>โรงพยาบาลดงหลวง</v>
          </cell>
          <cell r="C625" t="str">
            <v>21002</v>
          </cell>
          <cell r="D625" t="str">
            <v>กระทรวงสาธารณสุข สำนักงานปลัดกระทรวงสาธารณสุข</v>
          </cell>
          <cell r="E625" t="str">
            <v>07</v>
          </cell>
          <cell r="F625" t="str">
            <v>โรงพยาบาลชุมชน</v>
          </cell>
          <cell r="G625" t="str">
            <v>30</v>
          </cell>
          <cell r="H625" t="str">
            <v>49</v>
          </cell>
          <cell r="I625" t="str">
            <v>จ.มุกดาหาร</v>
          </cell>
          <cell r="J625" t="str">
            <v>04</v>
          </cell>
          <cell r="K625" t="str">
            <v xml:space="preserve"> อ.ดงหลวง</v>
          </cell>
          <cell r="L625" t="str">
            <v>01</v>
          </cell>
          <cell r="M625" t="str">
            <v xml:space="preserve"> 'ต.ดงหลวง'</v>
          </cell>
          <cell r="N625" t="str">
            <v>03</v>
          </cell>
          <cell r="O625" t="str">
            <v xml:space="preserve"> หมู่ 3</v>
          </cell>
          <cell r="P625" t="str">
            <v>01</v>
          </cell>
          <cell r="Q625" t="str">
            <v>เปิดดำเนินการ</v>
          </cell>
          <cell r="R625" t="str">
            <v>93</v>
          </cell>
          <cell r="S625" t="str">
            <v>19140</v>
          </cell>
          <cell r="T625" t="str">
            <v>042697023</v>
          </cell>
          <cell r="U625" t="str">
            <v>04269723</v>
          </cell>
          <cell r="V625" t="str">
            <v>21</v>
          </cell>
          <cell r="W625" t="str">
            <v>2.1 ทุติยภูมิระดับต้น</v>
          </cell>
          <cell r="AH625" t="str">
            <v>11115</v>
          </cell>
        </row>
        <row r="626">
          <cell r="A626" t="str">
            <v>001111400</v>
          </cell>
          <cell r="B626" t="str">
            <v>โรงพยาบาลดอนตาล</v>
          </cell>
          <cell r="C626" t="str">
            <v>21002</v>
          </cell>
          <cell r="D626" t="str">
            <v>กระทรวงสาธารณสุข สำนักงานปลัดกระทรวงสาธารณสุข</v>
          </cell>
          <cell r="E626" t="str">
            <v>07</v>
          </cell>
          <cell r="F626" t="str">
            <v>โรงพยาบาลชุมชน</v>
          </cell>
          <cell r="G626" t="str">
            <v>30</v>
          </cell>
          <cell r="H626" t="str">
            <v>49</v>
          </cell>
          <cell r="I626" t="str">
            <v>จ.มุกดาหาร</v>
          </cell>
          <cell r="J626" t="str">
            <v>03</v>
          </cell>
          <cell r="K626" t="str">
            <v xml:space="preserve"> อ.ดอนตาล</v>
          </cell>
          <cell r="L626" t="str">
            <v>01</v>
          </cell>
          <cell r="M626" t="str">
            <v xml:space="preserve"> 'ต.ดอนตาล'</v>
          </cell>
          <cell r="N626" t="str">
            <v>07</v>
          </cell>
          <cell r="O626" t="str">
            <v xml:space="preserve"> หมู่ 7</v>
          </cell>
          <cell r="P626" t="str">
            <v>01</v>
          </cell>
          <cell r="Q626" t="str">
            <v>เปิดดำเนินการ</v>
          </cell>
          <cell r="R626" t="str">
            <v xml:space="preserve">250 ถ.ดอนตาล-ชานุมาน </v>
          </cell>
          <cell r="S626" t="str">
            <v>49120</v>
          </cell>
          <cell r="T626" t="str">
            <v>042689085</v>
          </cell>
          <cell r="U626" t="str">
            <v>042689123</v>
          </cell>
          <cell r="V626" t="str">
            <v>21</v>
          </cell>
          <cell r="W626" t="str">
            <v>2.1 ทุติยภูมิระดับต้น</v>
          </cell>
          <cell r="AH626" t="str">
            <v>11114</v>
          </cell>
        </row>
        <row r="627">
          <cell r="A627" t="str">
            <v>001109400</v>
          </cell>
          <cell r="B627" t="str">
            <v>โรงพยาบาลนิคมน้ำอูน</v>
          </cell>
          <cell r="C627" t="str">
            <v>21002</v>
          </cell>
          <cell r="D627" t="str">
            <v>กระทรวงสาธารณสุข สำนักงานปลัดกระทรวงสาธารณสุข</v>
          </cell>
          <cell r="E627" t="str">
            <v>07</v>
          </cell>
          <cell r="F627" t="str">
            <v>โรงพยาบาลชุมชน</v>
          </cell>
          <cell r="G627" t="str">
            <v>10</v>
          </cell>
          <cell r="H627" t="str">
            <v>47</v>
          </cell>
          <cell r="I627" t="str">
            <v>จ.สกลนคร</v>
          </cell>
          <cell r="J627" t="str">
            <v>07</v>
          </cell>
          <cell r="K627" t="str">
            <v xml:space="preserve"> อ.นิคมน้ำอูน</v>
          </cell>
          <cell r="L627" t="str">
            <v>02</v>
          </cell>
          <cell r="M627" t="str">
            <v xml:space="preserve"> 'ต.หนองปลิง'</v>
          </cell>
          <cell r="N627" t="str">
            <v>05</v>
          </cell>
          <cell r="O627" t="str">
            <v xml:space="preserve"> หมู่ 5</v>
          </cell>
          <cell r="P627" t="str">
            <v>01</v>
          </cell>
          <cell r="Q627" t="str">
            <v>เปิดดำเนินการ</v>
          </cell>
          <cell r="R627" t="str">
            <v xml:space="preserve">64  </v>
          </cell>
          <cell r="S627" t="str">
            <v>47270</v>
          </cell>
          <cell r="T627" t="str">
            <v>042789015</v>
          </cell>
          <cell r="U627" t="str">
            <v>042789016</v>
          </cell>
          <cell r="V627" t="str">
            <v>21</v>
          </cell>
          <cell r="W627" t="str">
            <v>2.1 ทุติยภูมิระดับต้น</v>
          </cell>
          <cell r="X627" t="str">
            <v>S</v>
          </cell>
          <cell r="Y627" t="str">
            <v xml:space="preserve">บริการ  </v>
          </cell>
          <cell r="AH627" t="str">
            <v>11094</v>
          </cell>
        </row>
        <row r="628">
          <cell r="A628" t="str">
            <v>001112500</v>
          </cell>
          <cell r="B628" t="str">
            <v>โรงพยาบาลฝาง</v>
          </cell>
          <cell r="C628" t="str">
            <v>21002</v>
          </cell>
          <cell r="D628" t="str">
            <v>กระทรวงสาธารณสุข สำนักงานปลัดกระทรวงสาธารณสุข</v>
          </cell>
          <cell r="E628" t="str">
            <v>07</v>
          </cell>
          <cell r="F628" t="str">
            <v>โรงพยาบาลชุมชน</v>
          </cell>
          <cell r="G628" t="str">
            <v>120</v>
          </cell>
          <cell r="H628" t="str">
            <v>50</v>
          </cell>
          <cell r="I628" t="str">
            <v>จ.เชียงใหม่</v>
          </cell>
          <cell r="J628" t="str">
            <v>09</v>
          </cell>
          <cell r="K628" t="str">
            <v xml:space="preserve"> อ.ฝาง</v>
          </cell>
          <cell r="L628" t="str">
            <v>01</v>
          </cell>
          <cell r="M628" t="str">
            <v xml:space="preserve"> 'ต.เวียง'</v>
          </cell>
          <cell r="N628" t="str">
            <v>04</v>
          </cell>
          <cell r="O628" t="str">
            <v xml:space="preserve"> หมู่ 4</v>
          </cell>
          <cell r="P628" t="str">
            <v>01</v>
          </cell>
          <cell r="Q628" t="str">
            <v>เปิดดำเนินการ</v>
          </cell>
          <cell r="R628" t="str">
            <v xml:space="preserve">30 ม.4 ถ.โชตนา </v>
          </cell>
          <cell r="S628" t="str">
            <v>50110</v>
          </cell>
          <cell r="V628" t="str">
            <v>21</v>
          </cell>
          <cell r="W628" t="str">
            <v>2.1 ทุติยภูมิระดับต้น</v>
          </cell>
          <cell r="AH628" t="str">
            <v>11125</v>
          </cell>
        </row>
        <row r="629">
          <cell r="A629" t="str">
            <v>001112400</v>
          </cell>
          <cell r="B629" t="str">
            <v>โรงพยาบาลสะเมิง</v>
          </cell>
          <cell r="C629" t="str">
            <v>21002</v>
          </cell>
          <cell r="D629" t="str">
            <v>กระทรวงสาธารณสุข สำนักงานปลัดกระทรวงสาธารณสุข</v>
          </cell>
          <cell r="E629" t="str">
            <v>07</v>
          </cell>
          <cell r="F629" t="str">
            <v>โรงพยาบาลชุมชน</v>
          </cell>
          <cell r="G629" t="str">
            <v>30</v>
          </cell>
          <cell r="H629" t="str">
            <v>50</v>
          </cell>
          <cell r="I629" t="str">
            <v>จ.เชียงใหม่</v>
          </cell>
          <cell r="J629" t="str">
            <v>08</v>
          </cell>
          <cell r="K629" t="str">
            <v xml:space="preserve"> อ.สะเมิง</v>
          </cell>
          <cell r="L629" t="str">
            <v>01</v>
          </cell>
          <cell r="M629" t="str">
            <v xml:space="preserve"> 'ต.สะเมิงใต้'</v>
          </cell>
          <cell r="N629" t="str">
            <v>10</v>
          </cell>
          <cell r="O629" t="str">
            <v xml:space="preserve"> หมู่ 10</v>
          </cell>
          <cell r="P629" t="str">
            <v>01</v>
          </cell>
          <cell r="Q629" t="str">
            <v>เปิดดำเนินการ</v>
          </cell>
          <cell r="R629" t="str">
            <v>191 ม.10 ถ.สะเมิง-เชียงใหม่</v>
          </cell>
          <cell r="S629" t="str">
            <v>50150</v>
          </cell>
          <cell r="V629" t="str">
            <v>21</v>
          </cell>
          <cell r="W629" t="str">
            <v>2.1 ทุติยภูมิระดับต้น</v>
          </cell>
          <cell r="AH629" t="str">
            <v>11124</v>
          </cell>
        </row>
        <row r="630">
          <cell r="A630" t="str">
            <v>001113400</v>
          </cell>
          <cell r="B630" t="str">
            <v>โรงพยาบาลอมก๋อย</v>
          </cell>
          <cell r="C630" t="str">
            <v>21002</v>
          </cell>
          <cell r="D630" t="str">
            <v>กระทรวงสาธารณสุข สำนักงานปลัดกระทรวงสาธารณสุข</v>
          </cell>
          <cell r="E630" t="str">
            <v>07</v>
          </cell>
          <cell r="F630" t="str">
            <v>โรงพยาบาลชุมชน</v>
          </cell>
          <cell r="G630" t="str">
            <v>30</v>
          </cell>
          <cell r="H630" t="str">
            <v>50</v>
          </cell>
          <cell r="I630" t="str">
            <v>จ.เชียงใหม่</v>
          </cell>
          <cell r="J630" t="str">
            <v>18</v>
          </cell>
          <cell r="K630" t="str">
            <v xml:space="preserve"> อ.อมก๋อย</v>
          </cell>
          <cell r="L630" t="str">
            <v>01</v>
          </cell>
          <cell r="M630" t="str">
            <v xml:space="preserve"> 'ต.อมก๋อย'</v>
          </cell>
          <cell r="N630" t="str">
            <v>01</v>
          </cell>
          <cell r="O630" t="str">
            <v xml:space="preserve"> หมู่ 1</v>
          </cell>
          <cell r="P630" t="str">
            <v>01</v>
          </cell>
          <cell r="Q630" t="str">
            <v>เปิดดำเนินการ</v>
          </cell>
          <cell r="R630" t="str">
            <v xml:space="preserve">262 ม.1 ถ.เจริญทัศนา </v>
          </cell>
          <cell r="S630" t="str">
            <v>50310</v>
          </cell>
          <cell r="V630" t="str">
            <v>21</v>
          </cell>
          <cell r="W630" t="str">
            <v>2.1 ทุติยภูมิระดับต้น</v>
          </cell>
          <cell r="AH630" t="str">
            <v>11134</v>
          </cell>
        </row>
        <row r="631">
          <cell r="A631" t="str">
            <v>001113500</v>
          </cell>
          <cell r="B631" t="str">
            <v>โรงพยาบาลสารภี</v>
          </cell>
          <cell r="C631" t="str">
            <v>21002</v>
          </cell>
          <cell r="D631" t="str">
            <v>กระทรวงสาธารณสุข สำนักงานปลัดกระทรวงสาธารณสุข</v>
          </cell>
          <cell r="E631" t="str">
            <v>07</v>
          </cell>
          <cell r="F631" t="str">
            <v>โรงพยาบาลชุมชน</v>
          </cell>
          <cell r="G631" t="str">
            <v>30</v>
          </cell>
          <cell r="H631" t="str">
            <v>50</v>
          </cell>
          <cell r="I631" t="str">
            <v>จ.เชียงใหม่</v>
          </cell>
          <cell r="J631" t="str">
            <v>19</v>
          </cell>
          <cell r="K631" t="str">
            <v xml:space="preserve"> อ.สารภี</v>
          </cell>
          <cell r="L631" t="str">
            <v>02</v>
          </cell>
          <cell r="M631" t="str">
            <v xml:space="preserve"> 'ต.สารภี'</v>
          </cell>
          <cell r="N631" t="str">
            <v>03</v>
          </cell>
          <cell r="O631" t="str">
            <v xml:space="preserve"> หมู่ 3</v>
          </cell>
          <cell r="P631" t="str">
            <v>01</v>
          </cell>
          <cell r="Q631" t="str">
            <v>เปิดดำเนินการ</v>
          </cell>
          <cell r="R631" t="str">
            <v xml:space="preserve">147 </v>
          </cell>
          <cell r="S631" t="str">
            <v>50140</v>
          </cell>
          <cell r="V631" t="str">
            <v>21</v>
          </cell>
          <cell r="W631" t="str">
            <v>2.1 ทุติยภูมิระดับต้น</v>
          </cell>
          <cell r="AH631" t="str">
            <v>11135</v>
          </cell>
        </row>
        <row r="632">
          <cell r="A632" t="str">
            <v>001113600</v>
          </cell>
          <cell r="B632" t="str">
            <v>โรงพยาบาลเวียงแหง</v>
          </cell>
          <cell r="C632" t="str">
            <v>21002</v>
          </cell>
          <cell r="D632" t="str">
            <v>กระทรวงสาธารณสุข สำนักงานปลัดกระทรวงสาธารณสุข</v>
          </cell>
          <cell r="E632" t="str">
            <v>07</v>
          </cell>
          <cell r="F632" t="str">
            <v>โรงพยาบาลชุมชน</v>
          </cell>
          <cell r="G632" t="str">
            <v>30</v>
          </cell>
          <cell r="H632" t="str">
            <v>50</v>
          </cell>
          <cell r="I632" t="str">
            <v>จ.เชียงใหม่</v>
          </cell>
          <cell r="J632" t="str">
            <v>20</v>
          </cell>
          <cell r="K632" t="str">
            <v xml:space="preserve"> อ.เวียงแหง</v>
          </cell>
          <cell r="L632" t="str">
            <v>01</v>
          </cell>
          <cell r="M632" t="str">
            <v xml:space="preserve"> 'ต.เมืองแหง'</v>
          </cell>
          <cell r="N632" t="str">
            <v>03</v>
          </cell>
          <cell r="O632" t="str">
            <v xml:space="preserve"> หมู่ 3</v>
          </cell>
          <cell r="P632" t="str">
            <v>01</v>
          </cell>
          <cell r="Q632" t="str">
            <v>เปิดดำเนินการ</v>
          </cell>
          <cell r="S632" t="str">
            <v>50350</v>
          </cell>
          <cell r="V632" t="str">
            <v>21</v>
          </cell>
          <cell r="W632" t="str">
            <v>2.1 ทุติยภูมิระดับต้น</v>
          </cell>
          <cell r="AH632" t="str">
            <v>11136</v>
          </cell>
        </row>
        <row r="633">
          <cell r="A633" t="str">
            <v>001112100</v>
          </cell>
          <cell r="B633" t="str">
            <v>โรงพยาบาลเชียงดาว</v>
          </cell>
          <cell r="C633" t="str">
            <v>21002</v>
          </cell>
          <cell r="D633" t="str">
            <v>กระทรวงสาธารณสุข สำนักงานปลัดกระทรวงสาธารณสุข</v>
          </cell>
          <cell r="E633" t="str">
            <v>07</v>
          </cell>
          <cell r="F633" t="str">
            <v>โรงพยาบาลชุมชน</v>
          </cell>
          <cell r="G633" t="str">
            <v>60</v>
          </cell>
          <cell r="H633" t="str">
            <v>50</v>
          </cell>
          <cell r="I633" t="str">
            <v>จ.เชียงใหม่</v>
          </cell>
          <cell r="J633" t="str">
            <v>04</v>
          </cell>
          <cell r="K633" t="str">
            <v xml:space="preserve"> อ.เชียงดาว</v>
          </cell>
          <cell r="L633" t="str">
            <v>01</v>
          </cell>
          <cell r="M633" t="str">
            <v xml:space="preserve"> 'ต.เชียงดาว'</v>
          </cell>
          <cell r="N633" t="str">
            <v>02</v>
          </cell>
          <cell r="O633" t="str">
            <v xml:space="preserve"> หมู่ 2</v>
          </cell>
          <cell r="P633" t="str">
            <v>01</v>
          </cell>
          <cell r="Q633" t="str">
            <v>เปิดดำเนินการ</v>
          </cell>
          <cell r="R633" t="str">
            <v xml:space="preserve">285 ม.2 ถ.โชตนา </v>
          </cell>
          <cell r="S633" t="str">
            <v>50170</v>
          </cell>
          <cell r="V633" t="str">
            <v>21</v>
          </cell>
          <cell r="W633" t="str">
            <v>2.1 ทุติยภูมิระดับต้น</v>
          </cell>
          <cell r="AH633" t="str">
            <v>11121</v>
          </cell>
        </row>
        <row r="634">
          <cell r="A634" t="str">
            <v>001112200</v>
          </cell>
          <cell r="B634" t="str">
            <v>โรงพยาบาลดอยสะเก็ด</v>
          </cell>
          <cell r="C634" t="str">
            <v>21002</v>
          </cell>
          <cell r="D634" t="str">
            <v>กระทรวงสาธารณสุข สำนักงานปลัดกระทรวงสาธารณสุข</v>
          </cell>
          <cell r="E634" t="str">
            <v>07</v>
          </cell>
          <cell r="F634" t="str">
            <v>โรงพยาบาลชุมชน</v>
          </cell>
          <cell r="G634" t="str">
            <v>60</v>
          </cell>
          <cell r="H634" t="str">
            <v>50</v>
          </cell>
          <cell r="I634" t="str">
            <v>จ.เชียงใหม่</v>
          </cell>
          <cell r="J634" t="str">
            <v>05</v>
          </cell>
          <cell r="K634" t="str">
            <v xml:space="preserve"> อ.ดอยสะเก็ด</v>
          </cell>
          <cell r="L634" t="str">
            <v>01</v>
          </cell>
          <cell r="M634" t="str">
            <v xml:space="preserve"> 'ต.เชิงดอย'</v>
          </cell>
          <cell r="N634" t="str">
            <v>08</v>
          </cell>
          <cell r="O634" t="str">
            <v xml:space="preserve"> หมู่ 8</v>
          </cell>
          <cell r="P634" t="str">
            <v>01</v>
          </cell>
          <cell r="Q634" t="str">
            <v>เปิดดำเนินการ</v>
          </cell>
          <cell r="R634" t="str">
            <v xml:space="preserve">2 ม.8 ถ.เชียงใหม่-ดอยสะเก็ด </v>
          </cell>
          <cell r="S634" t="str">
            <v>50220</v>
          </cell>
          <cell r="V634" t="str">
            <v>21</v>
          </cell>
          <cell r="W634" t="str">
            <v>2.1 ทุติยภูมิระดับต้น</v>
          </cell>
          <cell r="AH634" t="str">
            <v>11122</v>
          </cell>
        </row>
        <row r="635">
          <cell r="A635" t="str">
            <v>001112300</v>
          </cell>
          <cell r="B635" t="str">
            <v>โรงพยาบาลแม่แตง</v>
          </cell>
          <cell r="C635" t="str">
            <v>21002</v>
          </cell>
          <cell r="D635" t="str">
            <v>กระทรวงสาธารณสุข สำนักงานปลัดกระทรวงสาธารณสุข</v>
          </cell>
          <cell r="E635" t="str">
            <v>07</v>
          </cell>
          <cell r="F635" t="str">
            <v>โรงพยาบาลชุมชน</v>
          </cell>
          <cell r="G635" t="str">
            <v>60</v>
          </cell>
          <cell r="H635" t="str">
            <v>50</v>
          </cell>
          <cell r="I635" t="str">
            <v>จ.เชียงใหม่</v>
          </cell>
          <cell r="J635" t="str">
            <v>06</v>
          </cell>
          <cell r="K635" t="str">
            <v xml:space="preserve"> อ.แม่แตง</v>
          </cell>
          <cell r="L635" t="str">
            <v>01</v>
          </cell>
          <cell r="M635" t="str">
            <v xml:space="preserve"> 'ต.สันมหาพน'</v>
          </cell>
          <cell r="N635" t="str">
            <v>07</v>
          </cell>
          <cell r="O635" t="str">
            <v xml:space="preserve"> หมู่ 7</v>
          </cell>
          <cell r="P635" t="str">
            <v>01</v>
          </cell>
          <cell r="Q635" t="str">
            <v>เปิดดำเนินการ</v>
          </cell>
          <cell r="R635" t="str">
            <v xml:space="preserve">300 </v>
          </cell>
          <cell r="S635" t="str">
            <v>50150</v>
          </cell>
          <cell r="V635" t="str">
            <v>21</v>
          </cell>
          <cell r="W635" t="str">
            <v>2.1 ทุติยภูมิระดับต้น</v>
          </cell>
          <cell r="AH635" t="str">
            <v>11123</v>
          </cell>
        </row>
        <row r="636">
          <cell r="A636" t="str">
            <v>001112600</v>
          </cell>
          <cell r="B636" t="str">
            <v>โรงพยาบาลแม่อาย</v>
          </cell>
          <cell r="C636" t="str">
            <v>21002</v>
          </cell>
          <cell r="D636" t="str">
            <v>กระทรวงสาธารณสุข สำนักงานปลัดกระทรวงสาธารณสุข</v>
          </cell>
          <cell r="E636" t="str">
            <v>07</v>
          </cell>
          <cell r="F636" t="str">
            <v>โรงพยาบาลชุมชน</v>
          </cell>
          <cell r="G636" t="str">
            <v>60</v>
          </cell>
          <cell r="H636" t="str">
            <v>50</v>
          </cell>
          <cell r="I636" t="str">
            <v>จ.เชียงใหม่</v>
          </cell>
          <cell r="J636" t="str">
            <v>10</v>
          </cell>
          <cell r="K636" t="str">
            <v xml:space="preserve"> อ.แม่อาย</v>
          </cell>
          <cell r="L636" t="str">
            <v>01</v>
          </cell>
          <cell r="M636" t="str">
            <v xml:space="preserve"> 'ต.แม่อาย'</v>
          </cell>
          <cell r="N636" t="str">
            <v>08</v>
          </cell>
          <cell r="O636" t="str">
            <v xml:space="preserve"> หมู่ 8</v>
          </cell>
          <cell r="P636" t="str">
            <v>01</v>
          </cell>
          <cell r="Q636" t="str">
            <v>เปิดดำเนินการ</v>
          </cell>
          <cell r="R636" t="str">
            <v xml:space="preserve">191 ม.8 ถ.ฝาง-ท่าตอน </v>
          </cell>
          <cell r="S636" t="str">
            <v>50280</v>
          </cell>
          <cell r="V636" t="str">
            <v>21</v>
          </cell>
          <cell r="W636" t="str">
            <v>2.1 ทุติยภูมิระดับต้น</v>
          </cell>
          <cell r="AH636" t="str">
            <v>11126</v>
          </cell>
        </row>
        <row r="637">
          <cell r="A637" t="str">
            <v>001113200</v>
          </cell>
          <cell r="B637" t="str">
            <v>โรงพยาบาลฮอด</v>
          </cell>
          <cell r="C637" t="str">
            <v>21002</v>
          </cell>
          <cell r="D637" t="str">
            <v>กระทรวงสาธารณสุข สำนักงานปลัดกระทรวงสาธารณสุข</v>
          </cell>
          <cell r="E637" t="str">
            <v>07</v>
          </cell>
          <cell r="F637" t="str">
            <v>โรงพยาบาลชุมชน</v>
          </cell>
          <cell r="G637" t="str">
            <v>60</v>
          </cell>
          <cell r="H637" t="str">
            <v>50</v>
          </cell>
          <cell r="I637" t="str">
            <v>จ.เชียงใหม่</v>
          </cell>
          <cell r="J637" t="str">
            <v>16</v>
          </cell>
          <cell r="K637" t="str">
            <v xml:space="preserve"> อ.ฮอด</v>
          </cell>
          <cell r="L637" t="str">
            <v>01</v>
          </cell>
          <cell r="M637" t="str">
            <v xml:space="preserve"> 'ต.หางดง'</v>
          </cell>
          <cell r="N637" t="str">
            <v>10</v>
          </cell>
          <cell r="O637" t="str">
            <v xml:space="preserve"> หมู่ 10</v>
          </cell>
          <cell r="P637" t="str">
            <v>01</v>
          </cell>
          <cell r="Q637" t="str">
            <v>เปิดดำเนินการ</v>
          </cell>
          <cell r="R637" t="str">
            <v xml:space="preserve">294 </v>
          </cell>
          <cell r="S637" t="str">
            <v>50240</v>
          </cell>
          <cell r="V637" t="str">
            <v>21</v>
          </cell>
          <cell r="W637" t="str">
            <v>2.1 ทุติยภูมิระดับต้น</v>
          </cell>
          <cell r="AH637" t="str">
            <v>11132</v>
          </cell>
        </row>
        <row r="638">
          <cell r="A638" t="str">
            <v>001115300</v>
          </cell>
          <cell r="B638" t="str">
            <v>โรงพยาบาลแม่พริก</v>
          </cell>
          <cell r="C638" t="str">
            <v>21002</v>
          </cell>
          <cell r="D638" t="str">
            <v>กระทรวงสาธารณสุข สำนักงานปลัดกระทรวงสาธารณสุข</v>
          </cell>
          <cell r="E638" t="str">
            <v>07</v>
          </cell>
          <cell r="F638" t="str">
            <v>โรงพยาบาลชุมชน</v>
          </cell>
          <cell r="G638" t="str">
            <v>30</v>
          </cell>
          <cell r="H638" t="str">
            <v>52</v>
          </cell>
          <cell r="I638" t="str">
            <v>จ.ลำปาง</v>
          </cell>
          <cell r="J638" t="str">
            <v>09</v>
          </cell>
          <cell r="K638" t="str">
            <v xml:space="preserve"> อ.แม่พริก</v>
          </cell>
          <cell r="L638" t="str">
            <v>04</v>
          </cell>
          <cell r="M638" t="str">
            <v xml:space="preserve"> 'ต.พระบาทวังตวง'</v>
          </cell>
          <cell r="N638" t="str">
            <v>05</v>
          </cell>
          <cell r="O638" t="str">
            <v xml:space="preserve"> หมู่ 5</v>
          </cell>
          <cell r="P638" t="str">
            <v>01</v>
          </cell>
          <cell r="Q638" t="str">
            <v>เปิดดำเนินการ</v>
          </cell>
          <cell r="V638" t="str">
            <v>21</v>
          </cell>
          <cell r="W638" t="str">
            <v>2.1 ทุติยภูมิระดับต้น</v>
          </cell>
          <cell r="AH638" t="str">
            <v>11153</v>
          </cell>
        </row>
        <row r="639">
          <cell r="A639" t="str">
            <v>001115000</v>
          </cell>
          <cell r="B639" t="str">
            <v>โรงพยาบาลแจ้ห่ม</v>
          </cell>
          <cell r="C639" t="str">
            <v>21002</v>
          </cell>
          <cell r="D639" t="str">
            <v>กระทรวงสาธารณสุข สำนักงานปลัดกระทรวงสาธารณสุข</v>
          </cell>
          <cell r="E639" t="str">
            <v>07</v>
          </cell>
          <cell r="F639" t="str">
            <v>โรงพยาบาลชุมชน</v>
          </cell>
          <cell r="G639" t="str">
            <v>60</v>
          </cell>
          <cell r="H639" t="str">
            <v>52</v>
          </cell>
          <cell r="I639" t="str">
            <v>จ.ลำปาง</v>
          </cell>
          <cell r="J639" t="str">
            <v>06</v>
          </cell>
          <cell r="K639" t="str">
            <v xml:space="preserve"> อ.แจ้ห่ม</v>
          </cell>
          <cell r="L639" t="str">
            <v>07</v>
          </cell>
          <cell r="M639" t="str">
            <v xml:space="preserve"> 'ต.วิเชตนคร'</v>
          </cell>
          <cell r="N639" t="str">
            <v>03</v>
          </cell>
          <cell r="O639" t="str">
            <v xml:space="preserve"> หมู่ 3</v>
          </cell>
          <cell r="P639" t="str">
            <v>01</v>
          </cell>
          <cell r="Q639" t="str">
            <v>เปิดดำเนินการ</v>
          </cell>
          <cell r="V639" t="str">
            <v>21</v>
          </cell>
          <cell r="W639" t="str">
            <v>2.1 ทุติยภูมิระดับต้น</v>
          </cell>
          <cell r="AH639" t="str">
            <v>11150</v>
          </cell>
        </row>
        <row r="640">
          <cell r="A640" t="str">
            <v>001115500</v>
          </cell>
          <cell r="B640" t="str">
            <v>โรงพยาบาลสบปราบ</v>
          </cell>
          <cell r="C640" t="str">
            <v>21002</v>
          </cell>
          <cell r="D640" t="str">
            <v>กระทรวงสาธารณสุข สำนักงานปลัดกระทรวงสาธารณสุข</v>
          </cell>
          <cell r="E640" t="str">
            <v>07</v>
          </cell>
          <cell r="F640" t="str">
            <v>โรงพยาบาลชุมชน</v>
          </cell>
          <cell r="G640" t="str">
            <v>30</v>
          </cell>
          <cell r="H640" t="str">
            <v>52</v>
          </cell>
          <cell r="I640" t="str">
            <v>จ.ลำปาง</v>
          </cell>
          <cell r="J640" t="str">
            <v>11</v>
          </cell>
          <cell r="K640" t="str">
            <v xml:space="preserve"> อ.สบปราบ</v>
          </cell>
          <cell r="L640" t="str">
            <v>01</v>
          </cell>
          <cell r="M640" t="str">
            <v xml:space="preserve"> 'ต.สบปราบ'</v>
          </cell>
          <cell r="N640" t="str">
            <v>02</v>
          </cell>
          <cell r="O640" t="str">
            <v xml:space="preserve"> หมู่ 2</v>
          </cell>
          <cell r="P640" t="str">
            <v>01</v>
          </cell>
          <cell r="Q640" t="str">
            <v>เปิดดำเนินการ</v>
          </cell>
          <cell r="V640" t="str">
            <v>21</v>
          </cell>
          <cell r="W640" t="str">
            <v>2.1 ทุติยภูมิระดับต้น</v>
          </cell>
          <cell r="AH640" t="str">
            <v>11155</v>
          </cell>
        </row>
        <row r="641">
          <cell r="A641" t="str">
            <v>001116700</v>
          </cell>
          <cell r="B641" t="str">
            <v>โรงพยาบาลลอง</v>
          </cell>
          <cell r="C641" t="str">
            <v>21002</v>
          </cell>
          <cell r="D641" t="str">
            <v>กระทรวงสาธารณสุข สำนักงานปลัดกระทรวงสาธารณสุข</v>
          </cell>
          <cell r="E641" t="str">
            <v>07</v>
          </cell>
          <cell r="F641" t="str">
            <v>โรงพยาบาลชุมชน</v>
          </cell>
          <cell r="G641" t="str">
            <v>60</v>
          </cell>
          <cell r="H641" t="str">
            <v>54</v>
          </cell>
          <cell r="I641" t="str">
            <v>จ.แพร่</v>
          </cell>
          <cell r="J641" t="str">
            <v>03</v>
          </cell>
          <cell r="K641" t="str">
            <v xml:space="preserve"> อ.ลอง</v>
          </cell>
          <cell r="L641" t="str">
            <v>02</v>
          </cell>
          <cell r="M641" t="str">
            <v xml:space="preserve"> 'ต.บ้านปิน'</v>
          </cell>
          <cell r="N641" t="str">
            <v>06</v>
          </cell>
          <cell r="O641" t="str">
            <v xml:space="preserve"> หมู่ 6</v>
          </cell>
          <cell r="P641" t="str">
            <v>01</v>
          </cell>
          <cell r="Q641" t="str">
            <v>เปิดดำเนินการ</v>
          </cell>
          <cell r="R641" t="str">
            <v xml:space="preserve">เลขที  156   </v>
          </cell>
          <cell r="V641" t="str">
            <v>22</v>
          </cell>
          <cell r="W641" t="str">
            <v>2.2 ทุติยภูมิระดับกลาง</v>
          </cell>
          <cell r="AH641" t="str">
            <v>11167</v>
          </cell>
        </row>
        <row r="642">
          <cell r="A642" t="str">
            <v>001115800</v>
          </cell>
          <cell r="B642" t="str">
            <v>โรงพยาบาลตรอน</v>
          </cell>
          <cell r="C642" t="str">
            <v>21002</v>
          </cell>
          <cell r="D642" t="str">
            <v>กระทรวงสาธารณสุข สำนักงานปลัดกระทรวงสาธารณสุข</v>
          </cell>
          <cell r="E642" t="str">
            <v>07</v>
          </cell>
          <cell r="F642" t="str">
            <v>โรงพยาบาลชุมชน</v>
          </cell>
          <cell r="G642" t="str">
            <v>30</v>
          </cell>
          <cell r="H642" t="str">
            <v>53</v>
          </cell>
          <cell r="I642" t="str">
            <v>จ.อุตรดิตถ์</v>
          </cell>
          <cell r="J642" t="str">
            <v>02</v>
          </cell>
          <cell r="K642" t="str">
            <v xml:space="preserve"> อ.ตรอน</v>
          </cell>
          <cell r="L642" t="str">
            <v>02</v>
          </cell>
          <cell r="M642" t="str">
            <v xml:space="preserve"> 'ต.บ้านแก่ง'</v>
          </cell>
          <cell r="N642" t="str">
            <v>02</v>
          </cell>
          <cell r="O642" t="str">
            <v xml:space="preserve"> หมู่ 2</v>
          </cell>
          <cell r="P642" t="str">
            <v>01</v>
          </cell>
          <cell r="Q642" t="str">
            <v>เปิดดำเนินการ</v>
          </cell>
          <cell r="R642" t="str">
            <v>252</v>
          </cell>
          <cell r="S642" t="str">
            <v>53140</v>
          </cell>
          <cell r="T642" t="str">
            <v>055491337</v>
          </cell>
          <cell r="U642" t="str">
            <v>055481061</v>
          </cell>
          <cell r="V642" t="str">
            <v>22</v>
          </cell>
          <cell r="W642" t="str">
            <v>2.2 ทุติยภูมิระดับกลาง</v>
          </cell>
          <cell r="AH642" t="str">
            <v>11158</v>
          </cell>
        </row>
        <row r="643">
          <cell r="A643" t="str">
            <v>001115900</v>
          </cell>
          <cell r="B643" t="str">
            <v>โรงพยาบาลท่าปลา</v>
          </cell>
          <cell r="C643" t="str">
            <v>21002</v>
          </cell>
          <cell r="D643" t="str">
            <v>กระทรวงสาธารณสุข สำนักงานปลัดกระทรวงสาธารณสุข</v>
          </cell>
          <cell r="E643" t="str">
            <v>07</v>
          </cell>
          <cell r="F643" t="str">
            <v>โรงพยาบาลชุมชน</v>
          </cell>
          <cell r="G643" t="str">
            <v>30</v>
          </cell>
          <cell r="H643" t="str">
            <v>53</v>
          </cell>
          <cell r="I643" t="str">
            <v>จ.อุตรดิตถ์</v>
          </cell>
          <cell r="J643" t="str">
            <v>03</v>
          </cell>
          <cell r="K643" t="str">
            <v xml:space="preserve"> อ.ท่าปลา</v>
          </cell>
          <cell r="L643" t="str">
            <v>01</v>
          </cell>
          <cell r="M643" t="str">
            <v xml:space="preserve"> 'ต.ท่าปลา'</v>
          </cell>
          <cell r="N643" t="str">
            <v>01</v>
          </cell>
          <cell r="O643" t="str">
            <v xml:space="preserve"> หมู่ 1</v>
          </cell>
          <cell r="P643" t="str">
            <v>01</v>
          </cell>
          <cell r="Q643" t="str">
            <v>เปิดดำเนินการ</v>
          </cell>
          <cell r="R643" t="str">
            <v>139</v>
          </cell>
          <cell r="S643" t="str">
            <v>53150</v>
          </cell>
          <cell r="T643" t="str">
            <v>055499013</v>
          </cell>
          <cell r="U643" t="str">
            <v>055499519</v>
          </cell>
          <cell r="V643" t="str">
            <v>22</v>
          </cell>
          <cell r="W643" t="str">
            <v>2.2 ทุติยภูมิระดับกลาง</v>
          </cell>
          <cell r="AH643" t="str">
            <v>11159</v>
          </cell>
        </row>
        <row r="644">
          <cell r="A644" t="str">
            <v>001116100</v>
          </cell>
          <cell r="B644" t="str">
            <v>โรงพยาบาลฟากท่า</v>
          </cell>
          <cell r="C644" t="str">
            <v>21002</v>
          </cell>
          <cell r="D644" t="str">
            <v>กระทรวงสาธารณสุข สำนักงานปลัดกระทรวงสาธารณสุข</v>
          </cell>
          <cell r="E644" t="str">
            <v>07</v>
          </cell>
          <cell r="F644" t="str">
            <v>โรงพยาบาลชุมชน</v>
          </cell>
          <cell r="G644" t="str">
            <v>30</v>
          </cell>
          <cell r="H644" t="str">
            <v>53</v>
          </cell>
          <cell r="I644" t="str">
            <v>จ.อุตรดิตถ์</v>
          </cell>
          <cell r="J644" t="str">
            <v>05</v>
          </cell>
          <cell r="K644" t="str">
            <v xml:space="preserve"> อ.ฟากท่า</v>
          </cell>
          <cell r="L644" t="str">
            <v>01</v>
          </cell>
          <cell r="M644" t="str">
            <v xml:space="preserve"> 'ต.ฟากท่า'</v>
          </cell>
          <cell r="N644" t="str">
            <v>01</v>
          </cell>
          <cell r="O644" t="str">
            <v xml:space="preserve"> หมู่ 1</v>
          </cell>
          <cell r="P644" t="str">
            <v>01</v>
          </cell>
          <cell r="Q644" t="str">
            <v>เปิดดำเนินการ</v>
          </cell>
          <cell r="R644" t="str">
            <v>21</v>
          </cell>
          <cell r="S644" t="str">
            <v>53160</v>
          </cell>
          <cell r="T644" t="str">
            <v>055489339</v>
          </cell>
          <cell r="U644" t="str">
            <v>055489339</v>
          </cell>
          <cell r="V644" t="str">
            <v>22</v>
          </cell>
          <cell r="W644" t="str">
            <v>2.2 ทุติยภูมิระดับกลาง</v>
          </cell>
          <cell r="AH644" t="str">
            <v>11161</v>
          </cell>
        </row>
        <row r="645">
          <cell r="A645" t="str">
            <v>001116300</v>
          </cell>
          <cell r="B645" t="str">
            <v>โรงพยาบาลพิชัย</v>
          </cell>
          <cell r="C645" t="str">
            <v>21002</v>
          </cell>
          <cell r="D645" t="str">
            <v>กระทรวงสาธารณสุข สำนักงานปลัดกระทรวงสาธารณสุข</v>
          </cell>
          <cell r="E645" t="str">
            <v>07</v>
          </cell>
          <cell r="F645" t="str">
            <v>โรงพยาบาลชุมชน</v>
          </cell>
          <cell r="G645" t="str">
            <v>60</v>
          </cell>
          <cell r="H645" t="str">
            <v>53</v>
          </cell>
          <cell r="I645" t="str">
            <v>จ.อุตรดิตถ์</v>
          </cell>
          <cell r="J645" t="str">
            <v>07</v>
          </cell>
          <cell r="K645" t="str">
            <v xml:space="preserve"> อ.พิชัย</v>
          </cell>
          <cell r="L645" t="str">
            <v>01</v>
          </cell>
          <cell r="M645" t="str">
            <v xml:space="preserve"> 'ต.ในเมือง'</v>
          </cell>
          <cell r="N645" t="str">
            <v>01</v>
          </cell>
          <cell r="O645" t="str">
            <v xml:space="preserve"> หมู่ 1</v>
          </cell>
          <cell r="P645" t="str">
            <v>01</v>
          </cell>
          <cell r="Q645" t="str">
            <v>เปิดดำเนินการ</v>
          </cell>
          <cell r="R645" t="str">
            <v>-</v>
          </cell>
          <cell r="S645" t="str">
            <v>53120</v>
          </cell>
          <cell r="T645" t="str">
            <v>055421064</v>
          </cell>
          <cell r="U645" t="str">
            <v>055421064</v>
          </cell>
          <cell r="V645" t="str">
            <v>22</v>
          </cell>
          <cell r="W645" t="str">
            <v>2.2 ทุติยภูมิระดับกลาง</v>
          </cell>
          <cell r="AH645" t="str">
            <v>11163</v>
          </cell>
        </row>
        <row r="646">
          <cell r="A646" t="str">
            <v>001116500</v>
          </cell>
          <cell r="B646" t="str">
            <v>โรงพยาบาลทองแสนขัน</v>
          </cell>
          <cell r="C646" t="str">
            <v>21002</v>
          </cell>
          <cell r="D646" t="str">
            <v>กระทรวงสาธารณสุข สำนักงานปลัดกระทรวงสาธารณสุข</v>
          </cell>
          <cell r="E646" t="str">
            <v>07</v>
          </cell>
          <cell r="F646" t="str">
            <v>โรงพยาบาลชุมชน</v>
          </cell>
          <cell r="G646" t="str">
            <v>30</v>
          </cell>
          <cell r="H646" t="str">
            <v>53</v>
          </cell>
          <cell r="I646" t="str">
            <v>จ.อุตรดิตถ์</v>
          </cell>
          <cell r="J646" t="str">
            <v>09</v>
          </cell>
          <cell r="K646" t="str">
            <v xml:space="preserve"> อ.ทองแสนขัน</v>
          </cell>
          <cell r="L646" t="str">
            <v>02</v>
          </cell>
          <cell r="M646" t="str">
            <v xml:space="preserve"> 'ต.บ่อทอง'</v>
          </cell>
          <cell r="N646" t="str">
            <v>09</v>
          </cell>
          <cell r="O646" t="str">
            <v xml:space="preserve"> หมู่ 9</v>
          </cell>
          <cell r="P646" t="str">
            <v>01</v>
          </cell>
          <cell r="Q646" t="str">
            <v>เปิดดำเนินการ</v>
          </cell>
          <cell r="R646" t="str">
            <v xml:space="preserve">ม.9  </v>
          </cell>
          <cell r="S646" t="str">
            <v>53230</v>
          </cell>
          <cell r="T646" t="str">
            <v>055418035</v>
          </cell>
          <cell r="U646" t="str">
            <v>055418041</v>
          </cell>
          <cell r="V646" t="str">
            <v>22</v>
          </cell>
          <cell r="W646" t="str">
            <v>2.2 ทุติยภูมิระดับกลาง</v>
          </cell>
          <cell r="AH646" t="str">
            <v>11165</v>
          </cell>
        </row>
        <row r="647">
          <cell r="A647" t="str">
            <v>001115700</v>
          </cell>
          <cell r="B647" t="str">
            <v>โรงพยาบาลเมืองปาน</v>
          </cell>
          <cell r="C647" t="str">
            <v>21002</v>
          </cell>
          <cell r="D647" t="str">
            <v>กระทรวงสาธารณสุข สำนักงานปลัดกระทรวงสาธารณสุข</v>
          </cell>
          <cell r="E647" t="str">
            <v>07</v>
          </cell>
          <cell r="F647" t="str">
            <v>โรงพยาบาลชุมชน</v>
          </cell>
          <cell r="G647" t="str">
            <v>10</v>
          </cell>
          <cell r="H647" t="str">
            <v>52</v>
          </cell>
          <cell r="I647" t="str">
            <v>จ.ลำปาง</v>
          </cell>
          <cell r="J647" t="str">
            <v>13</v>
          </cell>
          <cell r="K647" t="str">
            <v xml:space="preserve"> อ.เมืองปาน</v>
          </cell>
          <cell r="L647" t="str">
            <v>01</v>
          </cell>
          <cell r="M647" t="str">
            <v xml:space="preserve"> 'ต.เมืองปาน'</v>
          </cell>
          <cell r="N647" t="str">
            <v>04</v>
          </cell>
          <cell r="O647" t="str">
            <v xml:space="preserve"> หมู่ 4</v>
          </cell>
          <cell r="P647" t="str">
            <v>01</v>
          </cell>
          <cell r="Q647" t="str">
            <v>เปิดดำเนินการ</v>
          </cell>
          <cell r="V647" t="str">
            <v>21</v>
          </cell>
          <cell r="W647" t="str">
            <v>2.1 ทุติยภูมิระดับต้น</v>
          </cell>
          <cell r="AH647" t="str">
            <v>11157</v>
          </cell>
        </row>
        <row r="648">
          <cell r="A648" t="str">
            <v>001121800</v>
          </cell>
          <cell r="B648" t="str">
            <v>โรงพยาบาลลาดยาว</v>
          </cell>
          <cell r="C648" t="str">
            <v>21002</v>
          </cell>
          <cell r="D648" t="str">
            <v>กระทรวงสาธารณสุข สำนักงานปลัดกระทรวงสาธารณสุข</v>
          </cell>
          <cell r="E648" t="str">
            <v>07</v>
          </cell>
          <cell r="F648" t="str">
            <v>โรงพยาบาลชุมชน</v>
          </cell>
          <cell r="G648" t="str">
            <v>60</v>
          </cell>
          <cell r="H648" t="str">
            <v>60</v>
          </cell>
          <cell r="I648" t="str">
            <v>จ.นครสวรรค์</v>
          </cell>
          <cell r="J648" t="str">
            <v>11</v>
          </cell>
          <cell r="K648" t="str">
            <v xml:space="preserve"> อ.ลาดยาว</v>
          </cell>
          <cell r="L648" t="str">
            <v>01</v>
          </cell>
          <cell r="M648" t="str">
            <v xml:space="preserve"> 'ต.ลาดยาว'</v>
          </cell>
          <cell r="N648" t="str">
            <v>08</v>
          </cell>
          <cell r="O648" t="str">
            <v xml:space="preserve"> หมู่ 8</v>
          </cell>
          <cell r="P648" t="str">
            <v>01</v>
          </cell>
          <cell r="Q648" t="str">
            <v>เปิดดำเนินการ</v>
          </cell>
          <cell r="V648" t="str">
            <v>22</v>
          </cell>
          <cell r="W648" t="str">
            <v>2.2 ทุติยภูมิระดับกลาง</v>
          </cell>
          <cell r="AH648" t="str">
            <v>11218</v>
          </cell>
        </row>
        <row r="649">
          <cell r="A649" t="str">
            <v>001121000</v>
          </cell>
          <cell r="B649" t="str">
            <v>โรงพยาบาลชุมแสง</v>
          </cell>
          <cell r="C649" t="str">
            <v>21002</v>
          </cell>
          <cell r="D649" t="str">
            <v>กระทรวงสาธารณสุข สำนักงานปลัดกระทรวงสาธารณสุข</v>
          </cell>
          <cell r="E649" t="str">
            <v>07</v>
          </cell>
          <cell r="F649" t="str">
            <v>โรงพยาบาลชุมชน</v>
          </cell>
          <cell r="G649" t="str">
            <v>30</v>
          </cell>
          <cell r="H649" t="str">
            <v>60</v>
          </cell>
          <cell r="I649" t="str">
            <v>จ.นครสวรรค์</v>
          </cell>
          <cell r="J649" t="str">
            <v>03</v>
          </cell>
          <cell r="K649" t="str">
            <v xml:space="preserve"> อ.ชุมแสง</v>
          </cell>
          <cell r="L649" t="str">
            <v>04</v>
          </cell>
          <cell r="M649" t="str">
            <v xml:space="preserve"> 'ต.เกยไชย'</v>
          </cell>
          <cell r="N649" t="str">
            <v>04</v>
          </cell>
          <cell r="O649" t="str">
            <v xml:space="preserve"> หมู่ 4</v>
          </cell>
          <cell r="P649" t="str">
            <v>01</v>
          </cell>
          <cell r="Q649" t="str">
            <v>เปิดดำเนินการ</v>
          </cell>
          <cell r="R649" t="str">
            <v xml:space="preserve">150 </v>
          </cell>
          <cell r="S649" t="str">
            <v>60120</v>
          </cell>
          <cell r="V649" t="str">
            <v>22</v>
          </cell>
          <cell r="W649" t="str">
            <v>2.2 ทุติยภูมิระดับกลาง</v>
          </cell>
          <cell r="AH649" t="str">
            <v>11210</v>
          </cell>
        </row>
        <row r="650">
          <cell r="A650" t="str">
            <v>001119400</v>
          </cell>
          <cell r="B650" t="str">
            <v>โรงพยาบาลแม่สาย</v>
          </cell>
          <cell r="C650" t="str">
            <v>21002</v>
          </cell>
          <cell r="D650" t="str">
            <v>กระทรวงสาธารณสุข สำนักงานปลัดกระทรวงสาธารณสุข</v>
          </cell>
          <cell r="E650" t="str">
            <v>07</v>
          </cell>
          <cell r="F650" t="str">
            <v>โรงพยาบาลชุมชน</v>
          </cell>
          <cell r="G650" t="str">
            <v>90</v>
          </cell>
          <cell r="H650" t="str">
            <v>57</v>
          </cell>
          <cell r="I650" t="str">
            <v>จ.เชียงราย</v>
          </cell>
          <cell r="J650" t="str">
            <v>09</v>
          </cell>
          <cell r="K650" t="str">
            <v xml:space="preserve"> อ.แม่สาย</v>
          </cell>
          <cell r="L650" t="str">
            <v>06</v>
          </cell>
          <cell r="M650" t="str">
            <v xml:space="preserve"> 'ต.เวียงพางคำ'</v>
          </cell>
          <cell r="N650" t="str">
            <v>10</v>
          </cell>
          <cell r="O650" t="str">
            <v xml:space="preserve"> หมู่ 10</v>
          </cell>
          <cell r="P650" t="str">
            <v>01</v>
          </cell>
          <cell r="Q650" t="str">
            <v>เปิดดำเนินการ</v>
          </cell>
          <cell r="R650" t="str">
            <v>101</v>
          </cell>
          <cell r="S650" t="str">
            <v>57130</v>
          </cell>
          <cell r="T650" t="str">
            <v>053-731300</v>
          </cell>
          <cell r="U650" t="str">
            <v>053731301</v>
          </cell>
          <cell r="V650" t="str">
            <v>21</v>
          </cell>
          <cell r="W650" t="str">
            <v>2.1 ทุติยภูมิระดับต้น</v>
          </cell>
          <cell r="X650" t="str">
            <v>S</v>
          </cell>
          <cell r="Y650" t="str">
            <v xml:space="preserve">บริการ  </v>
          </cell>
          <cell r="AH650" t="str">
            <v>11194</v>
          </cell>
        </row>
        <row r="651">
          <cell r="A651" t="str">
            <v>001120400</v>
          </cell>
          <cell r="B651" t="str">
            <v>โรงพยาบาลปาย</v>
          </cell>
          <cell r="C651" t="str">
            <v>21002</v>
          </cell>
          <cell r="D651" t="str">
            <v>กระทรวงสาธารณสุข สำนักงานปลัดกระทรวงสาธารณสุข</v>
          </cell>
          <cell r="E651" t="str">
            <v>07</v>
          </cell>
          <cell r="F651" t="str">
            <v>โรงพยาบาลชุมชน</v>
          </cell>
          <cell r="G651" t="str">
            <v>60</v>
          </cell>
          <cell r="H651" t="str">
            <v>58</v>
          </cell>
          <cell r="I651" t="str">
            <v>จ.แม่ฮ่องสอน</v>
          </cell>
          <cell r="J651" t="str">
            <v>03</v>
          </cell>
          <cell r="K651" t="str">
            <v xml:space="preserve"> อ.ปาย</v>
          </cell>
          <cell r="L651" t="str">
            <v>01</v>
          </cell>
          <cell r="M651" t="str">
            <v xml:space="preserve"> 'ต.เวียงใต้'</v>
          </cell>
          <cell r="N651" t="str">
            <v>01</v>
          </cell>
          <cell r="O651" t="str">
            <v xml:space="preserve"> หมู่ 1</v>
          </cell>
          <cell r="P651" t="str">
            <v>01</v>
          </cell>
          <cell r="Q651" t="str">
            <v>เปิดดำเนินการ</v>
          </cell>
          <cell r="S651" t="str">
            <v>58130</v>
          </cell>
          <cell r="V651" t="str">
            <v>21</v>
          </cell>
          <cell r="W651" t="str">
            <v>2.1 ทุติยภูมิระดับต้น</v>
          </cell>
          <cell r="AH651" t="str">
            <v>11204</v>
          </cell>
        </row>
        <row r="652">
          <cell r="A652" t="str">
            <v>001119200</v>
          </cell>
          <cell r="B652" t="str">
            <v>โรงพยาบาลแม่จัน</v>
          </cell>
          <cell r="C652" t="str">
            <v>21002</v>
          </cell>
          <cell r="D652" t="str">
            <v>กระทรวงสาธารณสุข สำนักงานปลัดกระทรวงสาธารณสุข</v>
          </cell>
          <cell r="E652" t="str">
            <v>07</v>
          </cell>
          <cell r="F652" t="str">
            <v>โรงพยาบาลชุมชน</v>
          </cell>
          <cell r="G652" t="str">
            <v>101</v>
          </cell>
          <cell r="H652" t="str">
            <v>57</v>
          </cell>
          <cell r="I652" t="str">
            <v>จ.เชียงราย</v>
          </cell>
          <cell r="J652" t="str">
            <v>07</v>
          </cell>
          <cell r="K652" t="str">
            <v xml:space="preserve"> อ.แม่จัน</v>
          </cell>
          <cell r="L652" t="str">
            <v>01</v>
          </cell>
          <cell r="M652" t="str">
            <v xml:space="preserve"> 'ต.แม่จัน'</v>
          </cell>
          <cell r="N652" t="str">
            <v>05</v>
          </cell>
          <cell r="O652" t="str">
            <v xml:space="preserve"> หมู่ 5</v>
          </cell>
          <cell r="P652" t="str">
            <v>01</v>
          </cell>
          <cell r="Q652" t="str">
            <v>เปิดดำเนินการ</v>
          </cell>
          <cell r="R652" t="str">
            <v xml:space="preserve">274 ม.5 ถ.พหลโยธิน </v>
          </cell>
          <cell r="S652" t="str">
            <v>57110</v>
          </cell>
          <cell r="T652" t="str">
            <v>053-771056</v>
          </cell>
          <cell r="U652" t="str">
            <v>053-660961</v>
          </cell>
          <cell r="V652" t="str">
            <v>21</v>
          </cell>
          <cell r="W652" t="str">
            <v>2.1 ทุติยภูมิระดับต้น</v>
          </cell>
          <cell r="X652" t="str">
            <v>S</v>
          </cell>
          <cell r="Y652" t="str">
            <v xml:space="preserve">บริการ  </v>
          </cell>
          <cell r="AH652" t="str">
            <v>11192</v>
          </cell>
        </row>
        <row r="653">
          <cell r="A653" t="str">
            <v>001120500</v>
          </cell>
          <cell r="B653" t="str">
            <v>โรงพยาบาลแม่สะเรียง</v>
          </cell>
          <cell r="C653" t="str">
            <v>21002</v>
          </cell>
          <cell r="D653" t="str">
            <v>กระทรวงสาธารณสุข สำนักงานปลัดกระทรวงสาธารณสุข</v>
          </cell>
          <cell r="E653" t="str">
            <v>07</v>
          </cell>
          <cell r="F653" t="str">
            <v>โรงพยาบาลชุมชน</v>
          </cell>
          <cell r="G653" t="str">
            <v>90</v>
          </cell>
          <cell r="H653" t="str">
            <v>58</v>
          </cell>
          <cell r="I653" t="str">
            <v>จ.แม่ฮ่องสอน</v>
          </cell>
          <cell r="J653" t="str">
            <v>04</v>
          </cell>
          <cell r="K653" t="str">
            <v xml:space="preserve"> อ.แม่สะเรียง</v>
          </cell>
          <cell r="L653" t="str">
            <v>02</v>
          </cell>
          <cell r="M653" t="str">
            <v xml:space="preserve"> 'ต.แม่สะเรียง'</v>
          </cell>
          <cell r="N653" t="str">
            <v>01</v>
          </cell>
          <cell r="O653" t="str">
            <v xml:space="preserve"> หมู่ 1</v>
          </cell>
          <cell r="P653" t="str">
            <v>01</v>
          </cell>
          <cell r="Q653" t="str">
            <v>เปิดดำเนินการ</v>
          </cell>
          <cell r="R653" t="str">
            <v xml:space="preserve">74 </v>
          </cell>
          <cell r="S653" t="str">
            <v>58110</v>
          </cell>
          <cell r="V653" t="str">
            <v>21</v>
          </cell>
          <cell r="W653" t="str">
            <v>2.1 ทุติยภูมิระดับต้น</v>
          </cell>
          <cell r="AH653" t="str">
            <v>11205</v>
          </cell>
        </row>
        <row r="654">
          <cell r="A654" t="str">
            <v>001118800</v>
          </cell>
          <cell r="B654" t="str">
            <v>โรงพยาบาลแม่ใจ</v>
          </cell>
          <cell r="C654" t="str">
            <v>21002</v>
          </cell>
          <cell r="D654" t="str">
            <v>กระทรวงสาธารณสุข สำนักงานปลัดกระทรวงสาธารณสุข</v>
          </cell>
          <cell r="E654" t="str">
            <v>07</v>
          </cell>
          <cell r="F654" t="str">
            <v>โรงพยาบาลชุมชน</v>
          </cell>
          <cell r="G654" t="str">
            <v>30</v>
          </cell>
          <cell r="H654" t="str">
            <v>56</v>
          </cell>
          <cell r="I654" t="str">
            <v>จ.พะเยา</v>
          </cell>
          <cell r="J654" t="str">
            <v>07</v>
          </cell>
          <cell r="K654" t="str">
            <v xml:space="preserve"> อ.แม่ใจ</v>
          </cell>
          <cell r="L654" t="str">
            <v>02</v>
          </cell>
          <cell r="M654" t="str">
            <v xml:space="preserve"> 'ต.ศรีถ้อย'</v>
          </cell>
          <cell r="N654" t="str">
            <v>09</v>
          </cell>
          <cell r="O654" t="str">
            <v xml:space="preserve"> หมู่ 9</v>
          </cell>
          <cell r="P654" t="str">
            <v>01</v>
          </cell>
          <cell r="Q654" t="str">
            <v>เปิดดำเนินการ</v>
          </cell>
          <cell r="R654" t="str">
            <v xml:space="preserve">ถ.พหลโยยิน  </v>
          </cell>
          <cell r="S654" t="str">
            <v>56130</v>
          </cell>
          <cell r="T654" t="str">
            <v>054-409600</v>
          </cell>
          <cell r="U654" t="str">
            <v>054-409604</v>
          </cell>
          <cell r="V654" t="str">
            <v>21</v>
          </cell>
          <cell r="W654" t="str">
            <v>2.1 ทุติยภูมิระดับต้น</v>
          </cell>
          <cell r="X654" t="str">
            <v>S</v>
          </cell>
          <cell r="Y654" t="str">
            <v xml:space="preserve">บริการ  </v>
          </cell>
          <cell r="AH654" t="str">
            <v>11188</v>
          </cell>
        </row>
        <row r="655">
          <cell r="A655" t="str">
            <v>001120700</v>
          </cell>
          <cell r="B655" t="str">
            <v>โรงพยาบาลสบเมย</v>
          </cell>
          <cell r="C655" t="str">
            <v>21002</v>
          </cell>
          <cell r="D655" t="str">
            <v>กระทรวงสาธารณสุข สำนักงานปลัดกระทรวงสาธารณสุข</v>
          </cell>
          <cell r="E655" t="str">
            <v>07</v>
          </cell>
          <cell r="F655" t="str">
            <v>โรงพยาบาลชุมชน</v>
          </cell>
          <cell r="G655" t="str">
            <v>10</v>
          </cell>
          <cell r="H655" t="str">
            <v>58</v>
          </cell>
          <cell r="I655" t="str">
            <v>จ.แม่ฮ่องสอน</v>
          </cell>
          <cell r="J655" t="str">
            <v>06</v>
          </cell>
          <cell r="K655" t="str">
            <v xml:space="preserve"> อ.สบเมย</v>
          </cell>
          <cell r="L655" t="str">
            <v>04</v>
          </cell>
          <cell r="M655" t="str">
            <v xml:space="preserve"> 'ต.แม่สวด'</v>
          </cell>
          <cell r="N655" t="str">
            <v>01</v>
          </cell>
          <cell r="O655" t="str">
            <v xml:space="preserve"> หมู่ 1</v>
          </cell>
          <cell r="P655" t="str">
            <v>01</v>
          </cell>
          <cell r="Q655" t="str">
            <v>เปิดดำเนินการ</v>
          </cell>
          <cell r="R655" t="str">
            <v xml:space="preserve">135 ม.1 </v>
          </cell>
          <cell r="S655" t="str">
            <v>58110</v>
          </cell>
          <cell r="V655" t="str">
            <v>21</v>
          </cell>
          <cell r="W655" t="str">
            <v>2.1 ทุติยภูมิระดับต้น</v>
          </cell>
          <cell r="AH655" t="str">
            <v>11207</v>
          </cell>
        </row>
        <row r="656">
          <cell r="A656" t="str">
            <v>001119600</v>
          </cell>
          <cell r="B656" t="str">
            <v>โรงพยาบาลเวียงป่าเป้า</v>
          </cell>
          <cell r="C656" t="str">
            <v>21002</v>
          </cell>
          <cell r="D656" t="str">
            <v>กระทรวงสาธารณสุข สำนักงานปลัดกระทรวงสาธารณสุข</v>
          </cell>
          <cell r="E656" t="str">
            <v>07</v>
          </cell>
          <cell r="F656" t="str">
            <v>โรงพยาบาลชุมชน</v>
          </cell>
          <cell r="G656" t="str">
            <v>60</v>
          </cell>
          <cell r="H656" t="str">
            <v>57</v>
          </cell>
          <cell r="I656" t="str">
            <v>จ.เชียงราย</v>
          </cell>
          <cell r="J656" t="str">
            <v>11</v>
          </cell>
          <cell r="K656" t="str">
            <v xml:space="preserve"> อ.เวียงป่าเป้า</v>
          </cell>
          <cell r="L656" t="str">
            <v>02</v>
          </cell>
          <cell r="M656" t="str">
            <v xml:space="preserve"> 'ต.เวียง'</v>
          </cell>
          <cell r="N656" t="str">
            <v>11</v>
          </cell>
          <cell r="O656" t="str">
            <v xml:space="preserve"> หมู่ 11</v>
          </cell>
          <cell r="P656" t="str">
            <v>01</v>
          </cell>
          <cell r="Q656" t="str">
            <v>เปิดดำเนินการ</v>
          </cell>
          <cell r="R656" t="str">
            <v>131 บ้านใหม่พัฒนา</v>
          </cell>
          <cell r="S656" t="str">
            <v>57170</v>
          </cell>
          <cell r="T656" t="str">
            <v>053-781342</v>
          </cell>
          <cell r="U656" t="str">
            <v>053-781343</v>
          </cell>
          <cell r="V656" t="str">
            <v>21</v>
          </cell>
          <cell r="W656" t="str">
            <v>2.1 ทุติยภูมิระดับต้น</v>
          </cell>
          <cell r="X656" t="str">
            <v>S</v>
          </cell>
          <cell r="Y656" t="str">
            <v xml:space="preserve">บริการ  </v>
          </cell>
          <cell r="AH656" t="str">
            <v>11196</v>
          </cell>
        </row>
        <row r="657">
          <cell r="A657" t="str">
            <v>001119700</v>
          </cell>
          <cell r="B657" t="str">
            <v>โรงพยาบาลพญาเม็งราย</v>
          </cell>
          <cell r="C657" t="str">
            <v>21002</v>
          </cell>
          <cell r="D657" t="str">
            <v>กระทรวงสาธารณสุข สำนักงานปลัดกระทรวงสาธารณสุข</v>
          </cell>
          <cell r="E657" t="str">
            <v>07</v>
          </cell>
          <cell r="F657" t="str">
            <v>โรงพยาบาลชุมชน</v>
          </cell>
          <cell r="G657" t="str">
            <v>30</v>
          </cell>
          <cell r="H657" t="str">
            <v>57</v>
          </cell>
          <cell r="I657" t="str">
            <v>จ.เชียงราย</v>
          </cell>
          <cell r="J657" t="str">
            <v>12</v>
          </cell>
          <cell r="K657" t="str">
            <v xml:space="preserve"> อ.พญาเม็งราย</v>
          </cell>
          <cell r="L657" t="str">
            <v>01</v>
          </cell>
          <cell r="M657" t="str">
            <v xml:space="preserve"> 'ต.แม่เปา'</v>
          </cell>
          <cell r="N657" t="str">
            <v>10</v>
          </cell>
          <cell r="O657" t="str">
            <v xml:space="preserve"> หมู่ 10</v>
          </cell>
          <cell r="P657" t="str">
            <v>01</v>
          </cell>
          <cell r="Q657" t="str">
            <v>เปิดดำเนินการ</v>
          </cell>
          <cell r="R657" t="str">
            <v>156 บ้านสันเชียงใหม่</v>
          </cell>
          <cell r="S657" t="str">
            <v>57290</v>
          </cell>
          <cell r="T657" t="str">
            <v>053-799033</v>
          </cell>
          <cell r="U657" t="str">
            <v>053-799124</v>
          </cell>
          <cell r="V657" t="str">
            <v>21</v>
          </cell>
          <cell r="W657" t="str">
            <v>2.1 ทุติยภูมิระดับต้น</v>
          </cell>
          <cell r="X657" t="str">
            <v>S</v>
          </cell>
          <cell r="Y657" t="str">
            <v xml:space="preserve">บริการ  </v>
          </cell>
          <cell r="AH657" t="str">
            <v>11197</v>
          </cell>
        </row>
        <row r="658">
          <cell r="A658" t="str">
            <v>001119500</v>
          </cell>
          <cell r="B658" t="str">
            <v>โรงพยาบาลแม่สรวย</v>
          </cell>
          <cell r="C658" t="str">
            <v>21002</v>
          </cell>
          <cell r="D658" t="str">
            <v>กระทรวงสาธารณสุข สำนักงานปลัดกระทรวงสาธารณสุข</v>
          </cell>
          <cell r="E658" t="str">
            <v>07</v>
          </cell>
          <cell r="F658" t="str">
            <v>โรงพยาบาลชุมชน</v>
          </cell>
          <cell r="G658" t="str">
            <v>60</v>
          </cell>
          <cell r="H658" t="str">
            <v>57</v>
          </cell>
          <cell r="I658" t="str">
            <v>จ.เชียงราย</v>
          </cell>
          <cell r="J658" t="str">
            <v>10</v>
          </cell>
          <cell r="K658" t="str">
            <v xml:space="preserve"> อ.แม่สรวย</v>
          </cell>
          <cell r="L658" t="str">
            <v>03</v>
          </cell>
          <cell r="M658" t="str">
            <v xml:space="preserve"> 'ต.แม่พริก'</v>
          </cell>
          <cell r="N658" t="str">
            <v>13</v>
          </cell>
          <cell r="O658" t="str">
            <v xml:space="preserve"> หมู่ 13</v>
          </cell>
          <cell r="P658" t="str">
            <v>01</v>
          </cell>
          <cell r="Q658" t="str">
            <v>เปิดดำเนินการ</v>
          </cell>
          <cell r="R658" t="str">
            <v>108บ้านป่าซางพัฒนา</v>
          </cell>
          <cell r="S658" t="str">
            <v>57180</v>
          </cell>
          <cell r="T658" t="str">
            <v>053-786017</v>
          </cell>
          <cell r="U658" t="str">
            <v>053-786017</v>
          </cell>
          <cell r="V658" t="str">
            <v>21</v>
          </cell>
          <cell r="W658" t="str">
            <v>2.1 ทุติยภูมิระดับต้น</v>
          </cell>
          <cell r="X658" t="str">
            <v>S</v>
          </cell>
          <cell r="Y658" t="str">
            <v xml:space="preserve">บริการ  </v>
          </cell>
          <cell r="AH658" t="str">
            <v>11195</v>
          </cell>
        </row>
        <row r="659">
          <cell r="A659" t="str">
            <v>001120000</v>
          </cell>
          <cell r="B659" t="str">
            <v>โรงพยาบาลแม่ฟ้าหลวง</v>
          </cell>
          <cell r="C659" t="str">
            <v>21002</v>
          </cell>
          <cell r="D659" t="str">
            <v>กระทรวงสาธารณสุข สำนักงานปลัดกระทรวงสาธารณสุข</v>
          </cell>
          <cell r="E659" t="str">
            <v>07</v>
          </cell>
          <cell r="F659" t="str">
            <v>โรงพยาบาลชุมชน</v>
          </cell>
          <cell r="G659" t="str">
            <v>30</v>
          </cell>
          <cell r="H659" t="str">
            <v>57</v>
          </cell>
          <cell r="I659" t="str">
            <v>จ.เชียงราย</v>
          </cell>
          <cell r="J659" t="str">
            <v>15</v>
          </cell>
          <cell r="K659" t="str">
            <v xml:space="preserve"> อ.แม่ฟ้าหลวง</v>
          </cell>
          <cell r="L659" t="str">
            <v>02</v>
          </cell>
          <cell r="M659" t="str">
            <v xml:space="preserve"> 'ต.แม่สลองใน'</v>
          </cell>
          <cell r="N659" t="str">
            <v>01</v>
          </cell>
          <cell r="O659" t="str">
            <v xml:space="preserve"> หมู่ 1</v>
          </cell>
          <cell r="P659" t="str">
            <v>01</v>
          </cell>
          <cell r="Q659" t="str">
            <v>เปิดดำเนินการ</v>
          </cell>
          <cell r="R659" t="str">
            <v>200 บ้านห้วยหยวกหินแตก</v>
          </cell>
          <cell r="S659" t="str">
            <v>57240</v>
          </cell>
          <cell r="T659" t="str">
            <v>053-730357</v>
          </cell>
          <cell r="U659" t="str">
            <v>053-730191</v>
          </cell>
          <cell r="V659" t="str">
            <v>21</v>
          </cell>
          <cell r="W659" t="str">
            <v>2.1 ทุติยภูมิระดับต้น</v>
          </cell>
          <cell r="X659" t="str">
            <v>S</v>
          </cell>
          <cell r="Y659" t="str">
            <v xml:space="preserve">บริการ  </v>
          </cell>
          <cell r="AH659" t="str">
            <v>11200</v>
          </cell>
        </row>
        <row r="660">
          <cell r="A660" t="str">
            <v>001119900</v>
          </cell>
          <cell r="B660" t="str">
            <v>โรงพยาบาลขุนตาล</v>
          </cell>
          <cell r="C660" t="str">
            <v>21002</v>
          </cell>
          <cell r="D660" t="str">
            <v>กระทรวงสาธารณสุข สำนักงานปลัดกระทรวงสาธารณสุข</v>
          </cell>
          <cell r="E660" t="str">
            <v>07</v>
          </cell>
          <cell r="F660" t="str">
            <v>โรงพยาบาลชุมชน</v>
          </cell>
          <cell r="G660" t="str">
            <v>30</v>
          </cell>
          <cell r="H660" t="str">
            <v>57</v>
          </cell>
          <cell r="I660" t="str">
            <v>จ.เชียงราย</v>
          </cell>
          <cell r="J660" t="str">
            <v>14</v>
          </cell>
          <cell r="K660" t="str">
            <v xml:space="preserve"> อ.ขุนตาล</v>
          </cell>
          <cell r="L660" t="str">
            <v>01</v>
          </cell>
          <cell r="M660" t="str">
            <v xml:space="preserve"> 'ต.ต้า'</v>
          </cell>
          <cell r="N660" t="str">
            <v>12</v>
          </cell>
          <cell r="O660" t="str">
            <v xml:space="preserve"> หมู่ 12</v>
          </cell>
          <cell r="P660" t="str">
            <v>01</v>
          </cell>
          <cell r="Q660" t="str">
            <v>เปิดดำเนินการ</v>
          </cell>
          <cell r="R660" t="str">
            <v>208 บ้านยางฮอมใหม่</v>
          </cell>
          <cell r="S660" t="str">
            <v>57340</v>
          </cell>
          <cell r="T660" t="str">
            <v>053-606221</v>
          </cell>
          <cell r="U660" t="str">
            <v>053-606220</v>
          </cell>
          <cell r="V660" t="str">
            <v>21</v>
          </cell>
          <cell r="W660" t="str">
            <v>2.1 ทุติยภูมิระดับต้น</v>
          </cell>
          <cell r="X660" t="str">
            <v>S</v>
          </cell>
          <cell r="Y660" t="str">
            <v xml:space="preserve">บริการ  </v>
          </cell>
          <cell r="AH660" t="str">
            <v>11199</v>
          </cell>
        </row>
        <row r="661">
          <cell r="A661" t="str">
            <v>001120200</v>
          </cell>
          <cell r="B661" t="str">
            <v>โรงพยาบาลเวียงเชียงรุ้ง</v>
          </cell>
          <cell r="C661" t="str">
            <v>21002</v>
          </cell>
          <cell r="D661" t="str">
            <v>กระทรวงสาธารณสุข สำนักงานปลัดกระทรวงสาธารณสุข</v>
          </cell>
          <cell r="E661" t="str">
            <v>07</v>
          </cell>
          <cell r="F661" t="str">
            <v>โรงพยาบาลชุมชน</v>
          </cell>
          <cell r="G661" t="str">
            <v>30</v>
          </cell>
          <cell r="H661" t="str">
            <v>57</v>
          </cell>
          <cell r="I661" t="str">
            <v>จ.เชียงราย</v>
          </cell>
          <cell r="J661" t="str">
            <v>17</v>
          </cell>
          <cell r="K661" t="str">
            <v xml:space="preserve"> อ.เวียงเชียงรุ้ง</v>
          </cell>
          <cell r="L661" t="str">
            <v>01</v>
          </cell>
          <cell r="M661" t="str">
            <v xml:space="preserve"> 'ต.ทุ่งก่อ'</v>
          </cell>
          <cell r="N661" t="str">
            <v>01</v>
          </cell>
          <cell r="O661" t="str">
            <v xml:space="preserve"> หมู่ 1</v>
          </cell>
          <cell r="P661" t="str">
            <v>01</v>
          </cell>
          <cell r="Q661" t="str">
            <v>เปิดดำเนินการ</v>
          </cell>
          <cell r="R661" t="str">
            <v>54 บ้านโป่ง</v>
          </cell>
          <cell r="S661" t="str">
            <v>57210</v>
          </cell>
          <cell r="T661" t="str">
            <v>053-953137</v>
          </cell>
          <cell r="U661" t="str">
            <v>053-608154</v>
          </cell>
          <cell r="V661" t="str">
            <v>21</v>
          </cell>
          <cell r="W661" t="str">
            <v>2.1 ทุติยภูมิระดับต้น</v>
          </cell>
          <cell r="X661" t="str">
            <v>S</v>
          </cell>
          <cell r="Y661" t="str">
            <v xml:space="preserve">บริการ  </v>
          </cell>
          <cell r="AH661" t="str">
            <v>11202</v>
          </cell>
        </row>
        <row r="662">
          <cell r="A662" t="str">
            <v>001119300</v>
          </cell>
          <cell r="B662" t="str">
            <v>โรงพยาบาลเชียงแสน</v>
          </cell>
          <cell r="C662" t="str">
            <v>21002</v>
          </cell>
          <cell r="D662" t="str">
            <v>กระทรวงสาธารณสุข สำนักงานปลัดกระทรวงสาธารณสุข</v>
          </cell>
          <cell r="E662" t="str">
            <v>07</v>
          </cell>
          <cell r="F662" t="str">
            <v>โรงพยาบาลชุมชน</v>
          </cell>
          <cell r="G662" t="str">
            <v>60</v>
          </cell>
          <cell r="H662" t="str">
            <v>57</v>
          </cell>
          <cell r="I662" t="str">
            <v>จ.เชียงราย</v>
          </cell>
          <cell r="J662" t="str">
            <v>08</v>
          </cell>
          <cell r="K662" t="str">
            <v xml:space="preserve"> อ.เชียงแสน</v>
          </cell>
          <cell r="L662" t="str">
            <v>01</v>
          </cell>
          <cell r="M662" t="str">
            <v xml:space="preserve"> 'ต.เวียง'</v>
          </cell>
          <cell r="N662" t="str">
            <v>06</v>
          </cell>
          <cell r="O662" t="str">
            <v xml:space="preserve"> หมู่ 6</v>
          </cell>
          <cell r="P662" t="str">
            <v>01</v>
          </cell>
          <cell r="Q662" t="str">
            <v>เปิดดำเนินการ</v>
          </cell>
          <cell r="R662" t="str">
            <v xml:space="preserve">104 ม.6 </v>
          </cell>
          <cell r="S662" t="str">
            <v>57150</v>
          </cell>
          <cell r="T662" t="str">
            <v>053-777017</v>
          </cell>
          <cell r="U662" t="str">
            <v>053-777035</v>
          </cell>
          <cell r="V662" t="str">
            <v>21</v>
          </cell>
          <cell r="W662" t="str">
            <v>2.1 ทุติยภูมิระดับต้น</v>
          </cell>
          <cell r="X662" t="str">
            <v>S</v>
          </cell>
          <cell r="Y662" t="str">
            <v xml:space="preserve">บริการ  </v>
          </cell>
          <cell r="AH662" t="str">
            <v>11193</v>
          </cell>
        </row>
        <row r="663">
          <cell r="A663" t="str">
            <v>001119100</v>
          </cell>
          <cell r="B663" t="str">
            <v>โรงพยาบาลป่าแดด</v>
          </cell>
          <cell r="C663" t="str">
            <v>21002</v>
          </cell>
          <cell r="D663" t="str">
            <v>กระทรวงสาธารณสุข สำนักงานปลัดกระทรวงสาธารณสุข</v>
          </cell>
          <cell r="E663" t="str">
            <v>07</v>
          </cell>
          <cell r="F663" t="str">
            <v>โรงพยาบาลชุมชน</v>
          </cell>
          <cell r="G663" t="str">
            <v>30</v>
          </cell>
          <cell r="H663" t="str">
            <v>57</v>
          </cell>
          <cell r="I663" t="str">
            <v>จ.เชียงราย</v>
          </cell>
          <cell r="J663" t="str">
            <v>06</v>
          </cell>
          <cell r="K663" t="str">
            <v xml:space="preserve"> อ.ป่าแดด</v>
          </cell>
          <cell r="L663" t="str">
            <v>01</v>
          </cell>
          <cell r="M663" t="str">
            <v xml:space="preserve"> 'ต.ป่าแดด'</v>
          </cell>
          <cell r="N663" t="str">
            <v>04</v>
          </cell>
          <cell r="O663" t="str">
            <v xml:space="preserve"> หมู่ 4</v>
          </cell>
          <cell r="P663" t="str">
            <v>01</v>
          </cell>
          <cell r="Q663" t="str">
            <v>เปิดดำเนินการ</v>
          </cell>
          <cell r="R663" t="str">
            <v xml:space="preserve">196 ม.4 </v>
          </cell>
          <cell r="S663" t="str">
            <v>57190</v>
          </cell>
          <cell r="T663" t="str">
            <v>053-654467</v>
          </cell>
          <cell r="U663" t="str">
            <v>053-654468</v>
          </cell>
          <cell r="V663" t="str">
            <v>21</v>
          </cell>
          <cell r="W663" t="str">
            <v>2.1 ทุติยภูมิระดับต้น</v>
          </cell>
          <cell r="X663" t="str">
            <v>S</v>
          </cell>
          <cell r="Y663" t="str">
            <v xml:space="preserve">บริการ  </v>
          </cell>
          <cell r="AH663" t="str">
            <v>11191</v>
          </cell>
        </row>
        <row r="664">
          <cell r="A664" t="str">
            <v>001119000</v>
          </cell>
          <cell r="B664" t="str">
            <v>โรงพยาบาลพาน</v>
          </cell>
          <cell r="C664" t="str">
            <v>21002</v>
          </cell>
          <cell r="D664" t="str">
            <v>กระทรวงสาธารณสุข สำนักงานปลัดกระทรวงสาธารณสุข</v>
          </cell>
          <cell r="E664" t="str">
            <v>07</v>
          </cell>
          <cell r="F664" t="str">
            <v>โรงพยาบาลชุมชน</v>
          </cell>
          <cell r="G664" t="str">
            <v>90</v>
          </cell>
          <cell r="H664" t="str">
            <v>57</v>
          </cell>
          <cell r="I664" t="str">
            <v>จ.เชียงราย</v>
          </cell>
          <cell r="J664" t="str">
            <v>05</v>
          </cell>
          <cell r="K664" t="str">
            <v xml:space="preserve"> อ.พาน</v>
          </cell>
          <cell r="L664" t="str">
            <v>09</v>
          </cell>
          <cell r="M664" t="str">
            <v xml:space="preserve"> 'ต.ม่วงคำ'</v>
          </cell>
          <cell r="N664" t="str">
            <v>01</v>
          </cell>
          <cell r="O664" t="str">
            <v xml:space="preserve"> หมู่ 1</v>
          </cell>
          <cell r="P664" t="str">
            <v>01</v>
          </cell>
          <cell r="Q664" t="str">
            <v>เปิดดำเนินการ</v>
          </cell>
          <cell r="R664" t="str">
            <v>516 ม.1 บ้านม่วงคำ</v>
          </cell>
          <cell r="S664" t="str">
            <v>57120</v>
          </cell>
          <cell r="T664" t="str">
            <v>053-721345</v>
          </cell>
          <cell r="U664" t="str">
            <v>053-721346</v>
          </cell>
          <cell r="V664" t="str">
            <v>21</v>
          </cell>
          <cell r="W664" t="str">
            <v>2.1 ทุติยภูมิระดับต้น</v>
          </cell>
          <cell r="X664" t="str">
            <v>S</v>
          </cell>
          <cell r="Y664" t="str">
            <v xml:space="preserve">บริการ  </v>
          </cell>
          <cell r="AH664" t="str">
            <v>11190</v>
          </cell>
        </row>
        <row r="665">
          <cell r="A665" t="str">
            <v>001120100</v>
          </cell>
          <cell r="B665" t="str">
            <v>โรงพยาบาลแม่ลาว</v>
          </cell>
          <cell r="C665" t="str">
            <v>21002</v>
          </cell>
          <cell r="D665" t="str">
            <v>กระทรวงสาธารณสุข สำนักงานปลัดกระทรวงสาธารณสุข</v>
          </cell>
          <cell r="E665" t="str">
            <v>07</v>
          </cell>
          <cell r="F665" t="str">
            <v>โรงพยาบาลชุมชน</v>
          </cell>
          <cell r="G665" t="str">
            <v>30</v>
          </cell>
          <cell r="H665" t="str">
            <v>57</v>
          </cell>
          <cell r="I665" t="str">
            <v>จ.เชียงราย</v>
          </cell>
          <cell r="J665" t="str">
            <v>16</v>
          </cell>
          <cell r="K665" t="str">
            <v xml:space="preserve"> อ.แม่ลาว</v>
          </cell>
          <cell r="L665" t="str">
            <v>02</v>
          </cell>
          <cell r="M665" t="str">
            <v xml:space="preserve"> 'ต.จอมหมอกแก้ว'</v>
          </cell>
          <cell r="N665" t="str">
            <v>03</v>
          </cell>
          <cell r="O665" t="str">
            <v xml:space="preserve"> หมู่ 3</v>
          </cell>
          <cell r="P665" t="str">
            <v>01</v>
          </cell>
          <cell r="Q665" t="str">
            <v>เปิดดำเนินการ</v>
          </cell>
          <cell r="R665" t="str">
            <v>309 บ้านห้วยส้านดอกจั่น</v>
          </cell>
          <cell r="S665" t="str">
            <v>57250</v>
          </cell>
          <cell r="T665" t="str">
            <v>053-603100</v>
          </cell>
          <cell r="U665" t="str">
            <v>053-603101</v>
          </cell>
          <cell r="V665" t="str">
            <v>21</v>
          </cell>
          <cell r="W665" t="str">
            <v>2.1 ทุติยภูมิระดับต้น</v>
          </cell>
          <cell r="X665" t="str">
            <v>S</v>
          </cell>
          <cell r="Y665" t="str">
            <v xml:space="preserve">บริการ  </v>
          </cell>
          <cell r="AH665" t="str">
            <v>11201</v>
          </cell>
        </row>
        <row r="666">
          <cell r="A666" t="str">
            <v>001117300</v>
          </cell>
          <cell r="B666" t="str">
            <v>โรงพยาบาลแม่จริม</v>
          </cell>
          <cell r="C666" t="str">
            <v>21002</v>
          </cell>
          <cell r="D666" t="str">
            <v>กระทรวงสาธารณสุข สำนักงานปลัดกระทรวงสาธารณสุข</v>
          </cell>
          <cell r="E666" t="str">
            <v>07</v>
          </cell>
          <cell r="F666" t="str">
            <v>โรงพยาบาลชุมชน</v>
          </cell>
          <cell r="G666" t="str">
            <v>30</v>
          </cell>
          <cell r="H666" t="str">
            <v>55</v>
          </cell>
          <cell r="I666" t="str">
            <v>จ.น่าน</v>
          </cell>
          <cell r="J666" t="str">
            <v>02</v>
          </cell>
          <cell r="K666" t="str">
            <v xml:space="preserve"> อ.แม่จริม</v>
          </cell>
          <cell r="L666" t="str">
            <v>02</v>
          </cell>
          <cell r="M666" t="str">
            <v xml:space="preserve"> 'ต.หนองแดง'</v>
          </cell>
          <cell r="N666" t="str">
            <v>04</v>
          </cell>
          <cell r="O666" t="str">
            <v xml:space="preserve"> หมู่ 4</v>
          </cell>
          <cell r="P666" t="str">
            <v>01</v>
          </cell>
          <cell r="Q666" t="str">
            <v>เปิดดำเนินการ</v>
          </cell>
          <cell r="R666" t="str">
            <v xml:space="preserve"> เลขที่ 218 </v>
          </cell>
          <cell r="S666" t="str">
            <v>55170</v>
          </cell>
          <cell r="T666" t="str">
            <v>054769036</v>
          </cell>
          <cell r="V666" t="str">
            <v>22</v>
          </cell>
          <cell r="W666" t="str">
            <v>2.2 ทุติยภูมิระดับกลาง</v>
          </cell>
          <cell r="AH666" t="str">
            <v>11173</v>
          </cell>
        </row>
        <row r="667">
          <cell r="A667" t="str">
            <v>001117400</v>
          </cell>
          <cell r="B667" t="str">
            <v>โรงพยาบาลบ้านหลวง</v>
          </cell>
          <cell r="C667" t="str">
            <v>21002</v>
          </cell>
          <cell r="D667" t="str">
            <v>กระทรวงสาธารณสุข สำนักงานปลัดกระทรวงสาธารณสุข</v>
          </cell>
          <cell r="E667" t="str">
            <v>07</v>
          </cell>
          <cell r="F667" t="str">
            <v>โรงพยาบาลชุมชน</v>
          </cell>
          <cell r="G667" t="str">
            <v>30</v>
          </cell>
          <cell r="H667" t="str">
            <v>55</v>
          </cell>
          <cell r="I667" t="str">
            <v>จ.น่าน</v>
          </cell>
          <cell r="J667" t="str">
            <v>03</v>
          </cell>
          <cell r="K667" t="str">
            <v xml:space="preserve"> อ.บ้านหลวง</v>
          </cell>
          <cell r="L667" t="str">
            <v>01</v>
          </cell>
          <cell r="M667" t="str">
            <v xml:space="preserve"> 'ต.บ้านฟ้า'</v>
          </cell>
          <cell r="N667" t="str">
            <v>05</v>
          </cell>
          <cell r="O667" t="str">
            <v xml:space="preserve"> หมู่ 5</v>
          </cell>
          <cell r="P667" t="str">
            <v>01</v>
          </cell>
          <cell r="Q667" t="str">
            <v>เปิดดำเนินการ</v>
          </cell>
          <cell r="R667" t="str">
            <v xml:space="preserve"> เลขที่ 102 </v>
          </cell>
          <cell r="S667" t="str">
            <v>55190</v>
          </cell>
          <cell r="T667" t="str">
            <v>054761060</v>
          </cell>
          <cell r="V667" t="str">
            <v>22</v>
          </cell>
          <cell r="W667" t="str">
            <v>2.2 ทุติยภูมิระดับกลาง</v>
          </cell>
          <cell r="AH667" t="str">
            <v>11174</v>
          </cell>
        </row>
        <row r="668">
          <cell r="A668" t="str">
            <v>001117500</v>
          </cell>
          <cell r="B668" t="str">
            <v>โรงพยาบาลนาน้อย</v>
          </cell>
          <cell r="C668" t="str">
            <v>21002</v>
          </cell>
          <cell r="D668" t="str">
            <v>กระทรวงสาธารณสุข สำนักงานปลัดกระทรวงสาธารณสุข</v>
          </cell>
          <cell r="E668" t="str">
            <v>07</v>
          </cell>
          <cell r="F668" t="str">
            <v>โรงพยาบาลชุมชน</v>
          </cell>
          <cell r="G668" t="str">
            <v>30</v>
          </cell>
          <cell r="H668" t="str">
            <v>55</v>
          </cell>
          <cell r="I668" t="str">
            <v>จ.น่าน</v>
          </cell>
          <cell r="J668" t="str">
            <v>04</v>
          </cell>
          <cell r="K668" t="str">
            <v xml:space="preserve"> อ.นาน้อย</v>
          </cell>
          <cell r="L668" t="str">
            <v>03</v>
          </cell>
          <cell r="M668" t="str">
            <v xml:space="preserve"> 'ต.ศรีษะเกษ'</v>
          </cell>
          <cell r="N668" t="str">
            <v>06</v>
          </cell>
          <cell r="O668" t="str">
            <v xml:space="preserve"> หมู่ 6</v>
          </cell>
          <cell r="P668" t="str">
            <v>01</v>
          </cell>
          <cell r="Q668" t="str">
            <v>เปิดดำเนินการ</v>
          </cell>
          <cell r="R668" t="str">
            <v xml:space="preserve"> เลขที่ 110 </v>
          </cell>
          <cell r="S668" t="str">
            <v>55150</v>
          </cell>
          <cell r="T668" t="str">
            <v>054789089</v>
          </cell>
          <cell r="V668" t="str">
            <v>22</v>
          </cell>
          <cell r="W668" t="str">
            <v>2.2 ทุติยภูมิระดับกลาง</v>
          </cell>
          <cell r="AH668" t="str">
            <v>11175</v>
          </cell>
        </row>
        <row r="669">
          <cell r="A669" t="str">
            <v>001117700</v>
          </cell>
          <cell r="B669" t="str">
            <v>โรงพยาบาลเวียงสา</v>
          </cell>
          <cell r="C669" t="str">
            <v>21002</v>
          </cell>
          <cell r="D669" t="str">
            <v>กระทรวงสาธารณสุข สำนักงานปลัดกระทรวงสาธารณสุข</v>
          </cell>
          <cell r="E669" t="str">
            <v>07</v>
          </cell>
          <cell r="F669" t="str">
            <v>โรงพยาบาลชุมชน</v>
          </cell>
          <cell r="G669" t="str">
            <v>60</v>
          </cell>
          <cell r="H669" t="str">
            <v>55</v>
          </cell>
          <cell r="I669" t="str">
            <v>จ.น่าน</v>
          </cell>
          <cell r="J669" t="str">
            <v>07</v>
          </cell>
          <cell r="K669" t="str">
            <v xml:space="preserve"> อ.เวียงสา</v>
          </cell>
          <cell r="L669" t="str">
            <v>01</v>
          </cell>
          <cell r="M669" t="str">
            <v xml:space="preserve"> 'ต.กลางเวียง'</v>
          </cell>
          <cell r="N669" t="str">
            <v>11</v>
          </cell>
          <cell r="O669" t="str">
            <v xml:space="preserve"> หมู่ 11</v>
          </cell>
          <cell r="P669" t="str">
            <v>01</v>
          </cell>
          <cell r="Q669" t="str">
            <v>เปิดดำเนินการ</v>
          </cell>
          <cell r="R669" t="str">
            <v xml:space="preserve"> เลขที่ 131 </v>
          </cell>
          <cell r="S669" t="str">
            <v>55110</v>
          </cell>
          <cell r="T669" t="str">
            <v>054752012</v>
          </cell>
          <cell r="V669" t="str">
            <v>22</v>
          </cell>
          <cell r="W669" t="str">
            <v>2.2 ทุติยภูมิระดับกลาง</v>
          </cell>
          <cell r="AH669" t="str">
            <v>11177</v>
          </cell>
        </row>
        <row r="670">
          <cell r="A670" t="str">
            <v>001117800</v>
          </cell>
          <cell r="B670" t="str">
            <v>โรงพยาบาลทุ่งช้าง</v>
          </cell>
          <cell r="C670" t="str">
            <v>21002</v>
          </cell>
          <cell r="D670" t="str">
            <v>กระทรวงสาธารณสุข สำนักงานปลัดกระทรวงสาธารณสุข</v>
          </cell>
          <cell r="E670" t="str">
            <v>07</v>
          </cell>
          <cell r="F670" t="str">
            <v>โรงพยาบาลชุมชน</v>
          </cell>
          <cell r="G670" t="str">
            <v>30</v>
          </cell>
          <cell r="H670" t="str">
            <v>55</v>
          </cell>
          <cell r="I670" t="str">
            <v>จ.น่าน</v>
          </cell>
          <cell r="J670" t="str">
            <v>08</v>
          </cell>
          <cell r="K670" t="str">
            <v xml:space="preserve"> อ.ทุ่งช้าง</v>
          </cell>
          <cell r="L670" t="str">
            <v>04</v>
          </cell>
          <cell r="M670" t="str">
            <v xml:space="preserve"> 'ต.ทุ่งช้าง'</v>
          </cell>
          <cell r="N670" t="str">
            <v>02</v>
          </cell>
          <cell r="O670" t="str">
            <v xml:space="preserve"> หมู่ 2</v>
          </cell>
          <cell r="P670" t="str">
            <v>01</v>
          </cell>
          <cell r="Q670" t="str">
            <v>เปิดดำเนินการ</v>
          </cell>
          <cell r="R670" t="str">
            <v xml:space="preserve">เลขที่  1    </v>
          </cell>
          <cell r="S670" t="str">
            <v>55130</v>
          </cell>
          <cell r="T670" t="str">
            <v>054795100</v>
          </cell>
          <cell r="V670" t="str">
            <v>22</v>
          </cell>
          <cell r="W670" t="str">
            <v>2.2 ทุติยภูมิระดับกลาง</v>
          </cell>
          <cell r="AH670" t="str">
            <v>11178</v>
          </cell>
        </row>
        <row r="671">
          <cell r="A671" t="str">
            <v>001117900</v>
          </cell>
          <cell r="B671" t="str">
            <v>โรงพยาบาลเชียงกลาง</v>
          </cell>
          <cell r="C671" t="str">
            <v>21002</v>
          </cell>
          <cell r="D671" t="str">
            <v>กระทรวงสาธารณสุข สำนักงานปลัดกระทรวงสาธารณสุข</v>
          </cell>
          <cell r="E671" t="str">
            <v>07</v>
          </cell>
          <cell r="F671" t="str">
            <v>โรงพยาบาลชุมชน</v>
          </cell>
          <cell r="G671" t="str">
            <v>30</v>
          </cell>
          <cell r="H671" t="str">
            <v>55</v>
          </cell>
          <cell r="I671" t="str">
            <v>จ.น่าน</v>
          </cell>
          <cell r="J671" t="str">
            <v>09</v>
          </cell>
          <cell r="K671" t="str">
            <v xml:space="preserve"> อ.เชียงกลาง</v>
          </cell>
          <cell r="L671" t="str">
            <v>01</v>
          </cell>
          <cell r="M671" t="str">
            <v xml:space="preserve"> 'ต.เชียงกลาง'</v>
          </cell>
          <cell r="N671" t="str">
            <v>05</v>
          </cell>
          <cell r="O671" t="str">
            <v xml:space="preserve"> หมู่ 5</v>
          </cell>
          <cell r="P671" t="str">
            <v>01</v>
          </cell>
          <cell r="Q671" t="str">
            <v>เปิดดำเนินการ</v>
          </cell>
          <cell r="R671" t="str">
            <v>563</v>
          </cell>
          <cell r="S671" t="str">
            <v>55160</v>
          </cell>
          <cell r="T671" t="str">
            <v>054797111</v>
          </cell>
          <cell r="V671" t="str">
            <v>22</v>
          </cell>
          <cell r="W671" t="str">
            <v>2.2 ทุติยภูมิระดับกลาง</v>
          </cell>
          <cell r="AH671" t="str">
            <v>11179</v>
          </cell>
        </row>
        <row r="672">
          <cell r="A672" t="str">
            <v>001118100</v>
          </cell>
          <cell r="B672" t="str">
            <v>โรงพยาบาลสันติสุข</v>
          </cell>
          <cell r="C672" t="str">
            <v>21002</v>
          </cell>
          <cell r="D672" t="str">
            <v>กระทรวงสาธารณสุข สำนักงานปลัดกระทรวงสาธารณสุข</v>
          </cell>
          <cell r="E672" t="str">
            <v>07</v>
          </cell>
          <cell r="F672" t="str">
            <v>โรงพยาบาลชุมชน</v>
          </cell>
          <cell r="G672" t="str">
            <v>30</v>
          </cell>
          <cell r="H672" t="str">
            <v>55</v>
          </cell>
          <cell r="I672" t="str">
            <v>จ.น่าน</v>
          </cell>
          <cell r="J672" t="str">
            <v>11</v>
          </cell>
          <cell r="K672" t="str">
            <v xml:space="preserve"> อ.สันติสุข</v>
          </cell>
          <cell r="L672" t="str">
            <v>01</v>
          </cell>
          <cell r="M672" t="str">
            <v xml:space="preserve"> 'ต.ดู่พงษ์'</v>
          </cell>
          <cell r="N672" t="str">
            <v>04</v>
          </cell>
          <cell r="O672" t="str">
            <v xml:space="preserve"> หมู่ 4</v>
          </cell>
          <cell r="P672" t="str">
            <v>01</v>
          </cell>
          <cell r="Q672" t="str">
            <v>เปิดดำเนินการ</v>
          </cell>
          <cell r="R672" t="str">
            <v xml:space="preserve">เลขที่ 205 </v>
          </cell>
          <cell r="S672" t="str">
            <v>55210</v>
          </cell>
          <cell r="T672" t="str">
            <v>054767045</v>
          </cell>
          <cell r="V672" t="str">
            <v>22</v>
          </cell>
          <cell r="W672" t="str">
            <v>2.2 ทุติยภูมิระดับกลาง</v>
          </cell>
          <cell r="AH672" t="str">
            <v>11181</v>
          </cell>
        </row>
        <row r="673">
          <cell r="A673" t="str">
            <v>001118200</v>
          </cell>
          <cell r="B673" t="str">
            <v>โรงพยาบาลบ่อเกลือ</v>
          </cell>
          <cell r="C673" t="str">
            <v>21002</v>
          </cell>
          <cell r="D673" t="str">
            <v>กระทรวงสาธารณสุข สำนักงานปลัดกระทรวงสาธารณสุข</v>
          </cell>
          <cell r="E673" t="str">
            <v>07</v>
          </cell>
          <cell r="F673" t="str">
            <v>โรงพยาบาลชุมชน</v>
          </cell>
          <cell r="G673" t="str">
            <v>10</v>
          </cell>
          <cell r="H673" t="str">
            <v>55</v>
          </cell>
          <cell r="I673" t="str">
            <v>จ.น่าน</v>
          </cell>
          <cell r="J673" t="str">
            <v>12</v>
          </cell>
          <cell r="K673" t="str">
            <v xml:space="preserve"> อ.บ่อเกลือ</v>
          </cell>
          <cell r="L673" t="str">
            <v>02</v>
          </cell>
          <cell r="M673" t="str">
            <v xml:space="preserve"> 'ต.บ่อเกลือใต้'</v>
          </cell>
          <cell r="N673" t="str">
            <v>03</v>
          </cell>
          <cell r="O673" t="str">
            <v xml:space="preserve"> หมู่ 3</v>
          </cell>
          <cell r="P673" t="str">
            <v>01</v>
          </cell>
          <cell r="Q673" t="str">
            <v>เปิดดำเนินการ</v>
          </cell>
          <cell r="R673" t="str">
            <v xml:space="preserve"> เลขที่ 188 </v>
          </cell>
          <cell r="S673" t="str">
            <v>55220</v>
          </cell>
          <cell r="T673" t="str">
            <v>0547708066</v>
          </cell>
          <cell r="V673" t="str">
            <v>22</v>
          </cell>
          <cell r="W673" t="str">
            <v>2.2 ทุติยภูมิระดับกลาง</v>
          </cell>
          <cell r="AH673" t="str">
            <v>11182</v>
          </cell>
        </row>
        <row r="674">
          <cell r="A674" t="str">
            <v>001118700</v>
          </cell>
          <cell r="B674" t="str">
            <v>โรงพยาบาลปง</v>
          </cell>
          <cell r="C674" t="str">
            <v>21002</v>
          </cell>
          <cell r="D674" t="str">
            <v>กระทรวงสาธารณสุข สำนักงานปลัดกระทรวงสาธารณสุข</v>
          </cell>
          <cell r="E674" t="str">
            <v>07</v>
          </cell>
          <cell r="F674" t="str">
            <v>โรงพยาบาลชุมชน</v>
          </cell>
          <cell r="G674" t="str">
            <v>30</v>
          </cell>
          <cell r="H674" t="str">
            <v>56</v>
          </cell>
          <cell r="I674" t="str">
            <v>จ.พะเยา</v>
          </cell>
          <cell r="J674" t="str">
            <v>06</v>
          </cell>
          <cell r="K674" t="str">
            <v xml:space="preserve"> อ.ปง</v>
          </cell>
          <cell r="L674" t="str">
            <v>06</v>
          </cell>
          <cell r="M674" t="str">
            <v xml:space="preserve"> 'ต.นาปรัง'</v>
          </cell>
          <cell r="N674" t="str">
            <v>01</v>
          </cell>
          <cell r="O674" t="str">
            <v xml:space="preserve"> หมู่ 1</v>
          </cell>
          <cell r="P674" t="str">
            <v>01</v>
          </cell>
          <cell r="Q674" t="str">
            <v>เปิดดำเนินการ</v>
          </cell>
          <cell r="R674" t="str">
            <v xml:space="preserve">395 </v>
          </cell>
          <cell r="S674" t="str">
            <v>56140</v>
          </cell>
          <cell r="T674" t="str">
            <v>054-497-225</v>
          </cell>
          <cell r="U674" t="str">
            <v>054-429510</v>
          </cell>
          <cell r="V674" t="str">
            <v>21</v>
          </cell>
          <cell r="W674" t="str">
            <v>2.1 ทุติยภูมิระดับต้น</v>
          </cell>
          <cell r="X674" t="str">
            <v>S</v>
          </cell>
          <cell r="Y674" t="str">
            <v xml:space="preserve">บริการ  </v>
          </cell>
          <cell r="AH674" t="str">
            <v>11187</v>
          </cell>
        </row>
        <row r="675">
          <cell r="A675" t="str">
            <v>001116900</v>
          </cell>
          <cell r="B675" t="str">
            <v>โรงพยาบาลสูงเม่น</v>
          </cell>
          <cell r="C675" t="str">
            <v>21002</v>
          </cell>
          <cell r="D675" t="str">
            <v>กระทรวงสาธารณสุข สำนักงานปลัดกระทรวงสาธารณสุข</v>
          </cell>
          <cell r="E675" t="str">
            <v>07</v>
          </cell>
          <cell r="F675" t="str">
            <v>โรงพยาบาลชุมชน</v>
          </cell>
          <cell r="G675" t="str">
            <v>30</v>
          </cell>
          <cell r="H675" t="str">
            <v>54</v>
          </cell>
          <cell r="I675" t="str">
            <v>จ.แพร่</v>
          </cell>
          <cell r="J675" t="str">
            <v>04</v>
          </cell>
          <cell r="K675" t="str">
            <v xml:space="preserve"> อ.สูงเม่น</v>
          </cell>
          <cell r="L675" t="str">
            <v>04</v>
          </cell>
          <cell r="M675" t="str">
            <v xml:space="preserve"> 'ต.ดอนมูล'</v>
          </cell>
          <cell r="N675" t="str">
            <v>06</v>
          </cell>
          <cell r="O675" t="str">
            <v xml:space="preserve"> หมู่ 6</v>
          </cell>
          <cell r="P675" t="str">
            <v>01</v>
          </cell>
          <cell r="Q675" t="str">
            <v>เปิดดำเนินการ</v>
          </cell>
          <cell r="R675" t="str">
            <v xml:space="preserve"> เลขที  118   </v>
          </cell>
          <cell r="V675" t="str">
            <v>22</v>
          </cell>
          <cell r="W675" t="str">
            <v>2.2 ทุติยภูมิระดับกลาง</v>
          </cell>
          <cell r="AH675" t="str">
            <v>11169</v>
          </cell>
        </row>
        <row r="676">
          <cell r="A676" t="str">
            <v>001117000</v>
          </cell>
          <cell r="B676" t="str">
            <v>โรงพยาบาลสอง</v>
          </cell>
          <cell r="C676" t="str">
            <v>21002</v>
          </cell>
          <cell r="D676" t="str">
            <v>กระทรวงสาธารณสุข สำนักงานปลัดกระทรวงสาธารณสุข</v>
          </cell>
          <cell r="E676" t="str">
            <v>07</v>
          </cell>
          <cell r="F676" t="str">
            <v>โรงพยาบาลชุมชน</v>
          </cell>
          <cell r="G676" t="str">
            <v>30</v>
          </cell>
          <cell r="H676" t="str">
            <v>54</v>
          </cell>
          <cell r="I676" t="str">
            <v>จ.แพร่</v>
          </cell>
          <cell r="J676" t="str">
            <v>06</v>
          </cell>
          <cell r="K676" t="str">
            <v xml:space="preserve"> อ.สอง</v>
          </cell>
          <cell r="L676" t="str">
            <v>01</v>
          </cell>
          <cell r="M676" t="str">
            <v xml:space="preserve"> 'ต.บ้านหนุน'</v>
          </cell>
          <cell r="N676" t="str">
            <v>04</v>
          </cell>
          <cell r="O676" t="str">
            <v xml:space="preserve"> หมู่ 4</v>
          </cell>
          <cell r="P676" t="str">
            <v>01</v>
          </cell>
          <cell r="Q676" t="str">
            <v>เปิดดำเนินการ</v>
          </cell>
          <cell r="R676" t="str">
            <v xml:space="preserve"> เลขที  475   </v>
          </cell>
          <cell r="V676" t="str">
            <v>22</v>
          </cell>
          <cell r="W676" t="str">
            <v>2.2 ทุติยภูมิระดับกลาง</v>
          </cell>
          <cell r="AH676" t="str">
            <v>11170</v>
          </cell>
        </row>
        <row r="677">
          <cell r="A677" t="str">
            <v>001117100</v>
          </cell>
          <cell r="B677" t="str">
            <v>โรงพยาบาลวังชิ้น</v>
          </cell>
          <cell r="C677" t="str">
            <v>21002</v>
          </cell>
          <cell r="D677" t="str">
            <v>กระทรวงสาธารณสุข สำนักงานปลัดกระทรวงสาธารณสุข</v>
          </cell>
          <cell r="E677" t="str">
            <v>07</v>
          </cell>
          <cell r="F677" t="str">
            <v>โรงพยาบาลชุมชน</v>
          </cell>
          <cell r="G677" t="str">
            <v>30</v>
          </cell>
          <cell r="H677" t="str">
            <v>54</v>
          </cell>
          <cell r="I677" t="str">
            <v>จ.แพร่</v>
          </cell>
          <cell r="J677" t="str">
            <v>07</v>
          </cell>
          <cell r="K677" t="str">
            <v xml:space="preserve"> อ.วังชิ้น</v>
          </cell>
          <cell r="L677" t="str">
            <v>01</v>
          </cell>
          <cell r="M677" t="str">
            <v xml:space="preserve"> 'ต.วังชิ้น'</v>
          </cell>
          <cell r="N677" t="str">
            <v>08</v>
          </cell>
          <cell r="O677" t="str">
            <v xml:space="preserve"> หมู่ 8</v>
          </cell>
          <cell r="P677" t="str">
            <v>01</v>
          </cell>
          <cell r="Q677" t="str">
            <v>เปิดดำเนินการ</v>
          </cell>
          <cell r="R677" t="str">
            <v xml:space="preserve">เลขที  115   </v>
          </cell>
          <cell r="V677" t="str">
            <v>22</v>
          </cell>
          <cell r="W677" t="str">
            <v>2.2 ทุติยภูมิระดับกลาง</v>
          </cell>
          <cell r="AH677" t="str">
            <v>11171</v>
          </cell>
        </row>
        <row r="678">
          <cell r="A678" t="str">
            <v>001117200</v>
          </cell>
          <cell r="B678" t="str">
            <v>โรงพยาบาลหนองม่วงไข่</v>
          </cell>
          <cell r="C678" t="str">
            <v>21002</v>
          </cell>
          <cell r="D678" t="str">
            <v>กระทรวงสาธารณสุข สำนักงานปลัดกระทรวงสาธารณสุข</v>
          </cell>
          <cell r="E678" t="str">
            <v>07</v>
          </cell>
          <cell r="F678" t="str">
            <v>โรงพยาบาลชุมชน</v>
          </cell>
          <cell r="G678" t="str">
            <v>30</v>
          </cell>
          <cell r="H678" t="str">
            <v>54</v>
          </cell>
          <cell r="I678" t="str">
            <v>จ.แพร่</v>
          </cell>
          <cell r="J678" t="str">
            <v>08</v>
          </cell>
          <cell r="K678" t="str">
            <v xml:space="preserve"> อ.หนองม่วงไข่</v>
          </cell>
          <cell r="L678" t="str">
            <v>03</v>
          </cell>
          <cell r="M678" t="str">
            <v xml:space="preserve"> 'ต.น้ำรัด'</v>
          </cell>
          <cell r="N678" t="str">
            <v>04</v>
          </cell>
          <cell r="O678" t="str">
            <v xml:space="preserve"> หมู่ 4</v>
          </cell>
          <cell r="P678" t="str">
            <v>01</v>
          </cell>
          <cell r="Q678" t="str">
            <v>เปิดดำเนินการ</v>
          </cell>
          <cell r="R678" t="str">
            <v xml:space="preserve"> เลขที  329   </v>
          </cell>
          <cell r="V678" t="str">
            <v>22</v>
          </cell>
          <cell r="W678" t="str">
            <v>2.2 ทุติยภูมิระดับกลาง</v>
          </cell>
          <cell r="AH678" t="str">
            <v>11172</v>
          </cell>
        </row>
        <row r="679">
          <cell r="A679" t="str">
            <v>001121900</v>
          </cell>
          <cell r="B679" t="str">
            <v>โรงพยาบาลตากฟ้า</v>
          </cell>
          <cell r="C679" t="str">
            <v>21002</v>
          </cell>
          <cell r="D679" t="str">
            <v>กระทรวงสาธารณสุข สำนักงานปลัดกระทรวงสาธารณสุข</v>
          </cell>
          <cell r="E679" t="str">
            <v>07</v>
          </cell>
          <cell r="F679" t="str">
            <v>โรงพยาบาลชุมชน</v>
          </cell>
          <cell r="G679" t="str">
            <v>30</v>
          </cell>
          <cell r="H679" t="str">
            <v>60</v>
          </cell>
          <cell r="I679" t="str">
            <v>จ.นครสวรรค์</v>
          </cell>
          <cell r="J679" t="str">
            <v>12</v>
          </cell>
          <cell r="K679" t="str">
            <v xml:space="preserve"> อ.ตากฟ้า</v>
          </cell>
          <cell r="L679" t="str">
            <v>01</v>
          </cell>
          <cell r="M679" t="str">
            <v xml:space="preserve"> 'ต.ตากฟ้า'</v>
          </cell>
          <cell r="N679" t="str">
            <v>01</v>
          </cell>
          <cell r="O679" t="str">
            <v xml:space="preserve"> หมู่ 1</v>
          </cell>
          <cell r="P679" t="str">
            <v>01</v>
          </cell>
          <cell r="Q679" t="str">
            <v>เปิดดำเนินการ</v>
          </cell>
          <cell r="R679" t="str">
            <v xml:space="preserve">330 ม.1 ถ.พหลโยธิน </v>
          </cell>
          <cell r="S679" t="str">
            <v>60190</v>
          </cell>
          <cell r="V679" t="str">
            <v>21</v>
          </cell>
          <cell r="W679" t="str">
            <v>2.1 ทุติยภูมิระดับต้น</v>
          </cell>
          <cell r="AH679" t="str">
            <v>11219</v>
          </cell>
        </row>
        <row r="680">
          <cell r="A680" t="str">
            <v>001120800</v>
          </cell>
          <cell r="B680" t="str">
            <v>โรงพยาบาลปางมะผ้า</v>
          </cell>
          <cell r="C680" t="str">
            <v>21002</v>
          </cell>
          <cell r="D680" t="str">
            <v>กระทรวงสาธารณสุข สำนักงานปลัดกระทรวงสาธารณสุข</v>
          </cell>
          <cell r="E680" t="str">
            <v>07</v>
          </cell>
          <cell r="F680" t="str">
            <v>โรงพยาบาลชุมชน</v>
          </cell>
          <cell r="G680" t="str">
            <v>10</v>
          </cell>
          <cell r="H680" t="str">
            <v>58</v>
          </cell>
          <cell r="I680" t="str">
            <v>จ.แม่ฮ่องสอน</v>
          </cell>
          <cell r="J680" t="str">
            <v>07</v>
          </cell>
          <cell r="K680" t="str">
            <v xml:space="preserve"> อ.ปางมะผ้า</v>
          </cell>
          <cell r="L680" t="str">
            <v>01</v>
          </cell>
          <cell r="M680" t="str">
            <v xml:space="preserve"> 'ต.สบป่อง'</v>
          </cell>
          <cell r="N680" t="str">
            <v>01</v>
          </cell>
          <cell r="O680" t="str">
            <v xml:space="preserve"> หมู่ 1</v>
          </cell>
          <cell r="P680" t="str">
            <v>01</v>
          </cell>
          <cell r="Q680" t="str">
            <v>เปิดดำเนินการ</v>
          </cell>
          <cell r="R680" t="str">
            <v xml:space="preserve">240 ม.1 </v>
          </cell>
          <cell r="S680" t="str">
            <v>58150</v>
          </cell>
          <cell r="V680" t="str">
            <v>21</v>
          </cell>
          <cell r="W680" t="str">
            <v>2.1 ทุติยภูมิระดับต้น</v>
          </cell>
          <cell r="AH680" t="str">
            <v>11208</v>
          </cell>
        </row>
        <row r="681">
          <cell r="A681" t="str">
            <v>001123100</v>
          </cell>
          <cell r="B681" t="str">
            <v>โรงพยาบาลขาณุวรลักษบุรี</v>
          </cell>
          <cell r="C681" t="str">
            <v>21002</v>
          </cell>
          <cell r="D681" t="str">
            <v>กระทรวงสาธารณสุข สำนักงานปลัดกระทรวงสาธารณสุข</v>
          </cell>
          <cell r="E681" t="str">
            <v>07</v>
          </cell>
          <cell r="F681" t="str">
            <v>โรงพยาบาลชุมชน</v>
          </cell>
          <cell r="G681" t="str">
            <v>60</v>
          </cell>
          <cell r="H681" t="str">
            <v>62</v>
          </cell>
          <cell r="I681" t="str">
            <v>จ.กำแพงเพชร</v>
          </cell>
          <cell r="J681" t="str">
            <v>04</v>
          </cell>
          <cell r="K681" t="str">
            <v xml:space="preserve"> อ.ขาณุวรลักษบุรี</v>
          </cell>
          <cell r="L681" t="str">
            <v>05</v>
          </cell>
          <cell r="M681" t="str">
            <v xml:space="preserve"> 'ต.แสนตอ'</v>
          </cell>
          <cell r="N681" t="str">
            <v>02</v>
          </cell>
          <cell r="O681" t="str">
            <v xml:space="preserve"> หมู่ 2</v>
          </cell>
          <cell r="P681" t="str">
            <v>01</v>
          </cell>
          <cell r="Q681" t="str">
            <v>เปิดดำเนินการ</v>
          </cell>
          <cell r="S681" t="str">
            <v>62130</v>
          </cell>
          <cell r="V681" t="str">
            <v>21</v>
          </cell>
          <cell r="W681" t="str">
            <v>2.1 ทุติยภูมิระดับต้น</v>
          </cell>
          <cell r="AH681" t="str">
            <v>11231</v>
          </cell>
        </row>
        <row r="682">
          <cell r="A682" t="str">
            <v>001121600</v>
          </cell>
          <cell r="B682" t="str">
            <v>โรงพยาบาลไพศาลี</v>
          </cell>
          <cell r="C682" t="str">
            <v>21002</v>
          </cell>
          <cell r="D682" t="str">
            <v>กระทรวงสาธารณสุข สำนักงานปลัดกระทรวงสาธารณสุข</v>
          </cell>
          <cell r="E682" t="str">
            <v>07</v>
          </cell>
          <cell r="F682" t="str">
            <v>โรงพยาบาลชุมชน</v>
          </cell>
          <cell r="G682" t="str">
            <v>30</v>
          </cell>
          <cell r="H682" t="str">
            <v>60</v>
          </cell>
          <cell r="I682" t="str">
            <v>จ.นครสวรรค์</v>
          </cell>
          <cell r="J682" t="str">
            <v>09</v>
          </cell>
          <cell r="K682" t="str">
            <v xml:space="preserve"> อ.ไพศาลี</v>
          </cell>
          <cell r="L682" t="str">
            <v>08</v>
          </cell>
          <cell r="M682" t="str">
            <v xml:space="preserve"> 'ต.ไพศาลี'</v>
          </cell>
          <cell r="N682" t="str">
            <v>08</v>
          </cell>
          <cell r="O682" t="str">
            <v xml:space="preserve"> หมู่ 8</v>
          </cell>
          <cell r="P682" t="str">
            <v>01</v>
          </cell>
          <cell r="Q682" t="str">
            <v>เปิดดำเนินการ</v>
          </cell>
          <cell r="R682" t="str">
            <v xml:space="preserve">700 ม.8 ถ.ไพศาลี-วังพิกุล </v>
          </cell>
          <cell r="S682" t="str">
            <v>60220</v>
          </cell>
          <cell r="V682" t="str">
            <v>21</v>
          </cell>
          <cell r="W682" t="str">
            <v>2.1 ทุติยภูมิระดับต้น</v>
          </cell>
          <cell r="AH682" t="str">
            <v>11216</v>
          </cell>
        </row>
        <row r="683">
          <cell r="A683" t="str">
            <v>001124100</v>
          </cell>
          <cell r="B683" t="str">
            <v>โรงพยาบาลท่าสองยาง</v>
          </cell>
          <cell r="C683" t="str">
            <v>21002</v>
          </cell>
          <cell r="D683" t="str">
            <v>กระทรวงสาธารณสุข สำนักงานปลัดกระทรวงสาธารณสุข</v>
          </cell>
          <cell r="E683" t="str">
            <v>07</v>
          </cell>
          <cell r="F683" t="str">
            <v>โรงพยาบาลชุมชน</v>
          </cell>
          <cell r="G683" t="str">
            <v>60</v>
          </cell>
          <cell r="H683" t="str">
            <v>63</v>
          </cell>
          <cell r="I683" t="str">
            <v>จ.ตาก</v>
          </cell>
          <cell r="J683" t="str">
            <v>05</v>
          </cell>
          <cell r="K683" t="str">
            <v xml:space="preserve"> อ.ท่าสองยาง</v>
          </cell>
          <cell r="L683" t="str">
            <v>02</v>
          </cell>
          <cell r="M683" t="str">
            <v xml:space="preserve"> 'ต.แม่ต้าน'</v>
          </cell>
          <cell r="N683" t="str">
            <v>02</v>
          </cell>
          <cell r="O683" t="str">
            <v xml:space="preserve"> หมู่ 2</v>
          </cell>
          <cell r="P683" t="str">
            <v>01</v>
          </cell>
          <cell r="Q683" t="str">
            <v>เปิดดำเนินการ</v>
          </cell>
          <cell r="R683" t="str">
            <v xml:space="preserve">357 บ้านแม่ต้าน </v>
          </cell>
          <cell r="S683" t="str">
            <v>63150</v>
          </cell>
          <cell r="T683" t="str">
            <v>055589009</v>
          </cell>
          <cell r="U683" t="str">
            <v>055589009</v>
          </cell>
          <cell r="V683" t="str">
            <v>21</v>
          </cell>
          <cell r="W683" t="str">
            <v>2.1 ทุติยภูมิระดับต้น</v>
          </cell>
          <cell r="Z683" t="str">
            <v>06</v>
          </cell>
          <cell r="AA683" t="str">
            <v>แก้ไข/เปลี่ยนแปลงจำนวนเตียง</v>
          </cell>
          <cell r="AB683" t="str">
            <v>ปรับจำนวนเตียง 30 เป็น 60</v>
          </cell>
          <cell r="AH683" t="str">
            <v>11241</v>
          </cell>
        </row>
        <row r="684">
          <cell r="A684" t="str">
            <v>001126000</v>
          </cell>
          <cell r="B684" t="str">
            <v>โรงพยาบาลบางมูลนาก</v>
          </cell>
          <cell r="C684" t="str">
            <v>21002</v>
          </cell>
          <cell r="D684" t="str">
            <v>กระทรวงสาธารณสุข สำนักงานปลัดกระทรวงสาธารณสุข</v>
          </cell>
          <cell r="E684" t="str">
            <v>07</v>
          </cell>
          <cell r="F684" t="str">
            <v>โรงพยาบาลชุมชน</v>
          </cell>
          <cell r="G684" t="str">
            <v>90</v>
          </cell>
          <cell r="H684" t="str">
            <v>66</v>
          </cell>
          <cell r="I684" t="str">
            <v>จ.พิจิตร</v>
          </cell>
          <cell r="J684" t="str">
            <v>05</v>
          </cell>
          <cell r="K684" t="str">
            <v xml:space="preserve"> อ.บางมูลนาก</v>
          </cell>
          <cell r="L684" t="str">
            <v>01</v>
          </cell>
          <cell r="M684" t="str">
            <v xml:space="preserve"> 'ต.บางมูลนาก'</v>
          </cell>
          <cell r="N684" t="str">
            <v>09</v>
          </cell>
          <cell r="O684" t="str">
            <v xml:space="preserve"> หมู่ 9</v>
          </cell>
          <cell r="P684" t="str">
            <v>01</v>
          </cell>
          <cell r="Q684" t="str">
            <v>เปิดดำเนินการ</v>
          </cell>
          <cell r="S684" t="str">
            <v>66120</v>
          </cell>
          <cell r="T684" t="str">
            <v>056631131</v>
          </cell>
          <cell r="U684" t="str">
            <v>056631132</v>
          </cell>
          <cell r="V684" t="str">
            <v>21</v>
          </cell>
          <cell r="W684" t="str">
            <v>2.1 ทุติยภูมิระดับต้น</v>
          </cell>
          <cell r="AH684" t="str">
            <v>11260</v>
          </cell>
        </row>
        <row r="685">
          <cell r="A685" t="str">
            <v>001123200</v>
          </cell>
          <cell r="B685" t="str">
            <v>โรงพยาบาลคลองขลุง</v>
          </cell>
          <cell r="C685" t="str">
            <v>21002</v>
          </cell>
          <cell r="D685" t="str">
            <v>กระทรวงสาธารณสุข สำนักงานปลัดกระทรวงสาธารณสุข</v>
          </cell>
          <cell r="E685" t="str">
            <v>07</v>
          </cell>
          <cell r="F685" t="str">
            <v>โรงพยาบาลชุมชน</v>
          </cell>
          <cell r="G685" t="str">
            <v>60</v>
          </cell>
          <cell r="H685" t="str">
            <v>62</v>
          </cell>
          <cell r="I685" t="str">
            <v>จ.กำแพงเพชร</v>
          </cell>
          <cell r="J685" t="str">
            <v>05</v>
          </cell>
          <cell r="K685" t="str">
            <v xml:space="preserve"> อ.คลองขลุง</v>
          </cell>
          <cell r="L685" t="str">
            <v>01</v>
          </cell>
          <cell r="M685" t="str">
            <v xml:space="preserve"> 'ต.คลองขลุง'</v>
          </cell>
          <cell r="N685" t="str">
            <v>10</v>
          </cell>
          <cell r="O685" t="str">
            <v xml:space="preserve"> หมู่ 10</v>
          </cell>
          <cell r="P685" t="str">
            <v>01</v>
          </cell>
          <cell r="Q685" t="str">
            <v>เปิดดำเนินการ</v>
          </cell>
          <cell r="R685" t="str">
            <v xml:space="preserve">315 ม.10 ถ.พหลโยธิน </v>
          </cell>
          <cell r="S685" t="str">
            <v>62120</v>
          </cell>
          <cell r="V685" t="str">
            <v>21</v>
          </cell>
          <cell r="W685" t="str">
            <v>2.1 ทุติยภูมิระดับต้น</v>
          </cell>
          <cell r="AH685" t="str">
            <v>11232</v>
          </cell>
        </row>
        <row r="686">
          <cell r="A686" t="str">
            <v>001123900</v>
          </cell>
          <cell r="B686" t="str">
            <v>โรงพยาบาลสามเงา</v>
          </cell>
          <cell r="C686" t="str">
            <v>21002</v>
          </cell>
          <cell r="D686" t="str">
            <v>กระทรวงสาธารณสุข สำนักงานปลัดกระทรวงสาธารณสุข</v>
          </cell>
          <cell r="E686" t="str">
            <v>07</v>
          </cell>
          <cell r="F686" t="str">
            <v>โรงพยาบาลชุมชน</v>
          </cell>
          <cell r="G686" t="str">
            <v>30</v>
          </cell>
          <cell r="H686" t="str">
            <v>63</v>
          </cell>
          <cell r="I686" t="str">
            <v>จ.ตาก</v>
          </cell>
          <cell r="J686" t="str">
            <v>03</v>
          </cell>
          <cell r="K686" t="str">
            <v xml:space="preserve"> อ.สามเงา</v>
          </cell>
          <cell r="L686" t="str">
            <v>01</v>
          </cell>
          <cell r="M686" t="str">
            <v xml:space="preserve"> 'ต.สามเงา'</v>
          </cell>
          <cell r="N686" t="str">
            <v>04</v>
          </cell>
          <cell r="O686" t="str">
            <v xml:space="preserve"> หมู่ 4</v>
          </cell>
          <cell r="P686" t="str">
            <v>01</v>
          </cell>
          <cell r="Q686" t="str">
            <v>เปิดดำเนินการ</v>
          </cell>
          <cell r="R686" t="str">
            <v xml:space="preserve">371 บ้านจัดสรร </v>
          </cell>
          <cell r="S686" t="str">
            <v>63130</v>
          </cell>
          <cell r="T686" t="str">
            <v>055549257</v>
          </cell>
          <cell r="U686" t="str">
            <v>055599672</v>
          </cell>
          <cell r="V686" t="str">
            <v>21</v>
          </cell>
          <cell r="W686" t="str">
            <v>2.1 ทุติยภูมิระดับต้น</v>
          </cell>
          <cell r="AH686" t="str">
            <v>11239</v>
          </cell>
        </row>
        <row r="687">
          <cell r="A687" t="str">
            <v>001124000</v>
          </cell>
          <cell r="B687" t="str">
            <v>โรงพยาบาลแม่ระมาด</v>
          </cell>
          <cell r="C687" t="str">
            <v>21002</v>
          </cell>
          <cell r="D687" t="str">
            <v>กระทรวงสาธารณสุข สำนักงานปลัดกระทรวงสาธารณสุข</v>
          </cell>
          <cell r="E687" t="str">
            <v>07</v>
          </cell>
          <cell r="F687" t="str">
            <v>โรงพยาบาลชุมชน</v>
          </cell>
          <cell r="G687" t="str">
            <v>60</v>
          </cell>
          <cell r="H687" t="str">
            <v>63</v>
          </cell>
          <cell r="I687" t="str">
            <v>จ.ตาก</v>
          </cell>
          <cell r="J687" t="str">
            <v>04</v>
          </cell>
          <cell r="K687" t="str">
            <v xml:space="preserve"> อ.แม่ระมาด</v>
          </cell>
          <cell r="L687" t="str">
            <v>01</v>
          </cell>
          <cell r="M687" t="str">
            <v xml:space="preserve"> 'ต.แม่ระมาด'</v>
          </cell>
          <cell r="N687" t="str">
            <v>04</v>
          </cell>
          <cell r="O687" t="str">
            <v xml:space="preserve"> หมู่ 4</v>
          </cell>
          <cell r="P687" t="str">
            <v>01</v>
          </cell>
          <cell r="Q687" t="str">
            <v>เปิดดำเนินการ</v>
          </cell>
          <cell r="R687" t="str">
            <v xml:space="preserve">251 บ้านแม่ระมาด </v>
          </cell>
          <cell r="S687" t="str">
            <v>63140</v>
          </cell>
          <cell r="T687" t="str">
            <v>055581229</v>
          </cell>
          <cell r="U687" t="str">
            <v>055581085</v>
          </cell>
          <cell r="V687" t="str">
            <v>21</v>
          </cell>
          <cell r="W687" t="str">
            <v>2.1 ทุติยภูมิระดับต้น</v>
          </cell>
          <cell r="AH687" t="str">
            <v>11240</v>
          </cell>
        </row>
        <row r="688">
          <cell r="A688" t="str">
            <v>001123800</v>
          </cell>
          <cell r="B688" t="str">
            <v>โรงพยาบาลบ้านตาก</v>
          </cell>
          <cell r="C688" t="str">
            <v>21002</v>
          </cell>
          <cell r="D688" t="str">
            <v>กระทรวงสาธารณสุข สำนักงานปลัดกระทรวงสาธารณสุข</v>
          </cell>
          <cell r="E688" t="str">
            <v>07</v>
          </cell>
          <cell r="F688" t="str">
            <v>โรงพยาบาลชุมชน</v>
          </cell>
          <cell r="G688" t="str">
            <v>60</v>
          </cell>
          <cell r="H688" t="str">
            <v>63</v>
          </cell>
          <cell r="I688" t="str">
            <v>จ.ตาก</v>
          </cell>
          <cell r="J688" t="str">
            <v>02</v>
          </cell>
          <cell r="K688" t="str">
            <v xml:space="preserve"> อ.บ้านตาก</v>
          </cell>
          <cell r="L688" t="str">
            <v>01</v>
          </cell>
          <cell r="M688" t="str">
            <v xml:space="preserve"> 'ต.ตากออก'</v>
          </cell>
          <cell r="N688" t="str">
            <v>07</v>
          </cell>
          <cell r="O688" t="str">
            <v xml:space="preserve"> หมู่ 7</v>
          </cell>
          <cell r="P688" t="str">
            <v>01</v>
          </cell>
          <cell r="Q688" t="str">
            <v>เปิดดำเนินการ</v>
          </cell>
          <cell r="R688" t="str">
            <v xml:space="preserve">บ้านตะฝั่งสูง </v>
          </cell>
          <cell r="S688" t="str">
            <v>63120</v>
          </cell>
          <cell r="T688" t="str">
            <v>055591023</v>
          </cell>
          <cell r="U688" t="str">
            <v>055591023</v>
          </cell>
          <cell r="V688" t="str">
            <v>21</v>
          </cell>
          <cell r="W688" t="str">
            <v>2.1 ทุติยภูมิระดับต้น</v>
          </cell>
          <cell r="AH688" t="str">
            <v>11238</v>
          </cell>
        </row>
        <row r="689">
          <cell r="A689" t="str">
            <v>001124200</v>
          </cell>
          <cell r="B689" t="str">
            <v>โรงพยาบาลพบพระ</v>
          </cell>
          <cell r="C689" t="str">
            <v>21002</v>
          </cell>
          <cell r="D689" t="str">
            <v>กระทรวงสาธารณสุข สำนักงานปลัดกระทรวงสาธารณสุข</v>
          </cell>
          <cell r="E689" t="str">
            <v>07</v>
          </cell>
          <cell r="F689" t="str">
            <v>โรงพยาบาลชุมชน</v>
          </cell>
          <cell r="G689" t="str">
            <v>30</v>
          </cell>
          <cell r="H689" t="str">
            <v>63</v>
          </cell>
          <cell r="I689" t="str">
            <v>จ.ตาก</v>
          </cell>
          <cell r="J689" t="str">
            <v>07</v>
          </cell>
          <cell r="K689" t="str">
            <v xml:space="preserve"> อ.พบพระ</v>
          </cell>
          <cell r="L689" t="str">
            <v>01</v>
          </cell>
          <cell r="M689" t="str">
            <v xml:space="preserve"> 'ต.พบพระ'</v>
          </cell>
          <cell r="N689" t="str">
            <v>02</v>
          </cell>
          <cell r="O689" t="str">
            <v xml:space="preserve"> หมู่ 2</v>
          </cell>
          <cell r="P689" t="str">
            <v>01</v>
          </cell>
          <cell r="Q689" t="str">
            <v>เปิดดำเนินการ</v>
          </cell>
          <cell r="R689" t="str">
            <v xml:space="preserve">บ้านพบพระกลาง </v>
          </cell>
          <cell r="S689" t="str">
            <v>63160</v>
          </cell>
          <cell r="T689" t="str">
            <v>055569023</v>
          </cell>
          <cell r="U689" t="str">
            <v>055569117</v>
          </cell>
          <cell r="V689" t="str">
            <v>21</v>
          </cell>
          <cell r="W689" t="str">
            <v>2.1 ทุติยภูมิระดับต้น</v>
          </cell>
          <cell r="AH689" t="str">
            <v>11242</v>
          </cell>
        </row>
        <row r="690">
          <cell r="A690" t="str">
            <v>001125700</v>
          </cell>
          <cell r="B690" t="str">
            <v>โรงพยาบาลเนินมะปราง</v>
          </cell>
          <cell r="C690" t="str">
            <v>21002</v>
          </cell>
          <cell r="D690" t="str">
            <v>กระทรวงสาธารณสุข สำนักงานปลัดกระทรวงสาธารณสุข</v>
          </cell>
          <cell r="E690" t="str">
            <v>07</v>
          </cell>
          <cell r="F690" t="str">
            <v>โรงพยาบาลชุมชน</v>
          </cell>
          <cell r="G690" t="str">
            <v>30</v>
          </cell>
          <cell r="H690" t="str">
            <v>65</v>
          </cell>
          <cell r="I690" t="str">
            <v>จ.พิษณุโลก</v>
          </cell>
          <cell r="J690" t="str">
            <v>09</v>
          </cell>
          <cell r="K690" t="str">
            <v xml:space="preserve"> อ.เนินมะปราง</v>
          </cell>
          <cell r="L690" t="str">
            <v>06</v>
          </cell>
          <cell r="M690" t="str">
            <v xml:space="preserve"> 'ต.เนินมะปราง'</v>
          </cell>
          <cell r="N690" t="str">
            <v>02</v>
          </cell>
          <cell r="O690" t="str">
            <v xml:space="preserve"> หมู่ 2</v>
          </cell>
          <cell r="P690" t="str">
            <v>01</v>
          </cell>
          <cell r="Q690" t="str">
            <v>เปิดดำเนินการ</v>
          </cell>
          <cell r="R690" t="str">
            <v>364 ม.2 บ้านเนินมะปราง</v>
          </cell>
          <cell r="V690" t="str">
            <v>21</v>
          </cell>
          <cell r="W690" t="str">
            <v>2.1 ทุติยภูมิระดับต้น</v>
          </cell>
          <cell r="AH690" t="str">
            <v>11257</v>
          </cell>
        </row>
        <row r="691">
          <cell r="A691" t="str">
            <v>001126400</v>
          </cell>
          <cell r="B691" t="str">
            <v>โรงพยาบาลชนแดน</v>
          </cell>
          <cell r="C691" t="str">
            <v>21002</v>
          </cell>
          <cell r="D691" t="str">
            <v>กระทรวงสาธารณสุข สำนักงานปลัดกระทรวงสาธารณสุข</v>
          </cell>
          <cell r="E691" t="str">
            <v>07</v>
          </cell>
          <cell r="F691" t="str">
            <v>โรงพยาบาลชุมชน</v>
          </cell>
          <cell r="G691" t="str">
            <v>60</v>
          </cell>
          <cell r="H691" t="str">
            <v>67</v>
          </cell>
          <cell r="I691" t="str">
            <v>จ.เพชรบูรณ์</v>
          </cell>
          <cell r="J691" t="str">
            <v>02</v>
          </cell>
          <cell r="K691" t="str">
            <v xml:space="preserve"> อ.ชนแดน</v>
          </cell>
          <cell r="L691" t="str">
            <v>01</v>
          </cell>
          <cell r="M691" t="str">
            <v xml:space="preserve"> 'ต.ชนแดน'</v>
          </cell>
          <cell r="N691" t="str">
            <v>07</v>
          </cell>
          <cell r="O691" t="str">
            <v xml:space="preserve"> หมู่ 7</v>
          </cell>
          <cell r="P691" t="str">
            <v>01</v>
          </cell>
          <cell r="Q691" t="str">
            <v>เปิดดำเนินการ</v>
          </cell>
          <cell r="R691" t="str">
            <v xml:space="preserve">415 ม.7 ถ.ชมฐีระเวช </v>
          </cell>
          <cell r="S691" t="str">
            <v>67150</v>
          </cell>
          <cell r="V691" t="str">
            <v>21</v>
          </cell>
          <cell r="W691" t="str">
            <v>2.1 ทุติยภูมิระดับต้น</v>
          </cell>
          <cell r="AH691" t="str">
            <v>11264</v>
          </cell>
        </row>
        <row r="692">
          <cell r="A692" t="str">
            <v>001126700</v>
          </cell>
          <cell r="B692" t="str">
            <v>โรงพยาบาลศรีเทพ</v>
          </cell>
          <cell r="C692" t="str">
            <v>21002</v>
          </cell>
          <cell r="D692" t="str">
            <v>กระทรวงสาธารณสุข สำนักงานปลัดกระทรวงสาธารณสุข</v>
          </cell>
          <cell r="E692" t="str">
            <v>07</v>
          </cell>
          <cell r="F692" t="str">
            <v>โรงพยาบาลชุมชน</v>
          </cell>
          <cell r="G692" t="str">
            <v>30</v>
          </cell>
          <cell r="H692" t="str">
            <v>67</v>
          </cell>
          <cell r="I692" t="str">
            <v>จ.เพชรบูรณ์</v>
          </cell>
          <cell r="J692" t="str">
            <v>06</v>
          </cell>
          <cell r="K692" t="str">
            <v xml:space="preserve"> อ.ศรีเทพ</v>
          </cell>
          <cell r="L692" t="str">
            <v>02</v>
          </cell>
          <cell r="M692" t="str">
            <v xml:space="preserve"> 'ต.สระกรวด'</v>
          </cell>
          <cell r="N692" t="str">
            <v>12</v>
          </cell>
          <cell r="O692" t="str">
            <v xml:space="preserve"> หมู่ 12</v>
          </cell>
          <cell r="P692" t="str">
            <v>01</v>
          </cell>
          <cell r="Q692" t="str">
            <v>เปิดดำเนินการ</v>
          </cell>
          <cell r="R692" t="str">
            <v xml:space="preserve">70 ม.12 ถ.ศรีเทพ-หนองมะค่า </v>
          </cell>
          <cell r="S692" t="str">
            <v>67170</v>
          </cell>
          <cell r="V692" t="str">
            <v>21</v>
          </cell>
          <cell r="W692" t="str">
            <v>2.1 ทุติยภูมิระดับต้น</v>
          </cell>
          <cell r="AH692" t="str">
            <v>11267</v>
          </cell>
        </row>
        <row r="693">
          <cell r="A693" t="str">
            <v>001126900</v>
          </cell>
          <cell r="B693" t="str">
            <v>โรงพยาบาลบึงสามพัน</v>
          </cell>
          <cell r="C693" t="str">
            <v>21002</v>
          </cell>
          <cell r="D693" t="str">
            <v>กระทรวงสาธารณสุข สำนักงานปลัดกระทรวงสาธารณสุข</v>
          </cell>
          <cell r="E693" t="str">
            <v>07</v>
          </cell>
          <cell r="F693" t="str">
            <v>โรงพยาบาลชุมชน</v>
          </cell>
          <cell r="G693" t="str">
            <v>60</v>
          </cell>
          <cell r="H693" t="str">
            <v>67</v>
          </cell>
          <cell r="I693" t="str">
            <v>จ.เพชรบูรณ์</v>
          </cell>
          <cell r="J693" t="str">
            <v>08</v>
          </cell>
          <cell r="K693" t="str">
            <v xml:space="preserve"> อ.บึงสามพัน</v>
          </cell>
          <cell r="L693" t="str">
            <v>01</v>
          </cell>
          <cell r="M693" t="str">
            <v xml:space="preserve"> 'ต.ซับสมอทอด'</v>
          </cell>
          <cell r="N693" t="str">
            <v>09</v>
          </cell>
          <cell r="O693" t="str">
            <v xml:space="preserve"> หมู่ 9</v>
          </cell>
          <cell r="P693" t="str">
            <v>01</v>
          </cell>
          <cell r="Q693" t="str">
            <v>เปิดดำเนินการ</v>
          </cell>
          <cell r="R693" t="str">
            <v xml:space="preserve">333 </v>
          </cell>
          <cell r="S693" t="str">
            <v>67160</v>
          </cell>
          <cell r="V693" t="str">
            <v>21</v>
          </cell>
          <cell r="W693" t="str">
            <v>2.1 ทุติยภูมิระดับต้น</v>
          </cell>
          <cell r="AH693" t="str">
            <v>11269</v>
          </cell>
        </row>
        <row r="694">
          <cell r="A694" t="str">
            <v>001127100</v>
          </cell>
          <cell r="B694" t="str">
            <v>โรงพยาบาลวังโป่ง</v>
          </cell>
          <cell r="C694" t="str">
            <v>21002</v>
          </cell>
          <cell r="D694" t="str">
            <v>กระทรวงสาธารณสุข สำนักงานปลัดกระทรวงสาธารณสุข</v>
          </cell>
          <cell r="E694" t="str">
            <v>07</v>
          </cell>
          <cell r="F694" t="str">
            <v>โรงพยาบาลชุมชน</v>
          </cell>
          <cell r="G694" t="str">
            <v>30</v>
          </cell>
          <cell r="H694" t="str">
            <v>67</v>
          </cell>
          <cell r="I694" t="str">
            <v>จ.เพชรบูรณ์</v>
          </cell>
          <cell r="J694" t="str">
            <v>10</v>
          </cell>
          <cell r="K694" t="str">
            <v xml:space="preserve"> อ.วังโป่ง</v>
          </cell>
          <cell r="L694" t="str">
            <v>01</v>
          </cell>
          <cell r="M694" t="str">
            <v xml:space="preserve"> 'ต.วังโป่ง'</v>
          </cell>
          <cell r="N694" t="str">
            <v>01</v>
          </cell>
          <cell r="O694" t="str">
            <v xml:space="preserve"> หมู่ 1</v>
          </cell>
          <cell r="P694" t="str">
            <v>01</v>
          </cell>
          <cell r="Q694" t="str">
            <v>เปิดดำเนินการ</v>
          </cell>
          <cell r="R694" t="str">
            <v xml:space="preserve">630 </v>
          </cell>
          <cell r="S694" t="str">
            <v>67240</v>
          </cell>
          <cell r="V694" t="str">
            <v>21</v>
          </cell>
          <cell r="W694" t="str">
            <v>2.1 ทุติยภูมิระดับต้น</v>
          </cell>
          <cell r="AH694" t="str">
            <v>11271</v>
          </cell>
        </row>
        <row r="695">
          <cell r="A695" t="str">
            <v>001127000</v>
          </cell>
          <cell r="B695" t="str">
            <v>โรงพยาบาลน้ำหนาว</v>
          </cell>
          <cell r="C695" t="str">
            <v>21002</v>
          </cell>
          <cell r="D695" t="str">
            <v>กระทรวงสาธารณสุข สำนักงานปลัดกระทรวงสาธารณสุข</v>
          </cell>
          <cell r="E695" t="str">
            <v>07</v>
          </cell>
          <cell r="F695" t="str">
            <v>โรงพยาบาลชุมชน</v>
          </cell>
          <cell r="G695" t="str">
            <v>10</v>
          </cell>
          <cell r="H695" t="str">
            <v>67</v>
          </cell>
          <cell r="I695" t="str">
            <v>จ.เพชรบูรณ์</v>
          </cell>
          <cell r="J695" t="str">
            <v>09</v>
          </cell>
          <cell r="K695" t="str">
            <v xml:space="preserve"> อ.น้ำหนาว</v>
          </cell>
          <cell r="L695" t="str">
            <v>01</v>
          </cell>
          <cell r="M695" t="str">
            <v xml:space="preserve"> 'ต.น้ำหนาว'</v>
          </cell>
          <cell r="N695" t="str">
            <v>05</v>
          </cell>
          <cell r="O695" t="str">
            <v xml:space="preserve"> หมู่ 5</v>
          </cell>
          <cell r="P695" t="str">
            <v>01</v>
          </cell>
          <cell r="Q695" t="str">
            <v>เปิดดำเนินการ</v>
          </cell>
          <cell r="R695" t="str">
            <v xml:space="preserve">333 </v>
          </cell>
          <cell r="S695" t="str">
            <v>67160</v>
          </cell>
          <cell r="V695" t="str">
            <v>21</v>
          </cell>
          <cell r="W695" t="str">
            <v>2.1 ทุติยภูมิระดับต้น</v>
          </cell>
          <cell r="AH695" t="str">
            <v>11270</v>
          </cell>
        </row>
        <row r="696">
          <cell r="A696" t="str">
            <v>001124600</v>
          </cell>
          <cell r="B696" t="str">
            <v>โรงพยาบาลกงไกรลาศ</v>
          </cell>
          <cell r="C696" t="str">
            <v>21002</v>
          </cell>
          <cell r="D696" t="str">
            <v>กระทรวงสาธารณสุข สำนักงานปลัดกระทรวงสาธารณสุข</v>
          </cell>
          <cell r="E696" t="str">
            <v>07</v>
          </cell>
          <cell r="F696" t="str">
            <v>โรงพยาบาลชุมชน</v>
          </cell>
          <cell r="G696" t="str">
            <v>30</v>
          </cell>
          <cell r="H696" t="str">
            <v>64</v>
          </cell>
          <cell r="I696" t="str">
            <v>จ.สุโขทัย</v>
          </cell>
          <cell r="J696" t="str">
            <v>04</v>
          </cell>
          <cell r="K696" t="str">
            <v xml:space="preserve"> อ.กงไกรลาศ</v>
          </cell>
          <cell r="L696" t="str">
            <v>01</v>
          </cell>
          <cell r="M696" t="str">
            <v xml:space="preserve"> 'ต.กง'</v>
          </cell>
          <cell r="N696" t="str">
            <v>02</v>
          </cell>
          <cell r="O696" t="str">
            <v xml:space="preserve"> หมู่ 2</v>
          </cell>
          <cell r="P696" t="str">
            <v>01</v>
          </cell>
          <cell r="Q696" t="str">
            <v>เปิดดำเนินการ</v>
          </cell>
          <cell r="R696" t="str">
            <v>ถ.สิงหวัฒน์</v>
          </cell>
          <cell r="S696" t="str">
            <v>64170</v>
          </cell>
          <cell r="T696" t="str">
            <v>055625248</v>
          </cell>
          <cell r="U696" t="str">
            <v>055691152</v>
          </cell>
          <cell r="V696" t="str">
            <v>21</v>
          </cell>
          <cell r="W696" t="str">
            <v>2.1 ทุติยภูมิระดับต้น</v>
          </cell>
          <cell r="AH696" t="str">
            <v>11246</v>
          </cell>
        </row>
        <row r="697">
          <cell r="A697" t="str">
            <v>001124400</v>
          </cell>
          <cell r="B697" t="str">
            <v>โรงพยาบาลบ้านด่านลานหอย</v>
          </cell>
          <cell r="C697" t="str">
            <v>21002</v>
          </cell>
          <cell r="D697" t="str">
            <v>กระทรวงสาธารณสุข สำนักงานปลัดกระทรวงสาธารณสุข</v>
          </cell>
          <cell r="E697" t="str">
            <v>07</v>
          </cell>
          <cell r="F697" t="str">
            <v>โรงพยาบาลชุมชน</v>
          </cell>
          <cell r="G697" t="str">
            <v>30</v>
          </cell>
          <cell r="H697" t="str">
            <v>64</v>
          </cell>
          <cell r="I697" t="str">
            <v>จ.สุโขทัย</v>
          </cell>
          <cell r="J697" t="str">
            <v>02</v>
          </cell>
          <cell r="K697" t="str">
            <v xml:space="preserve"> อ.บ้านด่านลานหอย</v>
          </cell>
          <cell r="L697" t="str">
            <v>02</v>
          </cell>
          <cell r="M697" t="str">
            <v xml:space="preserve"> 'ต.บ้านด่าน'</v>
          </cell>
          <cell r="N697" t="str">
            <v>02</v>
          </cell>
          <cell r="O697" t="str">
            <v xml:space="preserve"> หมู่ 2</v>
          </cell>
          <cell r="P697" t="str">
            <v>01</v>
          </cell>
          <cell r="Q697" t="str">
            <v>เปิดดำเนินการ</v>
          </cell>
          <cell r="R697" t="str">
            <v xml:space="preserve">ม. 02 </v>
          </cell>
          <cell r="V697" t="str">
            <v>21</v>
          </cell>
          <cell r="W697" t="str">
            <v>2.1 ทุติยภูมิระดับต้น</v>
          </cell>
          <cell r="AH697" t="str">
            <v>11244</v>
          </cell>
        </row>
        <row r="698">
          <cell r="A698" t="str">
            <v>001123300</v>
          </cell>
          <cell r="B698" t="str">
            <v>โรงพยาบาลพรานกระต่าย</v>
          </cell>
          <cell r="C698" t="str">
            <v>21002</v>
          </cell>
          <cell r="D698" t="str">
            <v>กระทรวงสาธารณสุข สำนักงานปลัดกระทรวงสาธารณสุข</v>
          </cell>
          <cell r="E698" t="str">
            <v>07</v>
          </cell>
          <cell r="F698" t="str">
            <v>โรงพยาบาลชุมชน</v>
          </cell>
          <cell r="G698" t="str">
            <v>60</v>
          </cell>
          <cell r="H698" t="str">
            <v>62</v>
          </cell>
          <cell r="I698" t="str">
            <v>จ.กำแพงเพชร</v>
          </cell>
          <cell r="J698" t="str">
            <v>06</v>
          </cell>
          <cell r="K698" t="str">
            <v xml:space="preserve"> อ.พรานกระต่าย</v>
          </cell>
          <cell r="L698" t="str">
            <v>01</v>
          </cell>
          <cell r="M698" t="str">
            <v xml:space="preserve"> 'ต.พรานกระต่าย'</v>
          </cell>
          <cell r="N698" t="str">
            <v>11</v>
          </cell>
          <cell r="O698" t="str">
            <v xml:space="preserve"> หมู่ 11</v>
          </cell>
          <cell r="P698" t="str">
            <v>01</v>
          </cell>
          <cell r="Q698" t="str">
            <v>เปิดดำเนินการ</v>
          </cell>
          <cell r="R698" t="str">
            <v xml:space="preserve">114 </v>
          </cell>
          <cell r="S698" t="str">
            <v>62110</v>
          </cell>
          <cell r="V698" t="str">
            <v>21</v>
          </cell>
          <cell r="W698" t="str">
            <v>2.1 ทุติยภูมิระดับต้น</v>
          </cell>
          <cell r="AH698" t="str">
            <v>11233</v>
          </cell>
        </row>
        <row r="699">
          <cell r="A699" t="str">
            <v>001123400</v>
          </cell>
          <cell r="B699" t="str">
            <v>โรงพยาบาลลานกระบือ</v>
          </cell>
          <cell r="C699" t="str">
            <v>21002</v>
          </cell>
          <cell r="D699" t="str">
            <v>กระทรวงสาธารณสุข สำนักงานปลัดกระทรวงสาธารณสุข</v>
          </cell>
          <cell r="E699" t="str">
            <v>07</v>
          </cell>
          <cell r="F699" t="str">
            <v>โรงพยาบาลชุมชน</v>
          </cell>
          <cell r="G699" t="str">
            <v>30</v>
          </cell>
          <cell r="H699" t="str">
            <v>62</v>
          </cell>
          <cell r="I699" t="str">
            <v>จ.กำแพงเพชร</v>
          </cell>
          <cell r="J699" t="str">
            <v>07</v>
          </cell>
          <cell r="K699" t="str">
            <v xml:space="preserve"> อ.ลานกระบือ</v>
          </cell>
          <cell r="L699" t="str">
            <v>01</v>
          </cell>
          <cell r="M699" t="str">
            <v xml:space="preserve"> 'ต.ลานกระบือ'</v>
          </cell>
          <cell r="N699" t="str">
            <v>06</v>
          </cell>
          <cell r="O699" t="str">
            <v xml:space="preserve"> หมู่ 6</v>
          </cell>
          <cell r="P699" t="str">
            <v>01</v>
          </cell>
          <cell r="Q699" t="str">
            <v>เปิดดำเนินการ</v>
          </cell>
          <cell r="R699" t="str">
            <v>62</v>
          </cell>
          <cell r="S699" t="str">
            <v>62170</v>
          </cell>
          <cell r="V699" t="str">
            <v>21</v>
          </cell>
          <cell r="W699" t="str">
            <v>2.1 ทุติยภูมิระดับต้น</v>
          </cell>
          <cell r="AH699" t="str">
            <v>11234</v>
          </cell>
        </row>
        <row r="700">
          <cell r="A700" t="str">
            <v>001123500</v>
          </cell>
          <cell r="B700" t="str">
            <v>โรงพยาบาลทรายทองวัฒนา</v>
          </cell>
          <cell r="C700" t="str">
            <v>21002</v>
          </cell>
          <cell r="D700" t="str">
            <v>กระทรวงสาธารณสุข สำนักงานปลัดกระทรวงสาธารณสุข</v>
          </cell>
          <cell r="E700" t="str">
            <v>07</v>
          </cell>
          <cell r="F700" t="str">
            <v>โรงพยาบาลชุมชน</v>
          </cell>
          <cell r="G700" t="str">
            <v>10</v>
          </cell>
          <cell r="H700" t="str">
            <v>62</v>
          </cell>
          <cell r="I700" t="str">
            <v>จ.กำแพงเพชร</v>
          </cell>
          <cell r="J700" t="str">
            <v>08</v>
          </cell>
          <cell r="K700" t="str">
            <v xml:space="preserve"> อ.ทรายทองวัฒนา</v>
          </cell>
          <cell r="L700" t="str">
            <v>01</v>
          </cell>
          <cell r="M700" t="str">
            <v xml:space="preserve"> 'ต.ทุ่งทราย'</v>
          </cell>
          <cell r="N700" t="str">
            <v>01</v>
          </cell>
          <cell r="O700" t="str">
            <v xml:space="preserve"> หมู่ 1</v>
          </cell>
          <cell r="P700" t="str">
            <v>01</v>
          </cell>
          <cell r="Q700" t="str">
            <v>เปิดดำเนินการ</v>
          </cell>
          <cell r="S700" t="str">
            <v>62190</v>
          </cell>
          <cell r="V700" t="str">
            <v>21</v>
          </cell>
          <cell r="W700" t="str">
            <v>2.1 ทุติยภูมิระดับต้น</v>
          </cell>
          <cell r="AH700" t="str">
            <v>11235</v>
          </cell>
        </row>
        <row r="701">
          <cell r="A701" t="str">
            <v>001122800</v>
          </cell>
          <cell r="B701" t="str">
            <v>โรงพยาบาลทุ่งโพธิ์ทะเล</v>
          </cell>
          <cell r="C701" t="str">
            <v>21002</v>
          </cell>
          <cell r="D701" t="str">
            <v>กระทรวงสาธารณสุข สำนักงานปลัดกระทรวงสาธารณสุข</v>
          </cell>
          <cell r="E701" t="str">
            <v>07</v>
          </cell>
          <cell r="F701" t="str">
            <v>โรงพยาบาลชุมชน</v>
          </cell>
          <cell r="G701" t="str">
            <v>10</v>
          </cell>
          <cell r="H701" t="str">
            <v>62</v>
          </cell>
          <cell r="I701" t="str">
            <v>จ.กำแพงเพชร</v>
          </cell>
          <cell r="J701" t="str">
            <v>01</v>
          </cell>
          <cell r="K701" t="str">
            <v xml:space="preserve"> อ.เมืองกำแพงเพชร</v>
          </cell>
          <cell r="L701" t="str">
            <v>12</v>
          </cell>
          <cell r="M701" t="str">
            <v xml:space="preserve"> 'ต.นิคมทุ่งโพธิ์ทะเล'</v>
          </cell>
          <cell r="N701" t="str">
            <v>12</v>
          </cell>
          <cell r="O701" t="str">
            <v xml:space="preserve"> หมู่ 12</v>
          </cell>
          <cell r="P701" t="str">
            <v>01</v>
          </cell>
          <cell r="Q701" t="str">
            <v>เปิดดำเนินการ</v>
          </cell>
          <cell r="S701" t="str">
            <v>62000</v>
          </cell>
          <cell r="V701" t="str">
            <v>21</v>
          </cell>
          <cell r="W701" t="str">
            <v>2.1 ทุติยภูมิระดับต้น</v>
          </cell>
          <cell r="AH701" t="str">
            <v>11228</v>
          </cell>
        </row>
        <row r="702">
          <cell r="A702" t="str">
            <v>001122900</v>
          </cell>
          <cell r="B702" t="str">
            <v>โรงพยาบาลไทรงาม</v>
          </cell>
          <cell r="C702" t="str">
            <v>21002</v>
          </cell>
          <cell r="D702" t="str">
            <v>กระทรวงสาธารณสุข สำนักงานปลัดกระทรวงสาธารณสุข</v>
          </cell>
          <cell r="E702" t="str">
            <v>07</v>
          </cell>
          <cell r="F702" t="str">
            <v>โรงพยาบาลชุมชน</v>
          </cell>
          <cell r="G702" t="str">
            <v>30</v>
          </cell>
          <cell r="H702" t="str">
            <v>62</v>
          </cell>
          <cell r="I702" t="str">
            <v>จ.กำแพงเพชร</v>
          </cell>
          <cell r="J702" t="str">
            <v>02</v>
          </cell>
          <cell r="K702" t="str">
            <v xml:space="preserve"> อ.ไทรงาม</v>
          </cell>
          <cell r="L702" t="str">
            <v>01</v>
          </cell>
          <cell r="M702" t="str">
            <v xml:space="preserve"> 'ต.ไทรงาม'</v>
          </cell>
          <cell r="N702" t="str">
            <v>04</v>
          </cell>
          <cell r="O702" t="str">
            <v xml:space="preserve"> หมู่ 4</v>
          </cell>
          <cell r="P702" t="str">
            <v>01</v>
          </cell>
          <cell r="Q702" t="str">
            <v>เปิดดำเนินการ</v>
          </cell>
          <cell r="R702" t="str">
            <v xml:space="preserve">1 </v>
          </cell>
          <cell r="S702" t="str">
            <v>62150</v>
          </cell>
          <cell r="V702" t="str">
            <v>21</v>
          </cell>
          <cell r="W702" t="str">
            <v>2.1 ทุติยภูมิระดับต้น</v>
          </cell>
          <cell r="AH702" t="str">
            <v>11229</v>
          </cell>
        </row>
        <row r="703">
          <cell r="A703" t="str">
            <v>001123000</v>
          </cell>
          <cell r="B703" t="str">
            <v>โรงพยาบาลคลองลาน</v>
          </cell>
          <cell r="C703" t="str">
            <v>21002</v>
          </cell>
          <cell r="D703" t="str">
            <v>กระทรวงสาธารณสุข สำนักงานปลัดกระทรวงสาธารณสุข</v>
          </cell>
          <cell r="E703" t="str">
            <v>07</v>
          </cell>
          <cell r="F703" t="str">
            <v>โรงพยาบาลชุมชน</v>
          </cell>
          <cell r="G703" t="str">
            <v>60</v>
          </cell>
          <cell r="H703" t="str">
            <v>62</v>
          </cell>
          <cell r="I703" t="str">
            <v>จ.กำแพงเพชร</v>
          </cell>
          <cell r="J703" t="str">
            <v>03</v>
          </cell>
          <cell r="K703" t="str">
            <v xml:space="preserve"> อ.คลองลาน</v>
          </cell>
          <cell r="L703" t="str">
            <v>01</v>
          </cell>
          <cell r="M703" t="str">
            <v xml:space="preserve"> 'ต.คลองน้ำไหล'</v>
          </cell>
          <cell r="N703" t="str">
            <v>09</v>
          </cell>
          <cell r="O703" t="str">
            <v xml:space="preserve"> หมู่ 9</v>
          </cell>
          <cell r="P703" t="str">
            <v>01</v>
          </cell>
          <cell r="Q703" t="str">
            <v>เปิดดำเนินการ</v>
          </cell>
          <cell r="R703" t="str">
            <v xml:space="preserve">9 </v>
          </cell>
          <cell r="S703" t="str">
            <v>62180</v>
          </cell>
          <cell r="V703" t="str">
            <v>21</v>
          </cell>
          <cell r="W703" t="str">
            <v>2.1 ทุติยภูมิระดับต้น</v>
          </cell>
          <cell r="AH703" t="str">
            <v>11230</v>
          </cell>
        </row>
        <row r="704">
          <cell r="A704" t="str">
            <v>001123600</v>
          </cell>
          <cell r="B704" t="str">
            <v>โรงพยาบาลปางศิลาทอง</v>
          </cell>
          <cell r="C704" t="str">
            <v>21002</v>
          </cell>
          <cell r="D704" t="str">
            <v>กระทรวงสาธารณสุข สำนักงานปลัดกระทรวงสาธารณสุข</v>
          </cell>
          <cell r="E704" t="str">
            <v>07</v>
          </cell>
          <cell r="F704" t="str">
            <v>โรงพยาบาลชุมชน</v>
          </cell>
          <cell r="G704" t="str">
            <v>30</v>
          </cell>
          <cell r="H704" t="str">
            <v>62</v>
          </cell>
          <cell r="I704" t="str">
            <v>จ.กำแพงเพชร</v>
          </cell>
          <cell r="J704" t="str">
            <v>09</v>
          </cell>
          <cell r="K704" t="str">
            <v xml:space="preserve"> อ.ปางศิลาทอง</v>
          </cell>
          <cell r="L704" t="str">
            <v>02</v>
          </cell>
          <cell r="M704" t="str">
            <v xml:space="preserve"> 'ต.หินดาต'</v>
          </cell>
          <cell r="N704" t="str">
            <v>04</v>
          </cell>
          <cell r="O704" t="str">
            <v xml:space="preserve"> หมู่ 4</v>
          </cell>
          <cell r="P704" t="str">
            <v>01</v>
          </cell>
          <cell r="Q704" t="str">
            <v>เปิดดำเนินการ</v>
          </cell>
          <cell r="S704" t="str">
            <v>62120</v>
          </cell>
          <cell r="V704" t="str">
            <v>21</v>
          </cell>
          <cell r="W704" t="str">
            <v>2.1 ทุติยภูมิระดับต้น</v>
          </cell>
          <cell r="AH704" t="str">
            <v>11236</v>
          </cell>
        </row>
        <row r="705">
          <cell r="A705" t="str">
            <v>001125800</v>
          </cell>
          <cell r="B705" t="str">
            <v>โรงพยาบาลวังทรายพูน</v>
          </cell>
          <cell r="C705" t="str">
            <v>21002</v>
          </cell>
          <cell r="D705" t="str">
            <v>กระทรวงสาธารณสุข สำนักงานปลัดกระทรวงสาธารณสุข</v>
          </cell>
          <cell r="E705" t="str">
            <v>07</v>
          </cell>
          <cell r="F705" t="str">
            <v>โรงพยาบาลชุมชน</v>
          </cell>
          <cell r="G705" t="str">
            <v>30</v>
          </cell>
          <cell r="H705" t="str">
            <v>66</v>
          </cell>
          <cell r="I705" t="str">
            <v>จ.พิจิตร</v>
          </cell>
          <cell r="J705" t="str">
            <v>02</v>
          </cell>
          <cell r="K705" t="str">
            <v xml:space="preserve"> อ.วังทรายพูน</v>
          </cell>
          <cell r="L705" t="str">
            <v>01</v>
          </cell>
          <cell r="M705" t="str">
            <v xml:space="preserve"> 'ต.วังทรายพูน'</v>
          </cell>
          <cell r="N705" t="str">
            <v>01</v>
          </cell>
          <cell r="O705" t="str">
            <v xml:space="preserve"> หมู่ 1</v>
          </cell>
          <cell r="P705" t="str">
            <v>01</v>
          </cell>
          <cell r="Q705" t="str">
            <v>เปิดดำเนินการ</v>
          </cell>
          <cell r="R705" t="str">
            <v>340</v>
          </cell>
          <cell r="T705" t="str">
            <v>056695032</v>
          </cell>
          <cell r="V705" t="str">
            <v>21</v>
          </cell>
          <cell r="W705" t="str">
            <v>2.1 ทุติยภูมิระดับต้น</v>
          </cell>
          <cell r="AH705" t="str">
            <v>11258</v>
          </cell>
        </row>
        <row r="706">
          <cell r="A706" t="str">
            <v>001126200</v>
          </cell>
          <cell r="B706" t="str">
            <v>โรงพยาบาลสามง่าม</v>
          </cell>
          <cell r="C706" t="str">
            <v>21002</v>
          </cell>
          <cell r="D706" t="str">
            <v>กระทรวงสาธารณสุข สำนักงานปลัดกระทรวงสาธารณสุข</v>
          </cell>
          <cell r="E706" t="str">
            <v>07</v>
          </cell>
          <cell r="F706" t="str">
            <v>โรงพยาบาลชุมชน</v>
          </cell>
          <cell r="G706" t="str">
            <v>60</v>
          </cell>
          <cell r="H706" t="str">
            <v>66</v>
          </cell>
          <cell r="I706" t="str">
            <v>จ.พิจิตร</v>
          </cell>
          <cell r="J706" t="str">
            <v>07</v>
          </cell>
          <cell r="K706" t="str">
            <v xml:space="preserve"> อ.สามง่าม</v>
          </cell>
          <cell r="L706" t="str">
            <v>01</v>
          </cell>
          <cell r="M706" t="str">
            <v xml:space="preserve"> 'ต.สามง่าม'</v>
          </cell>
          <cell r="N706" t="str">
            <v>05</v>
          </cell>
          <cell r="O706" t="str">
            <v xml:space="preserve"> หมู่ 5</v>
          </cell>
          <cell r="P706" t="str">
            <v>01</v>
          </cell>
          <cell r="Q706" t="str">
            <v>เปิดดำเนินการ</v>
          </cell>
          <cell r="R706" t="str">
            <v xml:space="preserve">104 </v>
          </cell>
          <cell r="S706" t="str">
            <v>66140</v>
          </cell>
          <cell r="T706" t="str">
            <v>056691228</v>
          </cell>
          <cell r="V706" t="str">
            <v>21</v>
          </cell>
          <cell r="W706" t="str">
            <v>2.1 ทุติยภูมิระดับต้น</v>
          </cell>
          <cell r="AH706" t="str">
            <v>11262</v>
          </cell>
        </row>
        <row r="707">
          <cell r="A707" t="str">
            <v>001126100</v>
          </cell>
          <cell r="B707" t="str">
            <v>โรงพยาบาลโพทะเล</v>
          </cell>
          <cell r="C707" t="str">
            <v>21002</v>
          </cell>
          <cell r="D707" t="str">
            <v>กระทรวงสาธารณสุข สำนักงานปลัดกระทรวงสาธารณสุข</v>
          </cell>
          <cell r="E707" t="str">
            <v>07</v>
          </cell>
          <cell r="F707" t="str">
            <v>โรงพยาบาลชุมชน</v>
          </cell>
          <cell r="G707" t="str">
            <v>30</v>
          </cell>
          <cell r="H707" t="str">
            <v>66</v>
          </cell>
          <cell r="I707" t="str">
            <v>จ.พิจิตร</v>
          </cell>
          <cell r="J707" t="str">
            <v>06</v>
          </cell>
          <cell r="K707" t="str">
            <v xml:space="preserve"> อ.โพทะเล</v>
          </cell>
          <cell r="L707" t="str">
            <v>01</v>
          </cell>
          <cell r="M707" t="str">
            <v xml:space="preserve"> 'ต.โพทะเล'</v>
          </cell>
          <cell r="N707" t="str">
            <v>02</v>
          </cell>
          <cell r="O707" t="str">
            <v xml:space="preserve"> หมู่ 2</v>
          </cell>
          <cell r="P707" t="str">
            <v>01</v>
          </cell>
          <cell r="Q707" t="str">
            <v>เปิดดำเนินการ</v>
          </cell>
          <cell r="R707" t="str">
            <v xml:space="preserve">762  ถ.โพทะเล-บรรพต </v>
          </cell>
          <cell r="S707" t="str">
            <v>66130</v>
          </cell>
          <cell r="V707" t="str">
            <v>21</v>
          </cell>
          <cell r="W707" t="str">
            <v>2.1 ทุติยภูมิระดับต้น</v>
          </cell>
          <cell r="AH707" t="str">
            <v>11261</v>
          </cell>
        </row>
        <row r="708">
          <cell r="A708" t="str">
            <v>001126300</v>
          </cell>
          <cell r="B708" t="str">
            <v>โรงพยาบาลทับคล้อ</v>
          </cell>
          <cell r="C708" t="str">
            <v>21002</v>
          </cell>
          <cell r="D708" t="str">
            <v>กระทรวงสาธารณสุข สำนักงานปลัดกระทรวงสาธารณสุข</v>
          </cell>
          <cell r="E708" t="str">
            <v>07</v>
          </cell>
          <cell r="F708" t="str">
            <v>โรงพยาบาลชุมชน</v>
          </cell>
          <cell r="G708" t="str">
            <v>30</v>
          </cell>
          <cell r="H708" t="str">
            <v>66</v>
          </cell>
          <cell r="I708" t="str">
            <v>จ.พิจิตร</v>
          </cell>
          <cell r="J708" t="str">
            <v>08</v>
          </cell>
          <cell r="K708" t="str">
            <v xml:space="preserve"> อ.ทับคล้อ</v>
          </cell>
          <cell r="L708" t="str">
            <v>02</v>
          </cell>
          <cell r="M708" t="str">
            <v xml:space="preserve"> 'ต.เขาทราย'</v>
          </cell>
          <cell r="N708" t="str">
            <v>04</v>
          </cell>
          <cell r="O708" t="str">
            <v xml:space="preserve"> หมู่ 4</v>
          </cell>
          <cell r="P708" t="str">
            <v>01</v>
          </cell>
          <cell r="Q708" t="str">
            <v>เปิดดำเนินการ</v>
          </cell>
          <cell r="R708" t="str">
            <v xml:space="preserve">54 ม.4 ถ.ชมฐีระเวช </v>
          </cell>
          <cell r="S708" t="str">
            <v>66150</v>
          </cell>
          <cell r="V708" t="str">
            <v>21</v>
          </cell>
          <cell r="W708" t="str">
            <v>2.1 ทุติยภูมิระดับต้น</v>
          </cell>
          <cell r="AH708" t="str">
            <v>11263</v>
          </cell>
        </row>
        <row r="709">
          <cell r="A709" t="str">
            <v>001122600</v>
          </cell>
          <cell r="B709" t="str">
            <v>โรงพยาบาลลานสัก</v>
          </cell>
          <cell r="C709" t="str">
            <v>21002</v>
          </cell>
          <cell r="D709" t="str">
            <v>กระทรวงสาธารณสุข สำนักงานปลัดกระทรวงสาธารณสุข</v>
          </cell>
          <cell r="E709" t="str">
            <v>07</v>
          </cell>
          <cell r="F709" t="str">
            <v>โรงพยาบาลชุมชน</v>
          </cell>
          <cell r="G709" t="str">
            <v>60</v>
          </cell>
          <cell r="H709" t="str">
            <v>61</v>
          </cell>
          <cell r="I709" t="str">
            <v>จ.อุทัยธานี</v>
          </cell>
          <cell r="J709" t="str">
            <v>07</v>
          </cell>
          <cell r="K709" t="str">
            <v xml:space="preserve"> อ.ลานสัก</v>
          </cell>
          <cell r="L709" t="str">
            <v>01</v>
          </cell>
          <cell r="M709" t="str">
            <v xml:space="preserve"> 'ต.ลานสัก'</v>
          </cell>
          <cell r="N709" t="str">
            <v>02</v>
          </cell>
          <cell r="O709" t="str">
            <v xml:space="preserve"> หมู่ 2</v>
          </cell>
          <cell r="P709" t="str">
            <v>01</v>
          </cell>
          <cell r="Q709" t="str">
            <v>เปิดดำเนินการ</v>
          </cell>
          <cell r="R709" t="str">
            <v xml:space="preserve">466 </v>
          </cell>
          <cell r="S709" t="str">
            <v>61160</v>
          </cell>
          <cell r="T709" t="str">
            <v>056537130</v>
          </cell>
          <cell r="U709" t="str">
            <v>056537133</v>
          </cell>
          <cell r="V709" t="str">
            <v>21</v>
          </cell>
          <cell r="W709" t="str">
            <v>2.1 ทุติยภูมิระดับต้น</v>
          </cell>
          <cell r="X709" t="str">
            <v>S</v>
          </cell>
          <cell r="Y709" t="str">
            <v xml:space="preserve">บริการ  </v>
          </cell>
          <cell r="AH709" t="str">
            <v>11226</v>
          </cell>
        </row>
        <row r="710">
          <cell r="A710" t="str">
            <v>001122100</v>
          </cell>
          <cell r="B710" t="str">
            <v>โรงพยาบาลทัพทัน</v>
          </cell>
          <cell r="C710" t="str">
            <v>21002</v>
          </cell>
          <cell r="D710" t="str">
            <v>กระทรวงสาธารณสุข สำนักงานปลัดกระทรวงสาธารณสุข</v>
          </cell>
          <cell r="E710" t="str">
            <v>07</v>
          </cell>
          <cell r="F710" t="str">
            <v>โรงพยาบาลชุมชน</v>
          </cell>
          <cell r="G710" t="str">
            <v>90</v>
          </cell>
          <cell r="H710" t="str">
            <v>61</v>
          </cell>
          <cell r="I710" t="str">
            <v>จ.อุทัยธานี</v>
          </cell>
          <cell r="J710" t="str">
            <v>02</v>
          </cell>
          <cell r="K710" t="str">
            <v xml:space="preserve"> อ.ทัพทัน</v>
          </cell>
          <cell r="L710" t="str">
            <v>01</v>
          </cell>
          <cell r="M710" t="str">
            <v xml:space="preserve"> 'ต.ทัพทัน'</v>
          </cell>
          <cell r="N710" t="str">
            <v>01</v>
          </cell>
          <cell r="O710" t="str">
            <v xml:space="preserve"> หมู่ 1</v>
          </cell>
          <cell r="P710" t="str">
            <v>01</v>
          </cell>
          <cell r="Q710" t="str">
            <v>เปิดดำเนินการ</v>
          </cell>
          <cell r="R710" t="str">
            <v xml:space="preserve">375 </v>
          </cell>
          <cell r="S710" t="str">
            <v>61120</v>
          </cell>
          <cell r="T710" t="str">
            <v>056540026</v>
          </cell>
          <cell r="U710" t="str">
            <v>056540025</v>
          </cell>
          <cell r="V710" t="str">
            <v>21</v>
          </cell>
          <cell r="W710" t="str">
            <v>2.1 ทุติยภูมิระดับต้น</v>
          </cell>
          <cell r="X710" t="str">
            <v>S</v>
          </cell>
          <cell r="Y710" t="str">
            <v xml:space="preserve">บริการ  </v>
          </cell>
          <cell r="AH710" t="str">
            <v>11221</v>
          </cell>
        </row>
        <row r="711">
          <cell r="A711" t="str">
            <v>001122200</v>
          </cell>
          <cell r="B711" t="str">
            <v>โรงพยาบาลสว่างอารมณ์</v>
          </cell>
          <cell r="C711" t="str">
            <v>21002</v>
          </cell>
          <cell r="D711" t="str">
            <v>กระทรวงสาธารณสุข สำนักงานปลัดกระทรวงสาธารณสุข</v>
          </cell>
          <cell r="E711" t="str">
            <v>07</v>
          </cell>
          <cell r="F711" t="str">
            <v>โรงพยาบาลชุมชน</v>
          </cell>
          <cell r="G711" t="str">
            <v>30</v>
          </cell>
          <cell r="H711" t="str">
            <v>61</v>
          </cell>
          <cell r="I711" t="str">
            <v>จ.อุทัยธานี</v>
          </cell>
          <cell r="J711" t="str">
            <v>03</v>
          </cell>
          <cell r="K711" t="str">
            <v xml:space="preserve"> อ.สว่างอารมณ์</v>
          </cell>
          <cell r="L711" t="str">
            <v>01</v>
          </cell>
          <cell r="M711" t="str">
            <v xml:space="preserve"> 'ต.สว่างอารมณ์'</v>
          </cell>
          <cell r="N711" t="str">
            <v>01</v>
          </cell>
          <cell r="O711" t="str">
            <v xml:space="preserve"> หมู่ 1</v>
          </cell>
          <cell r="P711" t="str">
            <v>01</v>
          </cell>
          <cell r="Q711" t="str">
            <v>เปิดดำเนินการ</v>
          </cell>
          <cell r="R711" t="str">
            <v xml:space="preserve"> 80 </v>
          </cell>
          <cell r="S711" t="str">
            <v>61150</v>
          </cell>
          <cell r="T711" t="str">
            <v>056599000</v>
          </cell>
          <cell r="U711" t="str">
            <v>056599000</v>
          </cell>
          <cell r="V711" t="str">
            <v>21</v>
          </cell>
          <cell r="W711" t="str">
            <v>2.1 ทุติยภูมิระดับต้น</v>
          </cell>
          <cell r="X711" t="str">
            <v>S</v>
          </cell>
          <cell r="Y711" t="str">
            <v xml:space="preserve">บริการ  </v>
          </cell>
          <cell r="AH711" t="str">
            <v>11222</v>
          </cell>
        </row>
        <row r="712">
          <cell r="A712" t="str">
            <v>001122300</v>
          </cell>
          <cell r="B712" t="str">
            <v>โรงพยาบาลหนองฉาง</v>
          </cell>
          <cell r="C712" t="str">
            <v>21002</v>
          </cell>
          <cell r="D712" t="str">
            <v>กระทรวงสาธารณสุข สำนักงานปลัดกระทรวงสาธารณสุข</v>
          </cell>
          <cell r="E712" t="str">
            <v>07</v>
          </cell>
          <cell r="F712" t="str">
            <v>โรงพยาบาลชุมชน</v>
          </cell>
          <cell r="G712" t="str">
            <v>60</v>
          </cell>
          <cell r="H712" t="str">
            <v>61</v>
          </cell>
          <cell r="I712" t="str">
            <v>จ.อุทัยธานี</v>
          </cell>
          <cell r="J712" t="str">
            <v>04</v>
          </cell>
          <cell r="K712" t="str">
            <v xml:space="preserve"> อ.หนองฉาง</v>
          </cell>
          <cell r="L712" t="str">
            <v>01</v>
          </cell>
          <cell r="M712" t="str">
            <v xml:space="preserve"> 'ต.หนองฉาง'</v>
          </cell>
          <cell r="N712" t="str">
            <v>05</v>
          </cell>
          <cell r="O712" t="str">
            <v xml:space="preserve"> หมู่ 5</v>
          </cell>
          <cell r="P712" t="str">
            <v>01</v>
          </cell>
          <cell r="Q712" t="str">
            <v>เปิดดำเนินการ</v>
          </cell>
          <cell r="R712" t="str">
            <v xml:space="preserve"> 345 </v>
          </cell>
          <cell r="S712" t="str">
            <v>61110</v>
          </cell>
          <cell r="T712" t="str">
            <v>056531141</v>
          </cell>
          <cell r="U712" t="str">
            <v>046531544</v>
          </cell>
          <cell r="V712" t="str">
            <v>21</v>
          </cell>
          <cell r="W712" t="str">
            <v>2.1 ทุติยภูมิระดับต้น</v>
          </cell>
          <cell r="X712" t="str">
            <v>S</v>
          </cell>
          <cell r="Y712" t="str">
            <v xml:space="preserve">บริการ  </v>
          </cell>
          <cell r="AH712" t="str">
            <v>11223</v>
          </cell>
        </row>
        <row r="713">
          <cell r="A713" t="str">
            <v>001122400</v>
          </cell>
          <cell r="B713" t="str">
            <v>โรงพยาบาลหนองขาหย่าง</v>
          </cell>
          <cell r="C713" t="str">
            <v>21002</v>
          </cell>
          <cell r="D713" t="str">
            <v>กระทรวงสาธารณสุข สำนักงานปลัดกระทรวงสาธารณสุข</v>
          </cell>
          <cell r="E713" t="str">
            <v>07</v>
          </cell>
          <cell r="F713" t="str">
            <v>โรงพยาบาลชุมชน</v>
          </cell>
          <cell r="G713" t="str">
            <v>10</v>
          </cell>
          <cell r="H713" t="str">
            <v>61</v>
          </cell>
          <cell r="I713" t="str">
            <v>จ.อุทัยธานี</v>
          </cell>
          <cell r="J713" t="str">
            <v>05</v>
          </cell>
          <cell r="K713" t="str">
            <v xml:space="preserve"> อ.หนองขาหย่าง</v>
          </cell>
          <cell r="L713" t="str">
            <v>01</v>
          </cell>
          <cell r="M713" t="str">
            <v xml:space="preserve"> 'ต.หนองขาหย่าง'</v>
          </cell>
          <cell r="N713" t="str">
            <v>05</v>
          </cell>
          <cell r="O713" t="str">
            <v xml:space="preserve"> หมู่ 5</v>
          </cell>
          <cell r="P713" t="str">
            <v>01</v>
          </cell>
          <cell r="Q713" t="str">
            <v>เปิดดำเนินการ</v>
          </cell>
          <cell r="R713" t="str">
            <v>41/1</v>
          </cell>
          <cell r="S713" t="str">
            <v>61130</v>
          </cell>
          <cell r="T713" t="str">
            <v>056545210</v>
          </cell>
          <cell r="U713" t="str">
            <v>056545213</v>
          </cell>
          <cell r="V713" t="str">
            <v>21</v>
          </cell>
          <cell r="W713" t="str">
            <v>2.1 ทุติยภูมิระดับต้น</v>
          </cell>
          <cell r="X713" t="str">
            <v>S</v>
          </cell>
          <cell r="Y713" t="str">
            <v xml:space="preserve">บริการ  </v>
          </cell>
          <cell r="AH713" t="str">
            <v>11224</v>
          </cell>
        </row>
        <row r="714">
          <cell r="A714" t="str">
            <v>001122700</v>
          </cell>
          <cell r="B714" t="str">
            <v>โรงพยาบาลห้วยคต</v>
          </cell>
          <cell r="C714" t="str">
            <v>21002</v>
          </cell>
          <cell r="D714" t="str">
            <v>กระทรวงสาธารณสุข สำนักงานปลัดกระทรวงสาธารณสุข</v>
          </cell>
          <cell r="E714" t="str">
            <v>07</v>
          </cell>
          <cell r="F714" t="str">
            <v>โรงพยาบาลชุมชน</v>
          </cell>
          <cell r="G714" t="str">
            <v>30</v>
          </cell>
          <cell r="H714" t="str">
            <v>61</v>
          </cell>
          <cell r="I714" t="str">
            <v>จ.อุทัยธานี</v>
          </cell>
          <cell r="J714" t="str">
            <v>08</v>
          </cell>
          <cell r="K714" t="str">
            <v xml:space="preserve"> อ.ห้วยคต</v>
          </cell>
          <cell r="L714" t="str">
            <v>01</v>
          </cell>
          <cell r="M714" t="str">
            <v xml:space="preserve"> 'ต.สุขฤทัย'</v>
          </cell>
          <cell r="N714" t="str">
            <v>05</v>
          </cell>
          <cell r="O714" t="str">
            <v xml:space="preserve"> หมู่ 5</v>
          </cell>
          <cell r="P714" t="str">
            <v>01</v>
          </cell>
          <cell r="Q714" t="str">
            <v>เปิดดำเนินการ</v>
          </cell>
          <cell r="R714" t="str">
            <v xml:space="preserve">127 </v>
          </cell>
          <cell r="S714" t="str">
            <v>61170</v>
          </cell>
          <cell r="T714" t="str">
            <v>056518008</v>
          </cell>
          <cell r="U714" t="str">
            <v>056518009</v>
          </cell>
          <cell r="V714" t="str">
            <v>21</v>
          </cell>
          <cell r="W714" t="str">
            <v>2.1 ทุติยภูมิระดับต้น</v>
          </cell>
          <cell r="X714" t="str">
            <v>S</v>
          </cell>
          <cell r="Y714" t="str">
            <v xml:space="preserve">บริการ  </v>
          </cell>
          <cell r="AH714" t="str">
            <v>11227</v>
          </cell>
        </row>
        <row r="715">
          <cell r="A715" t="str">
            <v>001126600</v>
          </cell>
          <cell r="B715" t="str">
            <v>โรงพยาบาลวิเชียรบุรี</v>
          </cell>
          <cell r="C715" t="str">
            <v>21002</v>
          </cell>
          <cell r="D715" t="str">
            <v>กระทรวงสาธารณสุข สำนักงานปลัดกระทรวงสาธารณสุข</v>
          </cell>
          <cell r="E715" t="str">
            <v>07</v>
          </cell>
          <cell r="F715" t="str">
            <v>โรงพยาบาลชุมชน</v>
          </cell>
          <cell r="G715" t="str">
            <v>90</v>
          </cell>
          <cell r="H715" t="str">
            <v>67</v>
          </cell>
          <cell r="I715" t="str">
            <v>จ.เพชรบูรณ์</v>
          </cell>
          <cell r="J715" t="str">
            <v>05</v>
          </cell>
          <cell r="K715" t="str">
            <v xml:space="preserve"> อ.วิเชียรบุรี</v>
          </cell>
          <cell r="L715" t="str">
            <v>02</v>
          </cell>
          <cell r="M715" t="str">
            <v xml:space="preserve"> 'ต.สระประดู่'</v>
          </cell>
          <cell r="N715" t="str">
            <v>01</v>
          </cell>
          <cell r="O715" t="str">
            <v xml:space="preserve"> หมู่ 1</v>
          </cell>
          <cell r="P715" t="str">
            <v>01</v>
          </cell>
          <cell r="Q715" t="str">
            <v>เปิดดำเนินการ</v>
          </cell>
          <cell r="R715" t="str">
            <v xml:space="preserve">227ม.1 ถ.สระบุรี-หล่มสัก </v>
          </cell>
          <cell r="S715" t="str">
            <v>67130</v>
          </cell>
          <cell r="V715" t="str">
            <v>23</v>
          </cell>
          <cell r="W715" t="str">
            <v>2.3 ทุติยภูมิระดับสูง</v>
          </cell>
          <cell r="AH715" t="str">
            <v>11266</v>
          </cell>
        </row>
        <row r="716">
          <cell r="A716" t="str">
            <v>001131000</v>
          </cell>
          <cell r="B716" t="str">
            <v>โรงพยาบาลชะอำ</v>
          </cell>
          <cell r="C716" t="str">
            <v>21002</v>
          </cell>
          <cell r="D716" t="str">
            <v>กระทรวงสาธารณสุข สำนักงานปลัดกระทรวงสาธารณสุข</v>
          </cell>
          <cell r="E716" t="str">
            <v>07</v>
          </cell>
          <cell r="F716" t="str">
            <v>โรงพยาบาลชุมชน</v>
          </cell>
          <cell r="G716" t="str">
            <v>60</v>
          </cell>
          <cell r="H716" t="str">
            <v>76</v>
          </cell>
          <cell r="I716" t="str">
            <v>จ.เพชรบุรี</v>
          </cell>
          <cell r="J716" t="str">
            <v>04</v>
          </cell>
          <cell r="K716" t="str">
            <v xml:space="preserve"> อ.ชะอำ</v>
          </cell>
          <cell r="L716" t="str">
            <v>01</v>
          </cell>
          <cell r="M716" t="str">
            <v xml:space="preserve"> 'ต.ชะอำ'</v>
          </cell>
          <cell r="N716" t="str">
            <v>00</v>
          </cell>
          <cell r="O716" t="str">
            <v xml:space="preserve"> หมู่ 0</v>
          </cell>
          <cell r="P716" t="str">
            <v>01</v>
          </cell>
          <cell r="Q716" t="str">
            <v>เปิดดำเนินการ</v>
          </cell>
          <cell r="R716" t="str">
            <v xml:space="preserve">8 ถ.ชะอำ-คลองเทียน </v>
          </cell>
          <cell r="S716" t="str">
            <v>76120</v>
          </cell>
          <cell r="T716" t="str">
            <v>032471007</v>
          </cell>
          <cell r="U716" t="str">
            <v>032471666</v>
          </cell>
          <cell r="V716" t="str">
            <v>22</v>
          </cell>
          <cell r="W716" t="str">
            <v>2.2 ทุติยภูมิระดับกลาง</v>
          </cell>
          <cell r="X716" t="str">
            <v>S</v>
          </cell>
          <cell r="Y716" t="str">
            <v xml:space="preserve">บริการ  </v>
          </cell>
          <cell r="AH716" t="str">
            <v>11310</v>
          </cell>
        </row>
        <row r="717">
          <cell r="A717" t="str">
            <v>001131700</v>
          </cell>
          <cell r="B717" t="str">
            <v>โรงพยาบาลบางสะพาน</v>
          </cell>
          <cell r="C717" t="str">
            <v>21002</v>
          </cell>
          <cell r="D717" t="str">
            <v>กระทรวงสาธารณสุข สำนักงานปลัดกระทรวงสาธารณสุข</v>
          </cell>
          <cell r="E717" t="str">
            <v>07</v>
          </cell>
          <cell r="F717" t="str">
            <v>โรงพยาบาลชุมชน</v>
          </cell>
          <cell r="G717" t="str">
            <v>90</v>
          </cell>
          <cell r="H717" t="str">
            <v>77</v>
          </cell>
          <cell r="I717" t="str">
            <v>จ.ประจวบคีรีขันธ์</v>
          </cell>
          <cell r="J717" t="str">
            <v>04</v>
          </cell>
          <cell r="K717" t="str">
            <v xml:space="preserve"> อ.บางสะพาน</v>
          </cell>
          <cell r="L717" t="str">
            <v>01</v>
          </cell>
          <cell r="M717" t="str">
            <v xml:space="preserve"> 'ต.กำเนิดนพคุณ'</v>
          </cell>
          <cell r="N717" t="str">
            <v>05</v>
          </cell>
          <cell r="O717" t="str">
            <v xml:space="preserve"> หมู่ 5</v>
          </cell>
          <cell r="P717" t="str">
            <v>01</v>
          </cell>
          <cell r="Q717" t="str">
            <v>เปิดดำเนินการ</v>
          </cell>
          <cell r="R717" t="str">
            <v xml:space="preserve">93 </v>
          </cell>
          <cell r="V717" t="str">
            <v>22</v>
          </cell>
          <cell r="W717" t="str">
            <v>2.2 ทุติยภูมิระดับกลาง</v>
          </cell>
          <cell r="AH717" t="str">
            <v>11317</v>
          </cell>
        </row>
        <row r="718">
          <cell r="A718" t="str">
            <v>001130200</v>
          </cell>
          <cell r="B718" t="str">
            <v>โรงพยาบาลสามพราน</v>
          </cell>
          <cell r="C718" t="str">
            <v>21002</v>
          </cell>
          <cell r="D718" t="str">
            <v>กระทรวงสาธารณสุข สำนักงานปลัดกระทรวงสาธารณสุข</v>
          </cell>
          <cell r="E718" t="str">
            <v>07</v>
          </cell>
          <cell r="F718" t="str">
            <v>โรงพยาบาลชุมชน</v>
          </cell>
          <cell r="G718" t="str">
            <v>60</v>
          </cell>
          <cell r="H718" t="str">
            <v>73</v>
          </cell>
          <cell r="I718" t="str">
            <v>จ.นครปฐม</v>
          </cell>
          <cell r="J718" t="str">
            <v>06</v>
          </cell>
          <cell r="K718" t="str">
            <v xml:space="preserve"> อ.สามพราน</v>
          </cell>
          <cell r="L718" t="str">
            <v>09</v>
          </cell>
          <cell r="M718" t="str">
            <v xml:space="preserve"> 'ต.ท่าตลาด'</v>
          </cell>
          <cell r="N718" t="str">
            <v>01</v>
          </cell>
          <cell r="O718" t="str">
            <v xml:space="preserve"> หมู่ 1</v>
          </cell>
          <cell r="P718" t="str">
            <v>01</v>
          </cell>
          <cell r="Q718" t="str">
            <v>เปิดดำเนินการ</v>
          </cell>
          <cell r="R718" t="str">
            <v xml:space="preserve">35/10  ถ.เพชรเกษม </v>
          </cell>
          <cell r="V718" t="str">
            <v>22</v>
          </cell>
          <cell r="W718" t="str">
            <v>2.2 ทุติยภูมิระดับกลาง</v>
          </cell>
          <cell r="AH718" t="str">
            <v>11302</v>
          </cell>
        </row>
        <row r="719">
          <cell r="A719" t="str">
            <v>001130700</v>
          </cell>
          <cell r="B719" t="str">
            <v>โรงพยาบาลอัมพวา</v>
          </cell>
          <cell r="C719" t="str">
            <v>21002</v>
          </cell>
          <cell r="D719" t="str">
            <v>กระทรวงสาธารณสุข สำนักงานปลัดกระทรวงสาธารณสุข</v>
          </cell>
          <cell r="E719" t="str">
            <v>07</v>
          </cell>
          <cell r="F719" t="str">
            <v>โรงพยาบาลชุมชน</v>
          </cell>
          <cell r="G719" t="str">
            <v>30</v>
          </cell>
          <cell r="H719" t="str">
            <v>75</v>
          </cell>
          <cell r="I719" t="str">
            <v>จ.สมุทรสงคราม</v>
          </cell>
          <cell r="J719" t="str">
            <v>03</v>
          </cell>
          <cell r="K719" t="str">
            <v xml:space="preserve"> อ.อัมพวา</v>
          </cell>
          <cell r="L719" t="str">
            <v>07</v>
          </cell>
          <cell r="M719" t="str">
            <v xml:space="preserve"> 'ต.แควอ้อม'</v>
          </cell>
          <cell r="N719" t="str">
            <v>07</v>
          </cell>
          <cell r="O719" t="str">
            <v xml:space="preserve"> หมู่ 7</v>
          </cell>
          <cell r="P719" t="str">
            <v>01</v>
          </cell>
          <cell r="Q719" t="str">
            <v>เปิดดำเนินการ</v>
          </cell>
          <cell r="R719" t="str">
            <v>43/1</v>
          </cell>
          <cell r="V719" t="str">
            <v>22</v>
          </cell>
          <cell r="W719" t="str">
            <v>2.2 ทุติยภูมิระดับกลาง</v>
          </cell>
          <cell r="AH719" t="str">
            <v>11307</v>
          </cell>
        </row>
        <row r="720">
          <cell r="A720" t="str">
            <v>001126500</v>
          </cell>
          <cell r="B720" t="str">
            <v>โรงพยาบาลหล่มสัก</v>
          </cell>
          <cell r="C720" t="str">
            <v>21002</v>
          </cell>
          <cell r="D720" t="str">
            <v>กระทรวงสาธารณสุข สำนักงานปลัดกระทรวงสาธารณสุข</v>
          </cell>
          <cell r="E720" t="str">
            <v>07</v>
          </cell>
          <cell r="F720" t="str">
            <v>โรงพยาบาลชุมชน</v>
          </cell>
          <cell r="G720" t="str">
            <v>90</v>
          </cell>
          <cell r="H720" t="str">
            <v>67</v>
          </cell>
          <cell r="I720" t="str">
            <v>จ.เพชรบูรณ์</v>
          </cell>
          <cell r="J720" t="str">
            <v>03</v>
          </cell>
          <cell r="K720" t="str">
            <v xml:space="preserve"> อ.หล่มสัก</v>
          </cell>
          <cell r="L720" t="str">
            <v>01</v>
          </cell>
          <cell r="M720" t="str">
            <v xml:space="preserve"> 'ต.หล่มสัก'</v>
          </cell>
          <cell r="N720" t="str">
            <v>00</v>
          </cell>
          <cell r="O720" t="str">
            <v xml:space="preserve"> หมู่ 0</v>
          </cell>
          <cell r="P720" t="str">
            <v>01</v>
          </cell>
          <cell r="Q720" t="str">
            <v>เปิดดำเนินการ</v>
          </cell>
          <cell r="R720" t="str">
            <v xml:space="preserve">15 ถ.สามัคคีชัย </v>
          </cell>
          <cell r="S720" t="str">
            <v>67110</v>
          </cell>
          <cell r="V720" t="str">
            <v>22</v>
          </cell>
          <cell r="W720" t="str">
            <v>2.2 ทุติยภูมิระดับกลาง</v>
          </cell>
          <cell r="AH720" t="str">
            <v>11265</v>
          </cell>
        </row>
        <row r="721">
          <cell r="A721" t="str">
            <v>001127900</v>
          </cell>
          <cell r="B721" t="str">
            <v>โรงพยาบาลสมเด็จพระปิยะมหาราชรมณียเขต</v>
          </cell>
          <cell r="C721" t="str">
            <v>21002</v>
          </cell>
          <cell r="D721" t="str">
            <v>กระทรวงสาธารณสุข สำนักงานปลัดกระทรวงสาธารณสุข</v>
          </cell>
          <cell r="E721" t="str">
            <v>07</v>
          </cell>
          <cell r="F721" t="str">
            <v>โรงพยาบาลชุมชน</v>
          </cell>
          <cell r="G721" t="str">
            <v>30</v>
          </cell>
          <cell r="H721" t="str">
            <v>71</v>
          </cell>
          <cell r="I721" t="str">
            <v>จ.กาญจนบุรี</v>
          </cell>
          <cell r="J721" t="str">
            <v>02</v>
          </cell>
          <cell r="K721" t="str">
            <v xml:space="preserve"> อ.ไทรโยค</v>
          </cell>
          <cell r="L721" t="str">
            <v>04</v>
          </cell>
          <cell r="M721" t="str">
            <v xml:space="preserve"> 'ต.ไทรโยค'</v>
          </cell>
          <cell r="N721" t="str">
            <v>07</v>
          </cell>
          <cell r="O721" t="str">
            <v xml:space="preserve"> หมู่ 7</v>
          </cell>
          <cell r="P721" t="str">
            <v>01</v>
          </cell>
          <cell r="Q721" t="str">
            <v>เปิดดำเนินการ</v>
          </cell>
          <cell r="S721" t="str">
            <v>71150</v>
          </cell>
          <cell r="T721" t="str">
            <v>034686027</v>
          </cell>
          <cell r="U721" t="str">
            <v>034686027</v>
          </cell>
          <cell r="V721" t="str">
            <v>21</v>
          </cell>
          <cell r="W721" t="str">
            <v>2.1 ทุติยภูมิระดับต้น</v>
          </cell>
          <cell r="X721" t="str">
            <v>S</v>
          </cell>
          <cell r="Y721" t="str">
            <v xml:space="preserve">บริการ  </v>
          </cell>
          <cell r="AH721" t="str">
            <v>11279</v>
          </cell>
        </row>
        <row r="722">
          <cell r="A722" t="str">
            <v>001129300</v>
          </cell>
          <cell r="B722" t="str">
            <v>โรงพยาบาลดอนเจดีย์</v>
          </cell>
          <cell r="C722" t="str">
            <v>21002</v>
          </cell>
          <cell r="D722" t="str">
            <v>กระทรวงสาธารณสุข สำนักงานปลัดกระทรวงสาธารณสุข</v>
          </cell>
          <cell r="E722" t="str">
            <v>07</v>
          </cell>
          <cell r="F722" t="str">
            <v>โรงพยาบาลชุมชน</v>
          </cell>
          <cell r="G722" t="str">
            <v>60</v>
          </cell>
          <cell r="H722" t="str">
            <v>72</v>
          </cell>
          <cell r="I722" t="str">
            <v>จ.สุพรรณบุรี</v>
          </cell>
          <cell r="J722" t="str">
            <v>06</v>
          </cell>
          <cell r="K722" t="str">
            <v xml:space="preserve"> อ.ดอนเจดีย์</v>
          </cell>
          <cell r="L722" t="str">
            <v>01</v>
          </cell>
          <cell r="M722" t="str">
            <v xml:space="preserve"> 'ต.ดอนเจดีย์'</v>
          </cell>
          <cell r="N722" t="str">
            <v>05</v>
          </cell>
          <cell r="O722" t="str">
            <v xml:space="preserve"> หมู่ 5</v>
          </cell>
          <cell r="P722" t="str">
            <v>01</v>
          </cell>
          <cell r="Q722" t="str">
            <v>เปิดดำเนินการ</v>
          </cell>
          <cell r="R722" t="str">
            <v xml:space="preserve">747 </v>
          </cell>
          <cell r="V722" t="str">
            <v>22</v>
          </cell>
          <cell r="W722" t="str">
            <v>2.2 ทุติยภูมิระดับกลาง</v>
          </cell>
          <cell r="AH722" t="str">
            <v>11293</v>
          </cell>
        </row>
        <row r="723">
          <cell r="A723" t="str">
            <v>001130100</v>
          </cell>
          <cell r="B723" t="str">
            <v>โรงพยาบาลบางเลน</v>
          </cell>
          <cell r="C723" t="str">
            <v>21002</v>
          </cell>
          <cell r="D723" t="str">
            <v>กระทรวงสาธารณสุข สำนักงานปลัดกระทรวงสาธารณสุข</v>
          </cell>
          <cell r="E723" t="str">
            <v>07</v>
          </cell>
          <cell r="F723" t="str">
            <v>โรงพยาบาลชุมชน</v>
          </cell>
          <cell r="G723" t="str">
            <v>83</v>
          </cell>
          <cell r="H723" t="str">
            <v>73</v>
          </cell>
          <cell r="I723" t="str">
            <v>จ.นครปฐม</v>
          </cell>
          <cell r="J723" t="str">
            <v>05</v>
          </cell>
          <cell r="K723" t="str">
            <v xml:space="preserve"> อ.บางเลน</v>
          </cell>
          <cell r="L723" t="str">
            <v>01</v>
          </cell>
          <cell r="M723" t="str">
            <v xml:space="preserve"> 'ต.บางเลน'</v>
          </cell>
          <cell r="N723" t="str">
            <v>06</v>
          </cell>
          <cell r="O723" t="str">
            <v xml:space="preserve"> หมู่ 6</v>
          </cell>
          <cell r="P723" t="str">
            <v>01</v>
          </cell>
          <cell r="Q723" t="str">
            <v>เปิดดำเนินการ</v>
          </cell>
          <cell r="R723" t="str">
            <v xml:space="preserve">80 </v>
          </cell>
          <cell r="V723" t="str">
            <v>22</v>
          </cell>
          <cell r="W723" t="str">
            <v>2.2 ทุติยภูมิระดับกลาง</v>
          </cell>
          <cell r="Z723" t="str">
            <v>06</v>
          </cell>
          <cell r="AA723" t="str">
            <v>แก้ไข/เปลี่ยนแปลงจำนวนเตียง</v>
          </cell>
          <cell r="AB723" t="str">
            <v>แก้ไขจำนวนเตียง จาก 60 เตียง เป็น 83 เตียงตามหนังสือ รพ.บางเลนที่ นฐ 0032.301/3069 ลงวันที่ 12 ธค.56</v>
          </cell>
          <cell r="AH723" t="str">
            <v>11301</v>
          </cell>
        </row>
        <row r="724">
          <cell r="A724" t="str">
            <v>001124800</v>
          </cell>
          <cell r="B724" t="str">
            <v>โรงพยาบาลสวรรคโลก</v>
          </cell>
          <cell r="C724" t="str">
            <v>21002</v>
          </cell>
          <cell r="D724" t="str">
            <v>กระทรวงสาธารณสุข สำนักงานปลัดกระทรวงสาธารณสุข</v>
          </cell>
          <cell r="E724" t="str">
            <v>07</v>
          </cell>
          <cell r="F724" t="str">
            <v>โรงพยาบาลชุมชน</v>
          </cell>
          <cell r="G724" t="str">
            <v>120</v>
          </cell>
          <cell r="H724" t="str">
            <v>64</v>
          </cell>
          <cell r="I724" t="str">
            <v>จ.สุโขทัย</v>
          </cell>
          <cell r="J724" t="str">
            <v>07</v>
          </cell>
          <cell r="K724" t="str">
            <v xml:space="preserve"> อ.สวรรคโลก</v>
          </cell>
          <cell r="L724" t="str">
            <v>01</v>
          </cell>
          <cell r="M724" t="str">
            <v xml:space="preserve"> 'ต.เมืองสวรรคโลก'</v>
          </cell>
          <cell r="N724" t="str">
            <v>04</v>
          </cell>
          <cell r="O724" t="str">
            <v xml:space="preserve"> หมู่ 4</v>
          </cell>
          <cell r="P724" t="str">
            <v>01</v>
          </cell>
          <cell r="Q724" t="str">
            <v>เปิดดำเนินการ</v>
          </cell>
          <cell r="R724" t="str">
            <v>ถ.จรดวิถึถ่อง</v>
          </cell>
          <cell r="S724" t="str">
            <v>64110</v>
          </cell>
          <cell r="T724" t="str">
            <v>055641592</v>
          </cell>
          <cell r="U724" t="str">
            <v>055641027</v>
          </cell>
          <cell r="V724" t="str">
            <v>21</v>
          </cell>
          <cell r="W724" t="str">
            <v>2.1 ทุติยภูมิระดับต้น</v>
          </cell>
          <cell r="AH724" t="str">
            <v>11248</v>
          </cell>
        </row>
        <row r="725">
          <cell r="A725" t="str">
            <v>001128000</v>
          </cell>
          <cell r="B725" t="str">
            <v>โรงพยาบาลบ่อพลอย</v>
          </cell>
          <cell r="C725" t="str">
            <v>21002</v>
          </cell>
          <cell r="D725" t="str">
            <v>กระทรวงสาธารณสุข สำนักงานปลัดกระทรวงสาธารณสุข</v>
          </cell>
          <cell r="E725" t="str">
            <v>07</v>
          </cell>
          <cell r="F725" t="str">
            <v>โรงพยาบาลชุมชน</v>
          </cell>
          <cell r="G725" t="str">
            <v>70</v>
          </cell>
          <cell r="H725" t="str">
            <v>71</v>
          </cell>
          <cell r="I725" t="str">
            <v>จ.กาญจนบุรี</v>
          </cell>
          <cell r="J725" t="str">
            <v>03</v>
          </cell>
          <cell r="K725" t="str">
            <v xml:space="preserve"> อ.บ่อพลอย</v>
          </cell>
          <cell r="L725" t="str">
            <v>01</v>
          </cell>
          <cell r="M725" t="str">
            <v xml:space="preserve"> 'ต.บ่อพลอย'</v>
          </cell>
          <cell r="N725" t="str">
            <v>01</v>
          </cell>
          <cell r="O725" t="str">
            <v xml:space="preserve"> หมู่ 1</v>
          </cell>
          <cell r="P725" t="str">
            <v>01</v>
          </cell>
          <cell r="Q725" t="str">
            <v>เปิดดำเนินการ</v>
          </cell>
          <cell r="S725" t="str">
            <v>71160</v>
          </cell>
          <cell r="T725" t="str">
            <v>034581139</v>
          </cell>
          <cell r="U725" t="str">
            <v>034581160</v>
          </cell>
          <cell r="V725" t="str">
            <v>22</v>
          </cell>
          <cell r="W725" t="str">
            <v>2.2 ทุติยภูมิระดับกลาง</v>
          </cell>
          <cell r="X725" t="str">
            <v>S</v>
          </cell>
          <cell r="Y725" t="str">
            <v xml:space="preserve">บริการ  </v>
          </cell>
          <cell r="AH725" t="str">
            <v>11280</v>
          </cell>
        </row>
        <row r="726">
          <cell r="A726" t="str">
            <v>001128100</v>
          </cell>
          <cell r="B726" t="str">
            <v>โรงพยาบาลท่ากระดาน</v>
          </cell>
          <cell r="C726" t="str">
            <v>21002</v>
          </cell>
          <cell r="D726" t="str">
            <v>กระทรวงสาธารณสุข สำนักงานปลัดกระทรวงสาธารณสุข</v>
          </cell>
          <cell r="E726" t="str">
            <v>07</v>
          </cell>
          <cell r="F726" t="str">
            <v>โรงพยาบาลชุมชน</v>
          </cell>
          <cell r="G726" t="str">
            <v>30</v>
          </cell>
          <cell r="H726" t="str">
            <v>71</v>
          </cell>
          <cell r="I726" t="str">
            <v>จ.กาญจนบุรี</v>
          </cell>
          <cell r="J726" t="str">
            <v>04</v>
          </cell>
          <cell r="K726" t="str">
            <v xml:space="preserve"> อ.ศรีสวัสดิ์</v>
          </cell>
          <cell r="L726" t="str">
            <v>04</v>
          </cell>
          <cell r="M726" t="str">
            <v xml:space="preserve"> 'ต.ท่ากระดาน'</v>
          </cell>
          <cell r="N726" t="str">
            <v>02</v>
          </cell>
          <cell r="O726" t="str">
            <v xml:space="preserve"> หมู่ 2</v>
          </cell>
          <cell r="P726" t="str">
            <v>01</v>
          </cell>
          <cell r="Q726" t="str">
            <v>เปิดดำเนินการ</v>
          </cell>
          <cell r="R726" t="str">
            <v>187</v>
          </cell>
          <cell r="S726" t="str">
            <v>71520</v>
          </cell>
          <cell r="T726" t="str">
            <v>034696118</v>
          </cell>
          <cell r="U726" t="str">
            <v>034696117</v>
          </cell>
          <cell r="V726" t="str">
            <v>21</v>
          </cell>
          <cell r="W726" t="str">
            <v>2.1 ทุติยภูมิระดับต้น</v>
          </cell>
          <cell r="X726" t="str">
            <v>S</v>
          </cell>
          <cell r="Y726" t="str">
            <v xml:space="preserve">บริการ  </v>
          </cell>
          <cell r="AH726" t="str">
            <v>11281</v>
          </cell>
        </row>
        <row r="727">
          <cell r="A727" t="str">
            <v>001128500</v>
          </cell>
          <cell r="B727" t="str">
            <v>โรงพยาบาลเจ้าคุณไพบูลย์พนมทวน</v>
          </cell>
          <cell r="C727" t="str">
            <v>21002</v>
          </cell>
          <cell r="D727" t="str">
            <v>กระทรวงสาธารณสุข สำนักงานปลัดกระทรวงสาธารณสุข</v>
          </cell>
          <cell r="E727" t="str">
            <v>07</v>
          </cell>
          <cell r="F727" t="str">
            <v>โรงพยาบาลชุมชน</v>
          </cell>
          <cell r="G727" t="str">
            <v>60</v>
          </cell>
          <cell r="H727" t="str">
            <v>71</v>
          </cell>
          <cell r="I727" t="str">
            <v>จ.กาญจนบุรี</v>
          </cell>
          <cell r="J727" t="str">
            <v>09</v>
          </cell>
          <cell r="K727" t="str">
            <v xml:space="preserve"> อ.พนมทวน</v>
          </cell>
          <cell r="L727" t="str">
            <v>01</v>
          </cell>
          <cell r="M727" t="str">
            <v xml:space="preserve"> 'ต.พนมทวน'</v>
          </cell>
          <cell r="N727" t="str">
            <v>08</v>
          </cell>
          <cell r="O727" t="str">
            <v xml:space="preserve"> หมู่ 8</v>
          </cell>
          <cell r="P727" t="str">
            <v>01</v>
          </cell>
          <cell r="Q727" t="str">
            <v>เปิดดำเนินการ</v>
          </cell>
          <cell r="R727" t="str">
            <v>406</v>
          </cell>
          <cell r="S727" t="str">
            <v>71140</v>
          </cell>
          <cell r="T727" t="str">
            <v>034630409</v>
          </cell>
          <cell r="U727" t="str">
            <v>034630407</v>
          </cell>
          <cell r="V727" t="str">
            <v>21</v>
          </cell>
          <cell r="W727" t="str">
            <v>2.1 ทุติยภูมิระดับต้น</v>
          </cell>
          <cell r="X727" t="str">
            <v>S</v>
          </cell>
          <cell r="Y727" t="str">
            <v xml:space="preserve">บริการ  </v>
          </cell>
          <cell r="AH727" t="str">
            <v>11285</v>
          </cell>
        </row>
        <row r="728">
          <cell r="A728" t="str">
            <v>001128400</v>
          </cell>
          <cell r="B728" t="str">
            <v>โรงพยาบาลสังขละบุรี</v>
          </cell>
          <cell r="C728" t="str">
            <v>21002</v>
          </cell>
          <cell r="D728" t="str">
            <v>กระทรวงสาธารณสุข สำนักงานปลัดกระทรวงสาธารณสุข</v>
          </cell>
          <cell r="E728" t="str">
            <v>07</v>
          </cell>
          <cell r="F728" t="str">
            <v>โรงพยาบาลชุมชน</v>
          </cell>
          <cell r="G728" t="str">
            <v>51</v>
          </cell>
          <cell r="H728" t="str">
            <v>71</v>
          </cell>
          <cell r="I728" t="str">
            <v>จ.กาญจนบุรี</v>
          </cell>
          <cell r="J728" t="str">
            <v>08</v>
          </cell>
          <cell r="K728" t="str">
            <v xml:space="preserve"> อ.สังขละบุรี</v>
          </cell>
          <cell r="L728" t="str">
            <v>01</v>
          </cell>
          <cell r="M728" t="str">
            <v xml:space="preserve"> 'ต.หนองลู'</v>
          </cell>
          <cell r="N728" t="str">
            <v>03</v>
          </cell>
          <cell r="O728" t="str">
            <v xml:space="preserve"> หมู่ 3</v>
          </cell>
          <cell r="P728" t="str">
            <v>01</v>
          </cell>
          <cell r="Q728" t="str">
            <v>เปิดดำเนินการ</v>
          </cell>
          <cell r="S728" t="str">
            <v>71240</v>
          </cell>
          <cell r="T728" t="str">
            <v>034595058</v>
          </cell>
          <cell r="U728" t="str">
            <v>034595538</v>
          </cell>
          <cell r="V728" t="str">
            <v>21</v>
          </cell>
          <cell r="W728" t="str">
            <v>2.1 ทุติยภูมิระดับต้น</v>
          </cell>
          <cell r="X728" t="str">
            <v>S</v>
          </cell>
          <cell r="Y728" t="str">
            <v xml:space="preserve">บริการ  </v>
          </cell>
          <cell r="AH728" t="str">
            <v>11284</v>
          </cell>
        </row>
        <row r="729">
          <cell r="A729" t="str">
            <v>001128300</v>
          </cell>
          <cell r="B729" t="str">
            <v>โรงพยาบาลทองผาภูมิ</v>
          </cell>
          <cell r="C729" t="str">
            <v>21002</v>
          </cell>
          <cell r="D729" t="str">
            <v>กระทรวงสาธารณสุข สำนักงานปลัดกระทรวงสาธารณสุข</v>
          </cell>
          <cell r="E729" t="str">
            <v>07</v>
          </cell>
          <cell r="F729" t="str">
            <v>โรงพยาบาลชุมชน</v>
          </cell>
          <cell r="G729" t="str">
            <v>90</v>
          </cell>
          <cell r="H729" t="str">
            <v>71</v>
          </cell>
          <cell r="I729" t="str">
            <v>จ.กาญจนบุรี</v>
          </cell>
          <cell r="J729" t="str">
            <v>07</v>
          </cell>
          <cell r="K729" t="str">
            <v xml:space="preserve"> อ.ทองผาภูมิ</v>
          </cell>
          <cell r="L729" t="str">
            <v>01</v>
          </cell>
          <cell r="M729" t="str">
            <v xml:space="preserve"> 'ต.ท่าขนุน'</v>
          </cell>
          <cell r="N729" t="str">
            <v>01</v>
          </cell>
          <cell r="O729" t="str">
            <v xml:space="preserve"> หมู่ 1</v>
          </cell>
          <cell r="P729" t="str">
            <v>01</v>
          </cell>
          <cell r="Q729" t="str">
            <v>เปิดดำเนินการ</v>
          </cell>
          <cell r="R729" t="str">
            <v>279</v>
          </cell>
          <cell r="S729" t="str">
            <v>71180</v>
          </cell>
          <cell r="T729" t="str">
            <v>034599601</v>
          </cell>
          <cell r="U729" t="str">
            <v>034599097</v>
          </cell>
          <cell r="V729" t="str">
            <v>22</v>
          </cell>
          <cell r="W729" t="str">
            <v>2.2 ทุติยภูมิระดับกลาง</v>
          </cell>
          <cell r="X729" t="str">
            <v>S</v>
          </cell>
          <cell r="Y729" t="str">
            <v xml:space="preserve">บริการ  </v>
          </cell>
          <cell r="AH729" t="str">
            <v>11283</v>
          </cell>
        </row>
        <row r="730">
          <cell r="A730" t="str">
            <v>001129700</v>
          </cell>
          <cell r="B730" t="str">
            <v>โรงพยาบาลกำแพงแสน</v>
          </cell>
          <cell r="C730" t="str">
            <v>21002</v>
          </cell>
          <cell r="D730" t="str">
            <v>กระทรวงสาธารณสุข สำนักงานปลัดกระทรวงสาธารณสุข</v>
          </cell>
          <cell r="E730" t="str">
            <v>07</v>
          </cell>
          <cell r="F730" t="str">
            <v>โรงพยาบาลชุมชน</v>
          </cell>
          <cell r="G730" t="str">
            <v>60</v>
          </cell>
          <cell r="H730" t="str">
            <v>73</v>
          </cell>
          <cell r="I730" t="str">
            <v>จ.นครปฐม</v>
          </cell>
          <cell r="J730" t="str">
            <v>02</v>
          </cell>
          <cell r="K730" t="str">
            <v xml:space="preserve"> อ.กำแพงแสน</v>
          </cell>
          <cell r="L730" t="str">
            <v>01</v>
          </cell>
          <cell r="M730" t="str">
            <v xml:space="preserve"> 'ต.ทุ่งกระพังโหม'</v>
          </cell>
          <cell r="N730" t="str">
            <v>04</v>
          </cell>
          <cell r="O730" t="str">
            <v xml:space="preserve"> หมู่ 4</v>
          </cell>
          <cell r="P730" t="str">
            <v>01</v>
          </cell>
          <cell r="Q730" t="str">
            <v>เปิดดำเนินการ</v>
          </cell>
          <cell r="R730" t="str">
            <v xml:space="preserve">47 </v>
          </cell>
          <cell r="V730" t="str">
            <v>22</v>
          </cell>
          <cell r="W730" t="str">
            <v>2.2 ทุติยภูมิระดับกลาง</v>
          </cell>
          <cell r="AH730" t="str">
            <v>11297</v>
          </cell>
        </row>
        <row r="731">
          <cell r="A731" t="str">
            <v>001133400</v>
          </cell>
          <cell r="B731" t="str">
            <v>โรงพยาบาลร่อนพิบูลย์</v>
          </cell>
          <cell r="C731" t="str">
            <v>21002</v>
          </cell>
          <cell r="D731" t="str">
            <v>กระทรวงสาธารณสุข สำนักงานปลัดกระทรวงสาธารณสุข</v>
          </cell>
          <cell r="E731" t="str">
            <v>07</v>
          </cell>
          <cell r="F731" t="str">
            <v>โรงพยาบาลชุมชน</v>
          </cell>
          <cell r="G731" t="str">
            <v>30</v>
          </cell>
          <cell r="H731" t="str">
            <v>80</v>
          </cell>
          <cell r="I731" t="str">
            <v>จ.นครศรีธรรมราช</v>
          </cell>
          <cell r="J731" t="str">
            <v>13</v>
          </cell>
          <cell r="K731" t="str">
            <v xml:space="preserve"> อ.ร่อนพิบูลย์</v>
          </cell>
          <cell r="L731" t="str">
            <v>01</v>
          </cell>
          <cell r="M731" t="str">
            <v xml:space="preserve"> 'ต.ร่อนพิบูลย์'</v>
          </cell>
          <cell r="N731" t="str">
            <v>13</v>
          </cell>
          <cell r="O731" t="str">
            <v xml:space="preserve"> หมู่ 13</v>
          </cell>
          <cell r="P731" t="str">
            <v>01</v>
          </cell>
          <cell r="Q731" t="str">
            <v>เปิดดำเนินการ</v>
          </cell>
          <cell r="R731" t="str">
            <v xml:space="preserve">ม.13 </v>
          </cell>
          <cell r="V731" t="str">
            <v>22</v>
          </cell>
          <cell r="W731" t="str">
            <v>2.2 ทุติยภูมิระดับกลาง</v>
          </cell>
          <cell r="AH731" t="str">
            <v>11334</v>
          </cell>
        </row>
        <row r="732">
          <cell r="A732" t="str">
            <v>001133300</v>
          </cell>
          <cell r="B732" t="str">
            <v>โรงพยาบาลปากพนัง</v>
          </cell>
          <cell r="C732" t="str">
            <v>21002</v>
          </cell>
          <cell r="D732" t="str">
            <v>กระทรวงสาธารณสุข สำนักงานปลัดกระทรวงสาธารณสุข</v>
          </cell>
          <cell r="E732" t="str">
            <v>07</v>
          </cell>
          <cell r="F732" t="str">
            <v>โรงพยาบาลชุมชน</v>
          </cell>
          <cell r="G732" t="str">
            <v>30</v>
          </cell>
          <cell r="H732" t="str">
            <v>80</v>
          </cell>
          <cell r="I732" t="str">
            <v>จ.นครศรีธรรมราช</v>
          </cell>
          <cell r="J732" t="str">
            <v>12</v>
          </cell>
          <cell r="K732" t="str">
            <v xml:space="preserve"> อ.ปากพนัง</v>
          </cell>
          <cell r="L732" t="str">
            <v>14</v>
          </cell>
          <cell r="M732" t="str">
            <v xml:space="preserve"> 'ต.ปากพนังฝั่งตะวันออก'</v>
          </cell>
          <cell r="N732" t="str">
            <v>00</v>
          </cell>
          <cell r="O732" t="str">
            <v xml:space="preserve"> หมู่ 0</v>
          </cell>
          <cell r="P732" t="str">
            <v>01</v>
          </cell>
          <cell r="Q732" t="str">
            <v>เปิดดำเนินการ</v>
          </cell>
          <cell r="V732" t="str">
            <v>22</v>
          </cell>
          <cell r="W732" t="str">
            <v>2.2 ทุติยภูมิระดับกลาง</v>
          </cell>
          <cell r="AH732" t="str">
            <v>11333</v>
          </cell>
        </row>
        <row r="733">
          <cell r="A733" t="str">
            <v>001132200</v>
          </cell>
          <cell r="B733" t="str">
            <v>โรงพยาบาลพรหมคีรี</v>
          </cell>
          <cell r="C733" t="str">
            <v>21002</v>
          </cell>
          <cell r="D733" t="str">
            <v>กระทรวงสาธารณสุข สำนักงานปลัดกระทรวงสาธารณสุข</v>
          </cell>
          <cell r="E733" t="str">
            <v>07</v>
          </cell>
          <cell r="F733" t="str">
            <v>โรงพยาบาลชุมชน</v>
          </cell>
          <cell r="G733" t="str">
            <v>30</v>
          </cell>
          <cell r="H733" t="str">
            <v>80</v>
          </cell>
          <cell r="I733" t="str">
            <v>จ.นครศรีธรรมราช</v>
          </cell>
          <cell r="J733" t="str">
            <v>02</v>
          </cell>
          <cell r="K733" t="str">
            <v xml:space="preserve"> อ.พรหมคีรี</v>
          </cell>
          <cell r="L733" t="str">
            <v>01</v>
          </cell>
          <cell r="M733" t="str">
            <v xml:space="preserve"> 'ต.พรหมโลก'</v>
          </cell>
          <cell r="N733" t="str">
            <v>09</v>
          </cell>
          <cell r="O733" t="str">
            <v xml:space="preserve"> หมู่ 9</v>
          </cell>
          <cell r="P733" t="str">
            <v>01</v>
          </cell>
          <cell r="Q733" t="str">
            <v>เปิดดำเนินการ</v>
          </cell>
          <cell r="R733" t="str">
            <v xml:space="preserve">17 ม.1 </v>
          </cell>
          <cell r="V733" t="str">
            <v>21</v>
          </cell>
          <cell r="W733" t="str">
            <v>2.1 ทุติยภูมิระดับต้น</v>
          </cell>
          <cell r="AH733" t="str">
            <v>11322</v>
          </cell>
        </row>
        <row r="734">
          <cell r="A734" t="str">
            <v>001127200</v>
          </cell>
          <cell r="B734" t="str">
            <v>โรงพยาบาลเขาค้อ</v>
          </cell>
          <cell r="C734" t="str">
            <v>21002</v>
          </cell>
          <cell r="D734" t="str">
            <v>กระทรวงสาธารณสุข สำนักงานปลัดกระทรวงสาธารณสุข</v>
          </cell>
          <cell r="E734" t="str">
            <v>07</v>
          </cell>
          <cell r="F734" t="str">
            <v>โรงพยาบาลชุมชน</v>
          </cell>
          <cell r="G734" t="str">
            <v>30</v>
          </cell>
          <cell r="H734" t="str">
            <v>67</v>
          </cell>
          <cell r="I734" t="str">
            <v>จ.เพชรบูรณ์</v>
          </cell>
          <cell r="J734" t="str">
            <v>11</v>
          </cell>
          <cell r="K734" t="str">
            <v xml:space="preserve"> อ.เขาค้อ</v>
          </cell>
          <cell r="L734" t="str">
            <v>03</v>
          </cell>
          <cell r="M734" t="str">
            <v xml:space="preserve"> 'ต.เขาค้อ'</v>
          </cell>
          <cell r="N734" t="str">
            <v>01</v>
          </cell>
          <cell r="O734" t="str">
            <v xml:space="preserve"> หมู่ 1</v>
          </cell>
          <cell r="P734" t="str">
            <v>01</v>
          </cell>
          <cell r="Q734" t="str">
            <v>เปิดดำเนินการ</v>
          </cell>
          <cell r="R734" t="str">
            <v xml:space="preserve">75 ม.1 </v>
          </cell>
          <cell r="S734" t="str">
            <v>67270</v>
          </cell>
          <cell r="V734" t="str">
            <v>22</v>
          </cell>
          <cell r="W734" t="str">
            <v>2.2 ทุติยภูมิระดับกลาง</v>
          </cell>
          <cell r="AH734" t="str">
            <v>11272</v>
          </cell>
        </row>
        <row r="735">
          <cell r="A735" t="str">
            <v>001129500</v>
          </cell>
          <cell r="B735" t="str">
            <v>โรงพยาบาลอู่ทอง</v>
          </cell>
          <cell r="C735" t="str">
            <v>21002</v>
          </cell>
          <cell r="D735" t="str">
            <v>กระทรวงสาธารณสุข สำนักงานปลัดกระทรวงสาธารณสุข</v>
          </cell>
          <cell r="E735" t="str">
            <v>07</v>
          </cell>
          <cell r="F735" t="str">
            <v>โรงพยาบาลชุมชน</v>
          </cell>
          <cell r="G735" t="str">
            <v>134</v>
          </cell>
          <cell r="H735" t="str">
            <v>72</v>
          </cell>
          <cell r="I735" t="str">
            <v>จ.สุพรรณบุรี</v>
          </cell>
          <cell r="J735" t="str">
            <v>09</v>
          </cell>
          <cell r="K735" t="str">
            <v xml:space="preserve"> อ.อู่ทอง</v>
          </cell>
          <cell r="L735" t="str">
            <v>03</v>
          </cell>
          <cell r="M735" t="str">
            <v xml:space="preserve"> 'ต.จรเข้สามพัน'</v>
          </cell>
          <cell r="N735" t="str">
            <v>15</v>
          </cell>
          <cell r="O735" t="str">
            <v xml:space="preserve"> หมู่ 15</v>
          </cell>
          <cell r="P735" t="str">
            <v>01</v>
          </cell>
          <cell r="Q735" t="str">
            <v>เปิดดำเนินการ</v>
          </cell>
          <cell r="R735" t="str">
            <v>220</v>
          </cell>
          <cell r="V735" t="str">
            <v>22</v>
          </cell>
          <cell r="W735" t="str">
            <v>2.2 ทุติยภูมิระดับกลาง</v>
          </cell>
          <cell r="Z735" t="str">
            <v>01</v>
          </cell>
          <cell r="AA735" t="str">
            <v>ตั้งใหม่</v>
          </cell>
          <cell r="AH735" t="str">
            <v>11295</v>
          </cell>
        </row>
        <row r="736">
          <cell r="A736" t="str">
            <v>001128700</v>
          </cell>
          <cell r="B736" t="str">
            <v>โรงพยาบาลด่านมะขามเตี้ย</v>
          </cell>
          <cell r="C736" t="str">
            <v>21002</v>
          </cell>
          <cell r="D736" t="str">
            <v>กระทรวงสาธารณสุข สำนักงานปลัดกระทรวงสาธารณสุข</v>
          </cell>
          <cell r="E736" t="str">
            <v>07</v>
          </cell>
          <cell r="F736" t="str">
            <v>โรงพยาบาลชุมชน</v>
          </cell>
          <cell r="G736" t="str">
            <v>30</v>
          </cell>
          <cell r="H736" t="str">
            <v>71</v>
          </cell>
          <cell r="I736" t="str">
            <v>จ.กาญจนบุรี</v>
          </cell>
          <cell r="J736" t="str">
            <v>11</v>
          </cell>
          <cell r="K736" t="str">
            <v xml:space="preserve"> อ.ด่านมะขามเตี้ย</v>
          </cell>
          <cell r="L736" t="str">
            <v>01</v>
          </cell>
          <cell r="M736" t="str">
            <v xml:space="preserve"> 'ต.ด่านมะขามเตี้ย'</v>
          </cell>
          <cell r="N736" t="str">
            <v>01</v>
          </cell>
          <cell r="O736" t="str">
            <v xml:space="preserve"> หมู่ 1</v>
          </cell>
          <cell r="P736" t="str">
            <v>01</v>
          </cell>
          <cell r="Q736" t="str">
            <v>เปิดดำเนินการ</v>
          </cell>
          <cell r="S736" t="str">
            <v>71260</v>
          </cell>
          <cell r="T736" t="str">
            <v>034642347</v>
          </cell>
          <cell r="U736" t="str">
            <v>034642102</v>
          </cell>
          <cell r="V736" t="str">
            <v>21</v>
          </cell>
          <cell r="W736" t="str">
            <v>2.1 ทุติยภูมิระดับต้น</v>
          </cell>
          <cell r="X736" t="str">
            <v>S</v>
          </cell>
          <cell r="Y736" t="str">
            <v xml:space="preserve">บริการ  </v>
          </cell>
          <cell r="AH736" t="str">
            <v>11287</v>
          </cell>
        </row>
        <row r="737">
          <cell r="A737" t="str">
            <v>001128600</v>
          </cell>
          <cell r="B737" t="str">
            <v>โรงพยาบาลเลาขวัญ</v>
          </cell>
          <cell r="C737" t="str">
            <v>21002</v>
          </cell>
          <cell r="D737" t="str">
            <v>กระทรวงสาธารณสุข สำนักงานปลัดกระทรวงสาธารณสุข</v>
          </cell>
          <cell r="E737" t="str">
            <v>07</v>
          </cell>
          <cell r="F737" t="str">
            <v>โรงพยาบาลชุมชน</v>
          </cell>
          <cell r="G737" t="str">
            <v>30</v>
          </cell>
          <cell r="H737" t="str">
            <v>71</v>
          </cell>
          <cell r="I737" t="str">
            <v>จ.กาญจนบุรี</v>
          </cell>
          <cell r="J737" t="str">
            <v>10</v>
          </cell>
          <cell r="K737" t="str">
            <v xml:space="preserve"> อ.เลาขวัญ</v>
          </cell>
          <cell r="L737" t="str">
            <v>01</v>
          </cell>
          <cell r="M737" t="str">
            <v xml:space="preserve"> 'ต.เลาขวัญ'</v>
          </cell>
          <cell r="N737" t="str">
            <v>06</v>
          </cell>
          <cell r="O737" t="str">
            <v xml:space="preserve"> หมู่ 6</v>
          </cell>
          <cell r="P737" t="str">
            <v>01</v>
          </cell>
          <cell r="Q737" t="str">
            <v>เปิดดำเนินการ</v>
          </cell>
          <cell r="S737" t="str">
            <v>71210</v>
          </cell>
          <cell r="T737" t="str">
            <v>034576157</v>
          </cell>
          <cell r="U737" t="str">
            <v>034576050</v>
          </cell>
          <cell r="V737" t="str">
            <v>21</v>
          </cell>
          <cell r="W737" t="str">
            <v>2.1 ทุติยภูมิระดับต้น</v>
          </cell>
          <cell r="X737" t="str">
            <v>S</v>
          </cell>
          <cell r="Y737" t="str">
            <v xml:space="preserve">บริการ  </v>
          </cell>
          <cell r="AH737" t="str">
            <v>11286</v>
          </cell>
        </row>
        <row r="738">
          <cell r="A738" t="str">
            <v>001127800</v>
          </cell>
          <cell r="B738" t="str">
            <v>โรงพยาบาลไทรโยค</v>
          </cell>
          <cell r="C738" t="str">
            <v>21002</v>
          </cell>
          <cell r="D738" t="str">
            <v>กระทรวงสาธารณสุข สำนักงานปลัดกระทรวงสาธารณสุข</v>
          </cell>
          <cell r="E738" t="str">
            <v>07</v>
          </cell>
          <cell r="F738" t="str">
            <v>โรงพยาบาลชุมชน</v>
          </cell>
          <cell r="G738" t="str">
            <v>60</v>
          </cell>
          <cell r="H738" t="str">
            <v>71</v>
          </cell>
          <cell r="I738" t="str">
            <v>จ.กาญจนบุรี</v>
          </cell>
          <cell r="J738" t="str">
            <v>02</v>
          </cell>
          <cell r="K738" t="str">
            <v xml:space="preserve"> อ.ไทรโยค</v>
          </cell>
          <cell r="L738" t="str">
            <v>01</v>
          </cell>
          <cell r="M738" t="str">
            <v xml:space="preserve"> 'ต.ลุ่มสุ่ม'</v>
          </cell>
          <cell r="N738" t="str">
            <v>01</v>
          </cell>
          <cell r="O738" t="str">
            <v xml:space="preserve"> หมู่ 1</v>
          </cell>
          <cell r="P738" t="str">
            <v>01</v>
          </cell>
          <cell r="Q738" t="str">
            <v>เปิดดำเนินการ</v>
          </cell>
          <cell r="R738" t="str">
            <v>22</v>
          </cell>
          <cell r="S738" t="str">
            <v>71150</v>
          </cell>
          <cell r="T738" t="str">
            <v>034591300</v>
          </cell>
          <cell r="U738" t="str">
            <v>034591302</v>
          </cell>
          <cell r="V738" t="str">
            <v>21</v>
          </cell>
          <cell r="W738" t="str">
            <v>2.1 ทุติยภูมิระดับต้น</v>
          </cell>
          <cell r="X738" t="str">
            <v>S</v>
          </cell>
          <cell r="Y738" t="str">
            <v xml:space="preserve">บริการ  </v>
          </cell>
          <cell r="AH738" t="str">
            <v>11278</v>
          </cell>
        </row>
        <row r="739">
          <cell r="A739" t="str">
            <v>001129900</v>
          </cell>
          <cell r="B739" t="str">
            <v>โรงพยาบาลห้วยพลู</v>
          </cell>
          <cell r="C739" t="str">
            <v>21002</v>
          </cell>
          <cell r="D739" t="str">
            <v>กระทรวงสาธารณสุข สำนักงานปลัดกระทรวงสาธารณสุข</v>
          </cell>
          <cell r="E739" t="str">
            <v>07</v>
          </cell>
          <cell r="F739" t="str">
            <v>โรงพยาบาลชุมชน</v>
          </cell>
          <cell r="G739" t="str">
            <v>60</v>
          </cell>
          <cell r="H739" t="str">
            <v>73</v>
          </cell>
          <cell r="I739" t="str">
            <v>จ.นครปฐม</v>
          </cell>
          <cell r="J739" t="str">
            <v>03</v>
          </cell>
          <cell r="K739" t="str">
            <v xml:space="preserve"> อ.นครชัยศรี</v>
          </cell>
          <cell r="L739" t="str">
            <v>18</v>
          </cell>
          <cell r="M739" t="str">
            <v xml:space="preserve"> 'ต.ห้วยพลู'</v>
          </cell>
          <cell r="N739" t="str">
            <v>01</v>
          </cell>
          <cell r="O739" t="str">
            <v xml:space="preserve"> หมู่ 1</v>
          </cell>
          <cell r="P739" t="str">
            <v>01</v>
          </cell>
          <cell r="Q739" t="str">
            <v>เปิดดำเนินการ</v>
          </cell>
          <cell r="R739" t="str">
            <v xml:space="preserve">1/1 </v>
          </cell>
          <cell r="V739" t="str">
            <v>21</v>
          </cell>
          <cell r="W739" t="str">
            <v>2.1 ทุติยภูมิระดับต้น</v>
          </cell>
          <cell r="AH739" t="str">
            <v>11299</v>
          </cell>
        </row>
        <row r="740">
          <cell r="A740" t="str">
            <v>001130000</v>
          </cell>
          <cell r="B740" t="str">
            <v>โรงพยาบาลดอนตูม</v>
          </cell>
          <cell r="C740" t="str">
            <v>21002</v>
          </cell>
          <cell r="D740" t="str">
            <v>กระทรวงสาธารณสุข สำนักงานปลัดกระทรวงสาธารณสุข</v>
          </cell>
          <cell r="E740" t="str">
            <v>07</v>
          </cell>
          <cell r="F740" t="str">
            <v>โรงพยาบาลชุมชน</v>
          </cell>
          <cell r="G740" t="str">
            <v>30</v>
          </cell>
          <cell r="H740" t="str">
            <v>73</v>
          </cell>
          <cell r="I740" t="str">
            <v>จ.นครปฐม</v>
          </cell>
          <cell r="J740" t="str">
            <v>04</v>
          </cell>
          <cell r="K740" t="str">
            <v xml:space="preserve"> อ.ดอนตูม</v>
          </cell>
          <cell r="L740" t="str">
            <v>01</v>
          </cell>
          <cell r="M740" t="str">
            <v xml:space="preserve"> 'ต.สามง่าม'</v>
          </cell>
          <cell r="N740" t="str">
            <v>05</v>
          </cell>
          <cell r="O740" t="str">
            <v xml:space="preserve"> หมู่ 5</v>
          </cell>
          <cell r="P740" t="str">
            <v>01</v>
          </cell>
          <cell r="Q740" t="str">
            <v>เปิดดำเนินการ</v>
          </cell>
          <cell r="R740" t="str">
            <v xml:space="preserve">183 ม.5 ถ.คงทอง </v>
          </cell>
          <cell r="V740" t="str">
            <v>21</v>
          </cell>
          <cell r="W740" t="str">
            <v>2.1 ทุติยภูมิระดับต้น</v>
          </cell>
          <cell r="AH740" t="str">
            <v>11300</v>
          </cell>
        </row>
        <row r="741">
          <cell r="A741" t="str">
            <v>001127400</v>
          </cell>
          <cell r="B741" t="str">
            <v>โรงพยาบาลบางแพ</v>
          </cell>
          <cell r="C741" t="str">
            <v>21002</v>
          </cell>
          <cell r="D741" t="str">
            <v>กระทรวงสาธารณสุข สำนักงานปลัดกระทรวงสาธารณสุข</v>
          </cell>
          <cell r="E741" t="str">
            <v>07</v>
          </cell>
          <cell r="F741" t="str">
            <v>โรงพยาบาลชุมชน</v>
          </cell>
          <cell r="G741" t="str">
            <v>60</v>
          </cell>
          <cell r="H741" t="str">
            <v>70</v>
          </cell>
          <cell r="I741" t="str">
            <v>จ.ราชบุรี</v>
          </cell>
          <cell r="J741" t="str">
            <v>06</v>
          </cell>
          <cell r="K741" t="str">
            <v xml:space="preserve"> อ.บางแพ</v>
          </cell>
          <cell r="L741" t="str">
            <v>02</v>
          </cell>
          <cell r="M741" t="str">
            <v xml:space="preserve"> 'ต.วังเย็น'</v>
          </cell>
          <cell r="N741" t="str">
            <v>05</v>
          </cell>
          <cell r="O741" t="str">
            <v xml:space="preserve"> หมู่ 5</v>
          </cell>
          <cell r="P741" t="str">
            <v>01</v>
          </cell>
          <cell r="Q741" t="str">
            <v>เปิดดำเนินการ</v>
          </cell>
          <cell r="R741" t="str">
            <v xml:space="preserve">124 </v>
          </cell>
          <cell r="V741" t="str">
            <v>21</v>
          </cell>
          <cell r="W741" t="str">
            <v>2.1 ทุติยภูมิระดับต้น</v>
          </cell>
          <cell r="AH741" t="str">
            <v>11274</v>
          </cell>
        </row>
        <row r="742">
          <cell r="A742" t="str">
            <v>001127500</v>
          </cell>
          <cell r="B742" t="str">
            <v>โรงพยาบาลเจ็ดเสมียน</v>
          </cell>
          <cell r="C742" t="str">
            <v>21002</v>
          </cell>
          <cell r="D742" t="str">
            <v>กระทรวงสาธารณสุข สำนักงานปลัดกระทรวงสาธารณสุข</v>
          </cell>
          <cell r="E742" t="str">
            <v>07</v>
          </cell>
          <cell r="F742" t="str">
            <v>โรงพยาบาลชุมชน</v>
          </cell>
          <cell r="G742" t="str">
            <v>30</v>
          </cell>
          <cell r="H742" t="str">
            <v>70</v>
          </cell>
          <cell r="I742" t="str">
            <v>จ.ราชบุรี</v>
          </cell>
          <cell r="J742" t="str">
            <v>07</v>
          </cell>
          <cell r="K742" t="str">
            <v xml:space="preserve"> อ.โพธาราม</v>
          </cell>
          <cell r="L742" t="str">
            <v>09</v>
          </cell>
          <cell r="M742" t="str">
            <v xml:space="preserve"> 'ต.เจ็ดเสมียน'</v>
          </cell>
          <cell r="N742" t="str">
            <v>02</v>
          </cell>
          <cell r="O742" t="str">
            <v xml:space="preserve"> หมู่ 2</v>
          </cell>
          <cell r="P742" t="str">
            <v>01</v>
          </cell>
          <cell r="Q742" t="str">
            <v>เปิดดำเนินการ</v>
          </cell>
          <cell r="R742" t="str">
            <v xml:space="preserve">132/2 </v>
          </cell>
          <cell r="V742" t="str">
            <v>21</v>
          </cell>
          <cell r="W742" t="str">
            <v>2.1 ทุติยภูมิระดับต้น</v>
          </cell>
          <cell r="AH742" t="str">
            <v>11275</v>
          </cell>
        </row>
        <row r="743">
          <cell r="A743" t="str">
            <v>001127600</v>
          </cell>
          <cell r="B743" t="str">
            <v>โรงพยาบาลปากท่อ</v>
          </cell>
          <cell r="C743" t="str">
            <v>21002</v>
          </cell>
          <cell r="D743" t="str">
            <v>กระทรวงสาธารณสุข สำนักงานปลัดกระทรวงสาธารณสุข</v>
          </cell>
          <cell r="E743" t="str">
            <v>07</v>
          </cell>
          <cell r="F743" t="str">
            <v>โรงพยาบาลชุมชน</v>
          </cell>
          <cell r="G743" t="str">
            <v>30</v>
          </cell>
          <cell r="H743" t="str">
            <v>70</v>
          </cell>
          <cell r="I743" t="str">
            <v>จ.ราชบุรี</v>
          </cell>
          <cell r="J743" t="str">
            <v>08</v>
          </cell>
          <cell r="K743" t="str">
            <v xml:space="preserve"> อ.ปากท่อ</v>
          </cell>
          <cell r="L743" t="str">
            <v>05</v>
          </cell>
          <cell r="M743" t="str">
            <v xml:space="preserve"> 'ต.ปากท่อ'</v>
          </cell>
          <cell r="N743" t="str">
            <v>08</v>
          </cell>
          <cell r="O743" t="str">
            <v xml:space="preserve"> หมู่ 8</v>
          </cell>
          <cell r="P743" t="str">
            <v>01</v>
          </cell>
          <cell r="Q743" t="str">
            <v>เปิดดำเนินการ</v>
          </cell>
          <cell r="R743" t="str">
            <v xml:space="preserve">201/10 </v>
          </cell>
          <cell r="V743" t="str">
            <v>21</v>
          </cell>
          <cell r="W743" t="str">
            <v>2.1 ทุติยภูมิระดับต้น</v>
          </cell>
          <cell r="AH743" t="str">
            <v>11276</v>
          </cell>
        </row>
        <row r="744">
          <cell r="A744" t="str">
            <v>001129400</v>
          </cell>
          <cell r="B744" t="str">
            <v>โรงพยาบาลสามชุก</v>
          </cell>
          <cell r="C744" t="str">
            <v>21002</v>
          </cell>
          <cell r="D744" t="str">
            <v>กระทรวงสาธารณสุข สำนักงานปลัดกระทรวงสาธารณสุข</v>
          </cell>
          <cell r="E744" t="str">
            <v>07</v>
          </cell>
          <cell r="F744" t="str">
            <v>โรงพยาบาลชุมชน</v>
          </cell>
          <cell r="G744" t="str">
            <v>60</v>
          </cell>
          <cell r="H744" t="str">
            <v>72</v>
          </cell>
          <cell r="I744" t="str">
            <v>จ.สุพรรณบุรี</v>
          </cell>
          <cell r="J744" t="str">
            <v>08</v>
          </cell>
          <cell r="K744" t="str">
            <v xml:space="preserve"> อ.สามชุก</v>
          </cell>
          <cell r="L744" t="str">
            <v>04</v>
          </cell>
          <cell r="M744" t="str">
            <v xml:space="preserve"> 'ต.หนองผักนาก'</v>
          </cell>
          <cell r="N744" t="str">
            <v>07</v>
          </cell>
          <cell r="O744" t="str">
            <v xml:space="preserve"> หมู่ 7</v>
          </cell>
          <cell r="P744" t="str">
            <v>01</v>
          </cell>
          <cell r="Q744" t="str">
            <v>เปิดดำเนินการ</v>
          </cell>
          <cell r="R744" t="str">
            <v xml:space="preserve">4/1 </v>
          </cell>
          <cell r="V744" t="str">
            <v>22</v>
          </cell>
          <cell r="W744" t="str">
            <v>2.2 ทุติยภูมิระดับกลาง</v>
          </cell>
          <cell r="AH744" t="str">
            <v>11294</v>
          </cell>
        </row>
        <row r="745">
          <cell r="A745" t="str">
            <v>001124900</v>
          </cell>
          <cell r="B745" t="str">
            <v>โรงพยาบาลศรีนคร</v>
          </cell>
          <cell r="C745" t="str">
            <v>21002</v>
          </cell>
          <cell r="D745" t="str">
            <v>กระทรวงสาธารณสุข สำนักงานปลัดกระทรวงสาธารณสุข</v>
          </cell>
          <cell r="E745" t="str">
            <v>07</v>
          </cell>
          <cell r="F745" t="str">
            <v>โรงพยาบาลชุมชน</v>
          </cell>
          <cell r="G745" t="str">
            <v>30</v>
          </cell>
          <cell r="H745" t="str">
            <v>64</v>
          </cell>
          <cell r="I745" t="str">
            <v>จ.สุโขทัย</v>
          </cell>
          <cell r="J745" t="str">
            <v>08</v>
          </cell>
          <cell r="K745" t="str">
            <v xml:space="preserve"> อ.ศรีนคร</v>
          </cell>
          <cell r="L745" t="str">
            <v>01</v>
          </cell>
          <cell r="M745" t="str">
            <v xml:space="preserve"> 'ต.ศรีนคร'</v>
          </cell>
          <cell r="N745" t="str">
            <v>03</v>
          </cell>
          <cell r="O745" t="str">
            <v xml:space="preserve"> หมู่ 3</v>
          </cell>
          <cell r="P745" t="str">
            <v>01</v>
          </cell>
          <cell r="Q745" t="str">
            <v>เปิดดำเนินการ</v>
          </cell>
          <cell r="R745" t="str">
            <v>ถ.สวรรคโลก-ศรีนคร</v>
          </cell>
          <cell r="S745" t="str">
            <v>64180</v>
          </cell>
          <cell r="T745" t="str">
            <v>055652725</v>
          </cell>
          <cell r="U745" t="str">
            <v>05562726</v>
          </cell>
          <cell r="V745" t="str">
            <v>21</v>
          </cell>
          <cell r="W745" t="str">
            <v>2.1 ทุติยภูมิระดับต้น</v>
          </cell>
          <cell r="AH745" t="str">
            <v>11249</v>
          </cell>
        </row>
        <row r="746">
          <cell r="A746" t="str">
            <v>001124500</v>
          </cell>
          <cell r="B746" t="str">
            <v>โรงพยาบาลคีรีมาศ</v>
          </cell>
          <cell r="C746" t="str">
            <v>21002</v>
          </cell>
          <cell r="D746" t="str">
            <v>กระทรวงสาธารณสุข สำนักงานปลัดกระทรวงสาธารณสุข</v>
          </cell>
          <cell r="E746" t="str">
            <v>07</v>
          </cell>
          <cell r="F746" t="str">
            <v>โรงพยาบาลชุมชน</v>
          </cell>
          <cell r="G746" t="str">
            <v>30</v>
          </cell>
          <cell r="H746" t="str">
            <v>64</v>
          </cell>
          <cell r="I746" t="str">
            <v>จ.สุโขทัย</v>
          </cell>
          <cell r="J746" t="str">
            <v>03</v>
          </cell>
          <cell r="K746" t="str">
            <v xml:space="preserve"> อ.คีรีมาศ</v>
          </cell>
          <cell r="L746" t="str">
            <v>01</v>
          </cell>
          <cell r="M746" t="str">
            <v xml:space="preserve"> 'ต.โตนด'</v>
          </cell>
          <cell r="N746" t="str">
            <v>07</v>
          </cell>
          <cell r="O746" t="str">
            <v xml:space="preserve"> หมู่ 7</v>
          </cell>
          <cell r="P746" t="str">
            <v>01</v>
          </cell>
          <cell r="Q746" t="str">
            <v>เปิดดำเนินการ</v>
          </cell>
          <cell r="R746" t="str">
            <v>ถ.สุโขทัย-กำแพงเพชร</v>
          </cell>
          <cell r="S746" t="str">
            <v>64160</v>
          </cell>
          <cell r="T746" t="str">
            <v>055695145</v>
          </cell>
          <cell r="U746" t="str">
            <v>055693097</v>
          </cell>
          <cell r="V746" t="str">
            <v>21</v>
          </cell>
          <cell r="W746" t="str">
            <v>2.1 ทุติยภูมิระดับต้น</v>
          </cell>
          <cell r="AH746" t="str">
            <v>11245</v>
          </cell>
        </row>
        <row r="747">
          <cell r="A747" t="str">
            <v>001125000</v>
          </cell>
          <cell r="B747" t="str">
            <v>โรงพยาบาลทุ่งเสลี่ยม</v>
          </cell>
          <cell r="C747" t="str">
            <v>21002</v>
          </cell>
          <cell r="D747" t="str">
            <v>กระทรวงสาธารณสุข สำนักงานปลัดกระทรวงสาธารณสุข</v>
          </cell>
          <cell r="E747" t="str">
            <v>07</v>
          </cell>
          <cell r="F747" t="str">
            <v>โรงพยาบาลชุมชน</v>
          </cell>
          <cell r="G747" t="str">
            <v>30</v>
          </cell>
          <cell r="H747" t="str">
            <v>64</v>
          </cell>
          <cell r="I747" t="str">
            <v>จ.สุโขทัย</v>
          </cell>
          <cell r="J747" t="str">
            <v>09</v>
          </cell>
          <cell r="K747" t="str">
            <v xml:space="preserve"> อ.ทุ่งเสลี่ยม</v>
          </cell>
          <cell r="L747" t="str">
            <v>03</v>
          </cell>
          <cell r="M747" t="str">
            <v xml:space="preserve"> 'ต.ทุ่งเสลี่ยม'</v>
          </cell>
          <cell r="N747" t="str">
            <v>08</v>
          </cell>
          <cell r="O747" t="str">
            <v xml:space="preserve"> หมู่ 8</v>
          </cell>
          <cell r="P747" t="str">
            <v>01</v>
          </cell>
          <cell r="Q747" t="str">
            <v>เปิดดำเนินการ</v>
          </cell>
          <cell r="R747" t="str">
            <v>ถ.สุโขทัย-เถิน</v>
          </cell>
          <cell r="S747" t="str">
            <v>64150</v>
          </cell>
          <cell r="T747" t="str">
            <v>055659175</v>
          </cell>
          <cell r="U747" t="str">
            <v>055659411</v>
          </cell>
          <cell r="V747" t="str">
            <v>21</v>
          </cell>
          <cell r="W747" t="str">
            <v>2.1 ทุติยภูมิระดับต้น</v>
          </cell>
          <cell r="AH747" t="str">
            <v>11250</v>
          </cell>
        </row>
        <row r="748">
          <cell r="A748" t="str">
            <v>001130300</v>
          </cell>
          <cell r="B748" t="str">
            <v>โรงพยาบาลพุทธมณฑล</v>
          </cell>
          <cell r="C748" t="str">
            <v>21002</v>
          </cell>
          <cell r="D748" t="str">
            <v>กระทรวงสาธารณสุข สำนักงานปลัดกระทรวงสาธารณสุข</v>
          </cell>
          <cell r="E748" t="str">
            <v>07</v>
          </cell>
          <cell r="F748" t="str">
            <v>โรงพยาบาลชุมชน</v>
          </cell>
          <cell r="G748" t="str">
            <v>10</v>
          </cell>
          <cell r="H748" t="str">
            <v>73</v>
          </cell>
          <cell r="I748" t="str">
            <v>จ.นครปฐม</v>
          </cell>
          <cell r="J748" t="str">
            <v>07</v>
          </cell>
          <cell r="K748" t="str">
            <v xml:space="preserve"> อ.พุทธมณฑล</v>
          </cell>
          <cell r="L748" t="str">
            <v>01</v>
          </cell>
          <cell r="M748" t="str">
            <v xml:space="preserve"> 'ต.ศาลายา'</v>
          </cell>
          <cell r="N748" t="str">
            <v>01</v>
          </cell>
          <cell r="O748" t="str">
            <v xml:space="preserve"> หมู่ 1</v>
          </cell>
          <cell r="P748" t="str">
            <v>01</v>
          </cell>
          <cell r="Q748" t="str">
            <v>เปิดดำเนินการ</v>
          </cell>
          <cell r="V748" t="str">
            <v>21</v>
          </cell>
          <cell r="W748" t="str">
            <v>2.1 ทุติยภูมิระดับต้น</v>
          </cell>
          <cell r="AB748" t="str">
            <v xml:space="preserve">แก้ไชชื่อ รพ.พุทธมลฑล เป็น รพ.พุทธมณฑล </v>
          </cell>
          <cell r="AH748" t="str">
            <v>11303</v>
          </cell>
        </row>
        <row r="749">
          <cell r="A749" t="str">
            <v>001135700</v>
          </cell>
          <cell r="B749" t="str">
            <v>โรงพยาบาลกาญจนดิษฐ์</v>
          </cell>
          <cell r="C749" t="str">
            <v>21002</v>
          </cell>
          <cell r="D749" t="str">
            <v>กระทรวงสาธารณสุข สำนักงานปลัดกระทรวงสาธารณสุข</v>
          </cell>
          <cell r="E749" t="str">
            <v>07</v>
          </cell>
          <cell r="F749" t="str">
            <v>โรงพยาบาลชุมชน</v>
          </cell>
          <cell r="G749" t="str">
            <v>60</v>
          </cell>
          <cell r="H749" t="str">
            <v>84</v>
          </cell>
          <cell r="I749" t="str">
            <v>จ.สุราษฎร์ธานี</v>
          </cell>
          <cell r="J749" t="str">
            <v>02</v>
          </cell>
          <cell r="K749" t="str">
            <v xml:space="preserve"> อ.กาญจนดิษฐ์</v>
          </cell>
          <cell r="L749" t="str">
            <v>07</v>
          </cell>
          <cell r="M749" t="str">
            <v xml:space="preserve"> 'ต.พลายวาส'</v>
          </cell>
          <cell r="N749" t="str">
            <v>09</v>
          </cell>
          <cell r="O749" t="str">
            <v xml:space="preserve"> หมู่ 9</v>
          </cell>
          <cell r="P749" t="str">
            <v>01</v>
          </cell>
          <cell r="Q749" t="str">
            <v>เปิดดำเนินการ</v>
          </cell>
          <cell r="R749" t="str">
            <v xml:space="preserve">776 ม.9 ถ.สุราษฎร์-นครศรี </v>
          </cell>
          <cell r="S749" t="str">
            <v>84160</v>
          </cell>
          <cell r="T749" t="str">
            <v>077244518</v>
          </cell>
          <cell r="U749" t="str">
            <v>077255263t</v>
          </cell>
          <cell r="V749" t="str">
            <v>22</v>
          </cell>
          <cell r="W749" t="str">
            <v>2.2 ทุติยภูมิระดับกลาง</v>
          </cell>
          <cell r="X749" t="str">
            <v>S</v>
          </cell>
          <cell r="Y749" t="str">
            <v xml:space="preserve">บริการ  </v>
          </cell>
          <cell r="AH749" t="str">
            <v>11357</v>
          </cell>
        </row>
        <row r="750">
          <cell r="A750" t="str">
            <v>001135600</v>
          </cell>
          <cell r="B750" t="str">
            <v>โรงพยาบาลถลาง</v>
          </cell>
          <cell r="C750" t="str">
            <v>21002</v>
          </cell>
          <cell r="D750" t="str">
            <v>กระทรวงสาธารณสุข สำนักงานปลัดกระทรวงสาธารณสุข</v>
          </cell>
          <cell r="E750" t="str">
            <v>07</v>
          </cell>
          <cell r="F750" t="str">
            <v>โรงพยาบาลชุมชน</v>
          </cell>
          <cell r="G750" t="str">
            <v>66</v>
          </cell>
          <cell r="H750" t="str">
            <v>83</v>
          </cell>
          <cell r="I750" t="str">
            <v>จ.ภูเก็ต</v>
          </cell>
          <cell r="J750" t="str">
            <v>03</v>
          </cell>
          <cell r="K750" t="str">
            <v xml:space="preserve"> อ.ถลาง</v>
          </cell>
          <cell r="L750" t="str">
            <v>01</v>
          </cell>
          <cell r="M750" t="str">
            <v xml:space="preserve"> 'ต.เทพกระษัตรี'</v>
          </cell>
          <cell r="N750" t="str">
            <v>01</v>
          </cell>
          <cell r="O750" t="str">
            <v xml:space="preserve"> หมู่ 1</v>
          </cell>
          <cell r="P750" t="str">
            <v>01</v>
          </cell>
          <cell r="Q750" t="str">
            <v>เปิดดำเนินการ</v>
          </cell>
          <cell r="R750" t="str">
            <v xml:space="preserve">358  ถ.เทพกระษัตรี  </v>
          </cell>
          <cell r="S750" t="str">
            <v>83110</v>
          </cell>
          <cell r="T750" t="str">
            <v>076311033</v>
          </cell>
          <cell r="U750" t="str">
            <v>076275096</v>
          </cell>
          <cell r="V750" t="str">
            <v>22</v>
          </cell>
          <cell r="W750" t="str">
            <v>2.2 ทุติยภูมิระดับกลาง</v>
          </cell>
          <cell r="AH750" t="str">
            <v>11356</v>
          </cell>
        </row>
        <row r="751">
          <cell r="A751" t="str">
            <v>001135500</v>
          </cell>
          <cell r="B751" t="str">
            <v>โรงพยาบาลป่าตอง</v>
          </cell>
          <cell r="C751" t="str">
            <v>21002</v>
          </cell>
          <cell r="D751" t="str">
            <v>กระทรวงสาธารณสุข สำนักงานปลัดกระทรวงสาธารณสุข</v>
          </cell>
          <cell r="E751" t="str">
            <v>07</v>
          </cell>
          <cell r="F751" t="str">
            <v>โรงพยาบาลชุมชน</v>
          </cell>
          <cell r="G751" t="str">
            <v>60</v>
          </cell>
          <cell r="H751" t="str">
            <v>83</v>
          </cell>
          <cell r="I751" t="str">
            <v>จ.ภูเก็ต</v>
          </cell>
          <cell r="J751" t="str">
            <v>02</v>
          </cell>
          <cell r="K751" t="str">
            <v xml:space="preserve"> อ.กะทู้</v>
          </cell>
          <cell r="L751" t="str">
            <v>02</v>
          </cell>
          <cell r="M751" t="str">
            <v xml:space="preserve"> 'ต.ป่าตอง'</v>
          </cell>
          <cell r="N751" t="str">
            <v>03</v>
          </cell>
          <cell r="O751" t="str">
            <v xml:space="preserve"> หมู่ 3</v>
          </cell>
          <cell r="P751" t="str">
            <v>01</v>
          </cell>
          <cell r="Q751" t="str">
            <v>เปิดดำเนินการ</v>
          </cell>
          <cell r="R751" t="str">
            <v xml:space="preserve">57 ถ.ไสน้ำเย็น </v>
          </cell>
          <cell r="S751" t="str">
            <v>83150</v>
          </cell>
          <cell r="T751" t="str">
            <v>076342633</v>
          </cell>
          <cell r="U751" t="str">
            <v>076340617</v>
          </cell>
          <cell r="V751" t="str">
            <v>22</v>
          </cell>
          <cell r="W751" t="str">
            <v>2.2 ทุติยภูมิระดับกลาง</v>
          </cell>
          <cell r="AH751" t="str">
            <v>11355</v>
          </cell>
        </row>
        <row r="752">
          <cell r="A752" t="str">
            <v>001131900</v>
          </cell>
          <cell r="B752" t="str">
            <v>โรงพยาบาลปราณบุรี</v>
          </cell>
          <cell r="C752" t="str">
            <v>21002</v>
          </cell>
          <cell r="D752" t="str">
            <v>กระทรวงสาธารณสุข สำนักงานปลัดกระทรวงสาธารณสุข</v>
          </cell>
          <cell r="E752" t="str">
            <v>07</v>
          </cell>
          <cell r="F752" t="str">
            <v>โรงพยาบาลชุมชน</v>
          </cell>
          <cell r="G752" t="str">
            <v>30</v>
          </cell>
          <cell r="H752" t="str">
            <v>77</v>
          </cell>
          <cell r="I752" t="str">
            <v>จ.ประจวบคีรีขันธ์</v>
          </cell>
          <cell r="J752" t="str">
            <v>06</v>
          </cell>
          <cell r="K752" t="str">
            <v xml:space="preserve"> อ.ปราณบุรี</v>
          </cell>
          <cell r="L752" t="str">
            <v>08</v>
          </cell>
          <cell r="M752" t="str">
            <v xml:space="preserve"> 'ต.วังก์พง'</v>
          </cell>
          <cell r="N752" t="str">
            <v>05</v>
          </cell>
          <cell r="O752" t="str">
            <v xml:space="preserve"> หมู่ 5</v>
          </cell>
          <cell r="P752" t="str">
            <v>01</v>
          </cell>
          <cell r="Q752" t="str">
            <v>เปิดดำเนินการ</v>
          </cell>
          <cell r="R752" t="str">
            <v xml:space="preserve">19 </v>
          </cell>
          <cell r="V752" t="str">
            <v>21</v>
          </cell>
          <cell r="W752" t="str">
            <v>2.1 ทุติยภูมิระดับต้น</v>
          </cell>
          <cell r="AH752" t="str">
            <v>11319</v>
          </cell>
        </row>
        <row r="753">
          <cell r="A753" t="str">
            <v>001132600</v>
          </cell>
          <cell r="B753" t="str">
            <v>โรงพยาบาลพิปูน</v>
          </cell>
          <cell r="C753" t="str">
            <v>21002</v>
          </cell>
          <cell r="D753" t="str">
            <v>กระทรวงสาธารณสุข สำนักงานปลัดกระทรวงสาธารณสุข</v>
          </cell>
          <cell r="E753" t="str">
            <v>07</v>
          </cell>
          <cell r="F753" t="str">
            <v>โรงพยาบาลชุมชน</v>
          </cell>
          <cell r="G753" t="str">
            <v>30</v>
          </cell>
          <cell r="H753" t="str">
            <v>80</v>
          </cell>
          <cell r="I753" t="str">
            <v>จ.นครศรีธรรมราช</v>
          </cell>
          <cell r="J753" t="str">
            <v>05</v>
          </cell>
          <cell r="K753" t="str">
            <v xml:space="preserve"> อ.พิปูน</v>
          </cell>
          <cell r="L753" t="str">
            <v>04</v>
          </cell>
          <cell r="M753" t="str">
            <v xml:space="preserve"> 'ต.ยางค้อม'</v>
          </cell>
          <cell r="N753" t="str">
            <v>05</v>
          </cell>
          <cell r="O753" t="str">
            <v xml:space="preserve"> หมู่ 5</v>
          </cell>
          <cell r="P753" t="str">
            <v>01</v>
          </cell>
          <cell r="Q753" t="str">
            <v>เปิดดำเนินการ</v>
          </cell>
          <cell r="R753" t="str">
            <v xml:space="preserve">ม.5 </v>
          </cell>
          <cell r="V753" t="str">
            <v>21</v>
          </cell>
          <cell r="W753" t="str">
            <v>2.1 ทุติยภูมิระดับต้น</v>
          </cell>
          <cell r="AH753" t="str">
            <v>11326</v>
          </cell>
        </row>
        <row r="754">
          <cell r="A754" t="str">
            <v>001132700</v>
          </cell>
          <cell r="B754" t="str">
            <v>โรงพยาบาลเชียรใหญ่</v>
          </cell>
          <cell r="C754" t="str">
            <v>21002</v>
          </cell>
          <cell r="D754" t="str">
            <v>กระทรวงสาธารณสุข สำนักงานปลัดกระทรวงสาธารณสุข</v>
          </cell>
          <cell r="E754" t="str">
            <v>07</v>
          </cell>
          <cell r="F754" t="str">
            <v>โรงพยาบาลชุมชน</v>
          </cell>
          <cell r="G754" t="str">
            <v>30</v>
          </cell>
          <cell r="H754" t="str">
            <v>80</v>
          </cell>
          <cell r="I754" t="str">
            <v>จ.นครศรีธรรมราช</v>
          </cell>
          <cell r="J754" t="str">
            <v>06</v>
          </cell>
          <cell r="K754" t="str">
            <v xml:space="preserve"> อ.เชียรใหญ่</v>
          </cell>
          <cell r="L754" t="str">
            <v>07</v>
          </cell>
          <cell r="M754" t="str">
            <v xml:space="preserve"> 'ต.ท้องลำเจียก'</v>
          </cell>
          <cell r="N754" t="str">
            <v>01</v>
          </cell>
          <cell r="O754" t="str">
            <v xml:space="preserve"> หมู่ 1</v>
          </cell>
          <cell r="P754" t="str">
            <v>01</v>
          </cell>
          <cell r="Q754" t="str">
            <v>เปิดดำเนินการ</v>
          </cell>
          <cell r="R754" t="str">
            <v xml:space="preserve">ม.1 </v>
          </cell>
          <cell r="V754" t="str">
            <v>21</v>
          </cell>
          <cell r="W754" t="str">
            <v>2.1 ทุติยภูมิระดับต้น</v>
          </cell>
          <cell r="AH754" t="str">
            <v>11327</v>
          </cell>
        </row>
        <row r="755">
          <cell r="A755" t="str">
            <v>001133600</v>
          </cell>
          <cell r="B755" t="str">
            <v>โรงพยาบาลขนอม</v>
          </cell>
          <cell r="C755" t="str">
            <v>21002</v>
          </cell>
          <cell r="D755" t="str">
            <v>กระทรวงสาธารณสุข สำนักงานปลัดกระทรวงสาธารณสุข</v>
          </cell>
          <cell r="E755" t="str">
            <v>07</v>
          </cell>
          <cell r="F755" t="str">
            <v>โรงพยาบาลชุมชน</v>
          </cell>
          <cell r="G755" t="str">
            <v>30</v>
          </cell>
          <cell r="H755" t="str">
            <v>80</v>
          </cell>
          <cell r="I755" t="str">
            <v>จ.นครศรีธรรมราช</v>
          </cell>
          <cell r="J755" t="str">
            <v>15</v>
          </cell>
          <cell r="K755" t="str">
            <v xml:space="preserve"> อ.ขนอม</v>
          </cell>
          <cell r="L755" t="str">
            <v>01</v>
          </cell>
          <cell r="M755" t="str">
            <v xml:space="preserve"> 'ต.ขนอม'</v>
          </cell>
          <cell r="N755" t="str">
            <v>03</v>
          </cell>
          <cell r="O755" t="str">
            <v xml:space="preserve"> หมู่ 3</v>
          </cell>
          <cell r="P755" t="str">
            <v>01</v>
          </cell>
          <cell r="Q755" t="str">
            <v>เปิดดำเนินการ</v>
          </cell>
          <cell r="V755" t="str">
            <v>21</v>
          </cell>
          <cell r="W755" t="str">
            <v>2.1 ทุติยภูมิระดับต้น</v>
          </cell>
          <cell r="AH755" t="str">
            <v>11336</v>
          </cell>
        </row>
        <row r="756">
          <cell r="A756" t="str">
            <v>001132800</v>
          </cell>
          <cell r="B756" t="str">
            <v>โรงพยาบาลชะอวด</v>
          </cell>
          <cell r="C756" t="str">
            <v>21002</v>
          </cell>
          <cell r="D756" t="str">
            <v>กระทรวงสาธารณสุข สำนักงานปลัดกระทรวงสาธารณสุข</v>
          </cell>
          <cell r="E756" t="str">
            <v>07</v>
          </cell>
          <cell r="F756" t="str">
            <v>โรงพยาบาลชุมชน</v>
          </cell>
          <cell r="G756" t="str">
            <v>30</v>
          </cell>
          <cell r="H756" t="str">
            <v>80</v>
          </cell>
          <cell r="I756" t="str">
            <v>จ.นครศรีธรรมราช</v>
          </cell>
          <cell r="J756" t="str">
            <v>07</v>
          </cell>
          <cell r="K756" t="str">
            <v xml:space="preserve"> อ.ชะอวด</v>
          </cell>
          <cell r="L756" t="str">
            <v>01</v>
          </cell>
          <cell r="M756" t="str">
            <v xml:space="preserve"> 'ต.ชะอวด'</v>
          </cell>
          <cell r="N756" t="str">
            <v>08</v>
          </cell>
          <cell r="O756" t="str">
            <v xml:space="preserve"> หมู่ 8</v>
          </cell>
          <cell r="P756" t="str">
            <v>01</v>
          </cell>
          <cell r="Q756" t="str">
            <v>เปิดดำเนินการ</v>
          </cell>
          <cell r="R756" t="str">
            <v xml:space="preserve">23 </v>
          </cell>
          <cell r="V756" t="str">
            <v>21</v>
          </cell>
          <cell r="W756" t="str">
            <v>2.1 ทุติยภูมิระดับต้น</v>
          </cell>
          <cell r="AH756" t="str">
            <v>11328</v>
          </cell>
        </row>
        <row r="757">
          <cell r="A757" t="str">
            <v>001133200</v>
          </cell>
          <cell r="B757" t="str">
            <v>โรงพยาบาลทุ่งใหญ่</v>
          </cell>
          <cell r="C757" t="str">
            <v>21002</v>
          </cell>
          <cell r="D757" t="str">
            <v>กระทรวงสาธารณสุข สำนักงานปลัดกระทรวงสาธารณสุข</v>
          </cell>
          <cell r="E757" t="str">
            <v>07</v>
          </cell>
          <cell r="F757" t="str">
            <v>โรงพยาบาลชุมชน</v>
          </cell>
          <cell r="G757" t="str">
            <v>60</v>
          </cell>
          <cell r="H757" t="str">
            <v>80</v>
          </cell>
          <cell r="I757" t="str">
            <v>จ.นครศรีธรรมราช</v>
          </cell>
          <cell r="J757" t="str">
            <v>11</v>
          </cell>
          <cell r="K757" t="str">
            <v xml:space="preserve"> อ.ทุ่งใหญ่</v>
          </cell>
          <cell r="L757" t="str">
            <v>01</v>
          </cell>
          <cell r="M757" t="str">
            <v xml:space="preserve"> 'ต.ท่ายาง'</v>
          </cell>
          <cell r="N757" t="str">
            <v>02</v>
          </cell>
          <cell r="O757" t="str">
            <v xml:space="preserve"> หมู่ 2</v>
          </cell>
          <cell r="P757" t="str">
            <v>01</v>
          </cell>
          <cell r="Q757" t="str">
            <v>เปิดดำเนินการ</v>
          </cell>
          <cell r="R757" t="str">
            <v xml:space="preserve">599 </v>
          </cell>
          <cell r="V757" t="str">
            <v>21</v>
          </cell>
          <cell r="W757" t="str">
            <v>2.1 ทุติยภูมิระดับต้น</v>
          </cell>
          <cell r="AH757" t="str">
            <v>11332</v>
          </cell>
        </row>
        <row r="758">
          <cell r="A758" t="str">
            <v>001133700</v>
          </cell>
          <cell r="B758" t="str">
            <v>โรงพยาบาลหัวไทร</v>
          </cell>
          <cell r="C758" t="str">
            <v>21002</v>
          </cell>
          <cell r="D758" t="str">
            <v>กระทรวงสาธารณสุข สำนักงานปลัดกระทรวงสาธารณสุข</v>
          </cell>
          <cell r="E758" t="str">
            <v>07</v>
          </cell>
          <cell r="F758" t="str">
            <v>โรงพยาบาลชุมชน</v>
          </cell>
          <cell r="G758" t="str">
            <v>30</v>
          </cell>
          <cell r="H758" t="str">
            <v>80</v>
          </cell>
          <cell r="I758" t="str">
            <v>จ.นครศรีธรรมราช</v>
          </cell>
          <cell r="J758" t="str">
            <v>16</v>
          </cell>
          <cell r="K758" t="str">
            <v xml:space="preserve"> อ.หัวไทร</v>
          </cell>
          <cell r="L758" t="str">
            <v>01</v>
          </cell>
          <cell r="M758" t="str">
            <v xml:space="preserve"> 'ต.หัวไทร'</v>
          </cell>
          <cell r="N758" t="str">
            <v>04</v>
          </cell>
          <cell r="O758" t="str">
            <v xml:space="preserve"> หมู่ 4</v>
          </cell>
          <cell r="P758" t="str">
            <v>01</v>
          </cell>
          <cell r="Q758" t="str">
            <v>เปิดดำเนินการ</v>
          </cell>
          <cell r="R758" t="str">
            <v xml:space="preserve">16 </v>
          </cell>
          <cell r="V758" t="str">
            <v>21</v>
          </cell>
          <cell r="W758" t="str">
            <v>2.1 ทุติยภูมิระดับต้น</v>
          </cell>
          <cell r="AH758" t="str">
            <v>11337</v>
          </cell>
        </row>
        <row r="759">
          <cell r="A759" t="str">
            <v>001134900</v>
          </cell>
          <cell r="B759" t="str">
            <v>โรงพยาบาลตะกั่วทุ่ง</v>
          </cell>
          <cell r="C759" t="str">
            <v>21002</v>
          </cell>
          <cell r="D759" t="str">
            <v>กระทรวงสาธารณสุข สำนักงานปลัดกระทรวงสาธารณสุข</v>
          </cell>
          <cell r="E759" t="str">
            <v>07</v>
          </cell>
          <cell r="F759" t="str">
            <v>โรงพยาบาลชุมชน</v>
          </cell>
          <cell r="G759" t="str">
            <v>30</v>
          </cell>
          <cell r="H759" t="str">
            <v>82</v>
          </cell>
          <cell r="I759" t="str">
            <v>จ.พังงา</v>
          </cell>
          <cell r="J759" t="str">
            <v>04</v>
          </cell>
          <cell r="K759" t="str">
            <v xml:space="preserve"> อ.ตะกั่วทุ่ง</v>
          </cell>
          <cell r="L759" t="str">
            <v>06</v>
          </cell>
          <cell r="M759" t="str">
            <v xml:space="preserve"> 'ต.โคกกลอย'</v>
          </cell>
          <cell r="N759" t="str">
            <v>02</v>
          </cell>
          <cell r="O759" t="str">
            <v xml:space="preserve"> หมู่ 2</v>
          </cell>
          <cell r="P759" t="str">
            <v>01</v>
          </cell>
          <cell r="Q759" t="str">
            <v>เปิดดำเนินการ</v>
          </cell>
          <cell r="R759" t="str">
            <v xml:space="preserve">69/2 </v>
          </cell>
          <cell r="S759" t="str">
            <v>82130</v>
          </cell>
          <cell r="T759" t="str">
            <v>076581395</v>
          </cell>
          <cell r="U759" t="str">
            <v>076581395</v>
          </cell>
          <cell r="V759" t="str">
            <v>21</v>
          </cell>
          <cell r="W759" t="str">
            <v>2.1 ทุติยภูมิระดับต้น</v>
          </cell>
          <cell r="AH759" t="str">
            <v>11349</v>
          </cell>
        </row>
        <row r="760">
          <cell r="A760" t="str">
            <v>001133000</v>
          </cell>
          <cell r="B760" t="str">
            <v>โรงพยาบาลทุ่งสง</v>
          </cell>
          <cell r="C760" t="str">
            <v>21002</v>
          </cell>
          <cell r="D760" t="str">
            <v>กระทรวงสาธารณสุข สำนักงานปลัดกระทรวงสาธารณสุข</v>
          </cell>
          <cell r="E760" t="str">
            <v>07</v>
          </cell>
          <cell r="F760" t="str">
            <v>โรงพยาบาลชุมชน</v>
          </cell>
          <cell r="G760" t="str">
            <v>150</v>
          </cell>
          <cell r="H760" t="str">
            <v>80</v>
          </cell>
          <cell r="I760" t="str">
            <v>จ.นครศรีธรรมราช</v>
          </cell>
          <cell r="J760" t="str">
            <v>09</v>
          </cell>
          <cell r="K760" t="str">
            <v xml:space="preserve"> อ.ทุ่งสง</v>
          </cell>
          <cell r="L760" t="str">
            <v>01</v>
          </cell>
          <cell r="M760" t="str">
            <v xml:space="preserve"> 'ต.ปากแพรก'</v>
          </cell>
          <cell r="N760" t="str">
            <v>00</v>
          </cell>
          <cell r="O760" t="str">
            <v xml:space="preserve"> หมู่ 0</v>
          </cell>
          <cell r="P760" t="str">
            <v>01</v>
          </cell>
          <cell r="Q760" t="str">
            <v>เปิดดำเนินการ</v>
          </cell>
          <cell r="R760" t="str">
            <v xml:space="preserve">277 ถ.ชัยชุมพล </v>
          </cell>
          <cell r="V760" t="str">
            <v>23</v>
          </cell>
          <cell r="W760" t="str">
            <v>2.3 ทุติยภูมิระดับสูง</v>
          </cell>
          <cell r="AH760" t="str">
            <v>11330</v>
          </cell>
        </row>
        <row r="761">
          <cell r="A761" t="str">
            <v>001133100</v>
          </cell>
          <cell r="B761" t="str">
            <v>โรงพยาบาลนาบอน</v>
          </cell>
          <cell r="C761" t="str">
            <v>21002</v>
          </cell>
          <cell r="D761" t="str">
            <v>กระทรวงสาธารณสุข สำนักงานปลัดกระทรวงสาธารณสุข</v>
          </cell>
          <cell r="E761" t="str">
            <v>07</v>
          </cell>
          <cell r="F761" t="str">
            <v>โรงพยาบาลชุมชน</v>
          </cell>
          <cell r="G761" t="str">
            <v>30</v>
          </cell>
          <cell r="H761" t="str">
            <v>80</v>
          </cell>
          <cell r="I761" t="str">
            <v>จ.นครศรีธรรมราช</v>
          </cell>
          <cell r="J761" t="str">
            <v>10</v>
          </cell>
          <cell r="K761" t="str">
            <v xml:space="preserve"> อ.นาบอน</v>
          </cell>
          <cell r="L761" t="str">
            <v>01</v>
          </cell>
          <cell r="M761" t="str">
            <v xml:space="preserve"> 'ต.นาบอน'</v>
          </cell>
          <cell r="N761" t="str">
            <v>02</v>
          </cell>
          <cell r="O761" t="str">
            <v xml:space="preserve"> หมู่ 2</v>
          </cell>
          <cell r="P761" t="str">
            <v>01</v>
          </cell>
          <cell r="Q761" t="str">
            <v>เปิดดำเนินการ</v>
          </cell>
          <cell r="R761" t="str">
            <v xml:space="preserve">244 </v>
          </cell>
          <cell r="V761" t="str">
            <v>21</v>
          </cell>
          <cell r="W761" t="str">
            <v>2.1 ทุติยภูมิระดับต้น</v>
          </cell>
          <cell r="AH761" t="str">
            <v>11331</v>
          </cell>
        </row>
        <row r="762">
          <cell r="A762" t="str">
            <v>001133800</v>
          </cell>
          <cell r="B762" t="str">
            <v>โรงพยาบาลบางขัน</v>
          </cell>
          <cell r="C762" t="str">
            <v>21002</v>
          </cell>
          <cell r="D762" t="str">
            <v>กระทรวงสาธารณสุข สำนักงานปลัดกระทรวงสาธารณสุข</v>
          </cell>
          <cell r="E762" t="str">
            <v>07</v>
          </cell>
          <cell r="F762" t="str">
            <v>โรงพยาบาลชุมชน</v>
          </cell>
          <cell r="G762" t="str">
            <v>30</v>
          </cell>
          <cell r="H762" t="str">
            <v>80</v>
          </cell>
          <cell r="I762" t="str">
            <v>จ.นครศรีธรรมราช</v>
          </cell>
          <cell r="J762" t="str">
            <v>17</v>
          </cell>
          <cell r="K762" t="str">
            <v xml:space="preserve"> อ.บางขัน</v>
          </cell>
          <cell r="L762" t="str">
            <v>02</v>
          </cell>
          <cell r="M762" t="str">
            <v xml:space="preserve"> 'ต.บ้านลำนาว'</v>
          </cell>
          <cell r="N762" t="str">
            <v>01</v>
          </cell>
          <cell r="O762" t="str">
            <v xml:space="preserve"> หมู่ 1</v>
          </cell>
          <cell r="P762" t="str">
            <v>01</v>
          </cell>
          <cell r="Q762" t="str">
            <v>เปิดดำเนินการ</v>
          </cell>
          <cell r="R762" t="str">
            <v>3 ม.1 ต.บ้านลำนาว</v>
          </cell>
          <cell r="V762" t="str">
            <v>21</v>
          </cell>
          <cell r="W762" t="str">
            <v>2.1 ทุติยภูมิระดับต้น</v>
          </cell>
          <cell r="AH762" t="str">
            <v>11338</v>
          </cell>
        </row>
        <row r="763">
          <cell r="A763" t="str">
            <v>001136400</v>
          </cell>
          <cell r="B763" t="str">
            <v>โรงพยาบาลพนม</v>
          </cell>
          <cell r="C763" t="str">
            <v>21002</v>
          </cell>
          <cell r="D763" t="str">
            <v>กระทรวงสาธารณสุข สำนักงานปลัดกระทรวงสาธารณสุข</v>
          </cell>
          <cell r="E763" t="str">
            <v>07</v>
          </cell>
          <cell r="F763" t="str">
            <v>โรงพยาบาลชุมชน</v>
          </cell>
          <cell r="G763" t="str">
            <v>30</v>
          </cell>
          <cell r="H763" t="str">
            <v>84</v>
          </cell>
          <cell r="I763" t="str">
            <v>จ.สุราษฎร์ธานี</v>
          </cell>
          <cell r="J763" t="str">
            <v>10</v>
          </cell>
          <cell r="K763" t="str">
            <v xml:space="preserve"> อ.พนม</v>
          </cell>
          <cell r="L763" t="str">
            <v>05</v>
          </cell>
          <cell r="M763" t="str">
            <v xml:space="preserve"> 'ต.พังกาญจน์'</v>
          </cell>
          <cell r="N763" t="str">
            <v>03</v>
          </cell>
          <cell r="O763" t="str">
            <v xml:space="preserve"> หมู่ 3</v>
          </cell>
          <cell r="P763" t="str">
            <v>01</v>
          </cell>
          <cell r="Q763" t="str">
            <v>เปิดดำเนินการ</v>
          </cell>
          <cell r="R763" t="str">
            <v xml:space="preserve">60 </v>
          </cell>
          <cell r="S763" t="str">
            <v>84250</v>
          </cell>
          <cell r="T763" t="str">
            <v>077399125</v>
          </cell>
          <cell r="U763" t="str">
            <v>077399084</v>
          </cell>
          <cell r="V763" t="str">
            <v>21</v>
          </cell>
          <cell r="W763" t="str">
            <v>2.1 ทุติยภูมิระดับต้น</v>
          </cell>
          <cell r="X763" t="str">
            <v>S</v>
          </cell>
          <cell r="Y763" t="str">
            <v xml:space="preserve">บริการ  </v>
          </cell>
          <cell r="AH763" t="str">
            <v>11364</v>
          </cell>
        </row>
        <row r="764">
          <cell r="A764" t="str">
            <v>001134300</v>
          </cell>
          <cell r="B764" t="str">
            <v>โรงพยาบาลอ่าวลึก</v>
          </cell>
          <cell r="C764" t="str">
            <v>21002</v>
          </cell>
          <cell r="D764" t="str">
            <v>กระทรวงสาธารณสุข สำนักงานปลัดกระทรวงสาธารณสุข</v>
          </cell>
          <cell r="E764" t="str">
            <v>07</v>
          </cell>
          <cell r="F764" t="str">
            <v>โรงพยาบาลชุมชน</v>
          </cell>
          <cell r="G764" t="str">
            <v>60</v>
          </cell>
          <cell r="H764" t="str">
            <v>81</v>
          </cell>
          <cell r="I764" t="str">
            <v>จ.กระบี่</v>
          </cell>
          <cell r="J764" t="str">
            <v>05</v>
          </cell>
          <cell r="K764" t="str">
            <v xml:space="preserve"> อ.อ่าวลึก</v>
          </cell>
          <cell r="L764" t="str">
            <v>01</v>
          </cell>
          <cell r="M764" t="str">
            <v xml:space="preserve"> 'ต.อ่าวลึกใต้'</v>
          </cell>
          <cell r="N764" t="str">
            <v>07</v>
          </cell>
          <cell r="O764" t="str">
            <v xml:space="preserve"> หมู่ 7</v>
          </cell>
          <cell r="P764" t="str">
            <v>01</v>
          </cell>
          <cell r="Q764" t="str">
            <v>เปิดดำเนินการ</v>
          </cell>
          <cell r="R764" t="str">
            <v>3/1</v>
          </cell>
          <cell r="S764" t="str">
            <v>81110</v>
          </cell>
          <cell r="T764" t="str">
            <v>075619105</v>
          </cell>
          <cell r="V764" t="str">
            <v>21</v>
          </cell>
          <cell r="W764" t="str">
            <v>2.1 ทุติยภูมิระดับต้น</v>
          </cell>
          <cell r="AH764" t="str">
            <v>11343</v>
          </cell>
        </row>
        <row r="765">
          <cell r="A765" t="str">
            <v>001130900</v>
          </cell>
          <cell r="B765" t="str">
            <v>โรงพยาบาลหนองหญ้าปล้อง</v>
          </cell>
          <cell r="C765" t="str">
            <v>21002</v>
          </cell>
          <cell r="D765" t="str">
            <v>กระทรวงสาธารณสุข สำนักงานปลัดกระทรวงสาธารณสุข</v>
          </cell>
          <cell r="E765" t="str">
            <v>07</v>
          </cell>
          <cell r="F765" t="str">
            <v>โรงพยาบาลชุมชน</v>
          </cell>
          <cell r="G765" t="str">
            <v>30</v>
          </cell>
          <cell r="H765" t="str">
            <v>76</v>
          </cell>
          <cell r="I765" t="str">
            <v>จ.เพชรบุรี</v>
          </cell>
          <cell r="J765" t="str">
            <v>03</v>
          </cell>
          <cell r="K765" t="str">
            <v xml:space="preserve"> อ.หนองหญ้าปล้อง</v>
          </cell>
          <cell r="L765" t="str">
            <v>01</v>
          </cell>
          <cell r="M765" t="str">
            <v xml:space="preserve"> 'ต.หนองหญ้าปล้อง'</v>
          </cell>
          <cell r="N765" t="str">
            <v>11</v>
          </cell>
          <cell r="O765" t="str">
            <v xml:space="preserve"> หมู่ 11</v>
          </cell>
          <cell r="P765" t="str">
            <v>01</v>
          </cell>
          <cell r="Q765" t="str">
            <v>เปิดดำเนินการ</v>
          </cell>
          <cell r="R765" t="str">
            <v>192</v>
          </cell>
          <cell r="S765" t="str">
            <v>76160</v>
          </cell>
          <cell r="T765" t="str">
            <v>032494353</v>
          </cell>
          <cell r="U765" t="str">
            <v>032494353</v>
          </cell>
          <cell r="V765" t="str">
            <v>21</v>
          </cell>
          <cell r="W765" t="str">
            <v>2.1 ทุติยภูมิระดับต้น</v>
          </cell>
          <cell r="X765" t="str">
            <v>S</v>
          </cell>
          <cell r="Y765" t="str">
            <v xml:space="preserve">บริการ  </v>
          </cell>
          <cell r="Z765" t="str">
            <v>01</v>
          </cell>
          <cell r="AA765" t="str">
            <v>ตั้งใหม่</v>
          </cell>
          <cell r="AH765" t="str">
            <v>11309</v>
          </cell>
        </row>
        <row r="766">
          <cell r="A766" t="str">
            <v>001131600</v>
          </cell>
          <cell r="B766" t="str">
            <v>โรงพยาบาลทับสะแก</v>
          </cell>
          <cell r="C766" t="str">
            <v>21002</v>
          </cell>
          <cell r="D766" t="str">
            <v>กระทรวงสาธารณสุข สำนักงานปลัดกระทรวงสาธารณสุข</v>
          </cell>
          <cell r="E766" t="str">
            <v>07</v>
          </cell>
          <cell r="F766" t="str">
            <v>โรงพยาบาลชุมชน</v>
          </cell>
          <cell r="G766" t="str">
            <v>60</v>
          </cell>
          <cell r="H766" t="str">
            <v>77</v>
          </cell>
          <cell r="I766" t="str">
            <v>จ.ประจวบคีรีขันธ์</v>
          </cell>
          <cell r="J766" t="str">
            <v>03</v>
          </cell>
          <cell r="K766" t="str">
            <v xml:space="preserve"> อ.ทับสะแก</v>
          </cell>
          <cell r="L766" t="str">
            <v>03</v>
          </cell>
          <cell r="M766" t="str">
            <v xml:space="preserve"> 'ต.นาหูกวาง'</v>
          </cell>
          <cell r="N766" t="str">
            <v>06</v>
          </cell>
          <cell r="O766" t="str">
            <v xml:space="preserve"> หมู่ 6</v>
          </cell>
          <cell r="P766" t="str">
            <v>01</v>
          </cell>
          <cell r="Q766" t="str">
            <v>เปิดดำเนินการ</v>
          </cell>
          <cell r="R766" t="str">
            <v xml:space="preserve">111  ถ.เพชรเกษม </v>
          </cell>
          <cell r="V766" t="str">
            <v>21</v>
          </cell>
          <cell r="W766" t="str">
            <v>2.1 ทุติยภูมิระดับต้น</v>
          </cell>
          <cell r="AH766" t="str">
            <v>11316</v>
          </cell>
        </row>
        <row r="767">
          <cell r="A767" t="str">
            <v>001131800</v>
          </cell>
          <cell r="B767" t="str">
            <v>โรงพยาบาลบางสะพานน้อย</v>
          </cell>
          <cell r="C767" t="str">
            <v>21002</v>
          </cell>
          <cell r="D767" t="str">
            <v>กระทรวงสาธารณสุข สำนักงานปลัดกระทรวงสาธารณสุข</v>
          </cell>
          <cell r="E767" t="str">
            <v>07</v>
          </cell>
          <cell r="F767" t="str">
            <v>โรงพยาบาลชุมชน</v>
          </cell>
          <cell r="G767" t="str">
            <v>30</v>
          </cell>
          <cell r="H767" t="str">
            <v>77</v>
          </cell>
          <cell r="I767" t="str">
            <v>จ.ประจวบคีรีขันธ์</v>
          </cell>
          <cell r="J767" t="str">
            <v>05</v>
          </cell>
          <cell r="K767" t="str">
            <v xml:space="preserve"> อ.บางสะพานน้อย</v>
          </cell>
          <cell r="L767" t="str">
            <v>01</v>
          </cell>
          <cell r="M767" t="str">
            <v xml:space="preserve"> 'ต.ปากแพรก'</v>
          </cell>
          <cell r="N767" t="str">
            <v>04</v>
          </cell>
          <cell r="O767" t="str">
            <v xml:space="preserve"> หมู่ 4</v>
          </cell>
          <cell r="P767" t="str">
            <v>01</v>
          </cell>
          <cell r="Q767" t="str">
            <v>เปิดดำเนินการ</v>
          </cell>
          <cell r="R767" t="str">
            <v xml:space="preserve">60/2 </v>
          </cell>
          <cell r="V767" t="str">
            <v>21</v>
          </cell>
          <cell r="W767" t="str">
            <v>2.1 ทุติยภูมิระดับต้น</v>
          </cell>
          <cell r="AH767" t="str">
            <v>11318</v>
          </cell>
        </row>
        <row r="768">
          <cell r="A768" t="str">
            <v>001131200</v>
          </cell>
          <cell r="B768" t="str">
            <v>โรงพยาบาลบ้านลาด</v>
          </cell>
          <cell r="C768" t="str">
            <v>21002</v>
          </cell>
          <cell r="D768" t="str">
            <v>กระทรวงสาธารณสุข สำนักงานปลัดกระทรวงสาธารณสุข</v>
          </cell>
          <cell r="E768" t="str">
            <v>07</v>
          </cell>
          <cell r="F768" t="str">
            <v>โรงพยาบาลชุมชน</v>
          </cell>
          <cell r="G768" t="str">
            <v>30</v>
          </cell>
          <cell r="H768" t="str">
            <v>76</v>
          </cell>
          <cell r="I768" t="str">
            <v>จ.เพชรบุรี</v>
          </cell>
          <cell r="J768" t="str">
            <v>06</v>
          </cell>
          <cell r="K768" t="str">
            <v xml:space="preserve"> อ.บ้านลาด</v>
          </cell>
          <cell r="L768" t="str">
            <v>16</v>
          </cell>
          <cell r="M768" t="str">
            <v xml:space="preserve"> 'ต.ท่าช้าง'</v>
          </cell>
          <cell r="N768" t="str">
            <v>08</v>
          </cell>
          <cell r="O768" t="str">
            <v xml:space="preserve"> หมู่ 8</v>
          </cell>
          <cell r="P768" t="str">
            <v>01</v>
          </cell>
          <cell r="Q768" t="str">
            <v>เปิดดำเนินการ</v>
          </cell>
          <cell r="R768" t="str">
            <v xml:space="preserve">131 </v>
          </cell>
          <cell r="S768" t="str">
            <v>76150</v>
          </cell>
          <cell r="T768" t="str">
            <v>032491051</v>
          </cell>
          <cell r="U768" t="str">
            <v>032491242</v>
          </cell>
          <cell r="V768" t="str">
            <v>21</v>
          </cell>
          <cell r="W768" t="str">
            <v>2.1 ทุติยภูมิระดับต้น</v>
          </cell>
          <cell r="X768" t="str">
            <v>S</v>
          </cell>
          <cell r="Y768" t="str">
            <v xml:space="preserve">บริการ  </v>
          </cell>
          <cell r="AH768" t="str">
            <v>11312</v>
          </cell>
        </row>
        <row r="769">
          <cell r="A769" t="str">
            <v>001131300</v>
          </cell>
          <cell r="B769" t="str">
            <v>โรงพยาบาลบ้านแหลม</v>
          </cell>
          <cell r="C769" t="str">
            <v>21002</v>
          </cell>
          <cell r="D769" t="str">
            <v>กระทรวงสาธารณสุข สำนักงานปลัดกระทรวงสาธารณสุข</v>
          </cell>
          <cell r="E769" t="str">
            <v>07</v>
          </cell>
          <cell r="F769" t="str">
            <v>โรงพยาบาลชุมชน</v>
          </cell>
          <cell r="G769" t="str">
            <v>30</v>
          </cell>
          <cell r="H769" t="str">
            <v>76</v>
          </cell>
          <cell r="I769" t="str">
            <v>จ.เพชรบุรี</v>
          </cell>
          <cell r="J769" t="str">
            <v>07</v>
          </cell>
          <cell r="K769" t="str">
            <v xml:space="preserve"> อ.บ้านแหลม</v>
          </cell>
          <cell r="L769" t="str">
            <v>01</v>
          </cell>
          <cell r="M769" t="str">
            <v xml:space="preserve"> 'ต.บ้านแหลม'</v>
          </cell>
          <cell r="N769" t="str">
            <v>03</v>
          </cell>
          <cell r="O769" t="str">
            <v xml:space="preserve"> หมู่ 3</v>
          </cell>
          <cell r="P769" t="str">
            <v>01</v>
          </cell>
          <cell r="Q769" t="str">
            <v>เปิดดำเนินการ</v>
          </cell>
          <cell r="R769" t="str">
            <v xml:space="preserve">238 </v>
          </cell>
          <cell r="S769" t="str">
            <v>76110</v>
          </cell>
          <cell r="T769" t="str">
            <v>032481144</v>
          </cell>
          <cell r="U769" t="str">
            <v>032481144</v>
          </cell>
          <cell r="V769" t="str">
            <v>21</v>
          </cell>
          <cell r="W769" t="str">
            <v>2.1 ทุติยภูมิระดับต้น</v>
          </cell>
          <cell r="X769" t="str">
            <v>S</v>
          </cell>
          <cell r="Y769" t="str">
            <v xml:space="preserve">บริการ  </v>
          </cell>
          <cell r="AH769" t="str">
            <v>11313</v>
          </cell>
        </row>
        <row r="770">
          <cell r="A770" t="str">
            <v>001131100</v>
          </cell>
          <cell r="B770" t="str">
            <v>โรงพยาบาลท่ายาง</v>
          </cell>
          <cell r="C770" t="str">
            <v>21002</v>
          </cell>
          <cell r="D770" t="str">
            <v>กระทรวงสาธารณสุข สำนักงานปลัดกระทรวงสาธารณสุข</v>
          </cell>
          <cell r="E770" t="str">
            <v>07</v>
          </cell>
          <cell r="F770" t="str">
            <v>โรงพยาบาลชุมชน</v>
          </cell>
          <cell r="G770" t="str">
            <v>60</v>
          </cell>
          <cell r="H770" t="str">
            <v>76</v>
          </cell>
          <cell r="I770" t="str">
            <v>จ.เพชรบุรี</v>
          </cell>
          <cell r="J770" t="str">
            <v>05</v>
          </cell>
          <cell r="K770" t="str">
            <v xml:space="preserve"> อ.ท่ายาง</v>
          </cell>
          <cell r="L770" t="str">
            <v>01</v>
          </cell>
          <cell r="M770" t="str">
            <v xml:space="preserve"> 'ต.ท่ายาง'</v>
          </cell>
          <cell r="N770" t="str">
            <v>01</v>
          </cell>
          <cell r="O770" t="str">
            <v xml:space="preserve"> หมู่ 1</v>
          </cell>
          <cell r="P770" t="str">
            <v>01</v>
          </cell>
          <cell r="Q770" t="str">
            <v>เปิดดำเนินการ</v>
          </cell>
          <cell r="R770" t="str">
            <v xml:space="preserve">259/6 </v>
          </cell>
          <cell r="S770" t="str">
            <v>76130</v>
          </cell>
          <cell r="T770" t="str">
            <v>032461100</v>
          </cell>
          <cell r="U770" t="str">
            <v>032461100</v>
          </cell>
          <cell r="V770" t="str">
            <v>21</v>
          </cell>
          <cell r="W770" t="str">
            <v>2.1 ทุติยภูมิระดับต้น</v>
          </cell>
          <cell r="X770" t="str">
            <v>S</v>
          </cell>
          <cell r="Y770" t="str">
            <v xml:space="preserve">บริการ  </v>
          </cell>
          <cell r="AH770" t="str">
            <v>11311</v>
          </cell>
        </row>
        <row r="771">
          <cell r="A771" t="str">
            <v>001131400</v>
          </cell>
          <cell r="B771" t="str">
            <v>โรงพยาบาลแก่งกระจาน</v>
          </cell>
          <cell r="C771" t="str">
            <v>21002</v>
          </cell>
          <cell r="D771" t="str">
            <v>กระทรวงสาธารณสุข สำนักงานปลัดกระทรวงสาธารณสุข</v>
          </cell>
          <cell r="E771" t="str">
            <v>07</v>
          </cell>
          <cell r="F771" t="str">
            <v>โรงพยาบาลชุมชน</v>
          </cell>
          <cell r="G771" t="str">
            <v>30</v>
          </cell>
          <cell r="H771" t="str">
            <v>76</v>
          </cell>
          <cell r="I771" t="str">
            <v>จ.เพชรบุรี</v>
          </cell>
          <cell r="J771" t="str">
            <v>08</v>
          </cell>
          <cell r="K771" t="str">
            <v xml:space="preserve"> อ.แก่งกระจาน</v>
          </cell>
          <cell r="L771" t="str">
            <v>03</v>
          </cell>
          <cell r="M771" t="str">
            <v xml:space="preserve"> 'ต.วังจันทร์'</v>
          </cell>
          <cell r="N771" t="str">
            <v>05</v>
          </cell>
          <cell r="O771" t="str">
            <v xml:space="preserve"> หมู่ 5</v>
          </cell>
          <cell r="P771" t="str">
            <v>01</v>
          </cell>
          <cell r="Q771" t="str">
            <v>เปิดดำเนินการ</v>
          </cell>
          <cell r="R771" t="str">
            <v xml:space="preserve">6  ถ.เขื่อนเพชร </v>
          </cell>
          <cell r="S771" t="str">
            <v>76170</v>
          </cell>
          <cell r="T771" t="str">
            <v>03245925</v>
          </cell>
          <cell r="U771" t="str">
            <v>032459091</v>
          </cell>
          <cell r="V771" t="str">
            <v>21</v>
          </cell>
          <cell r="W771" t="str">
            <v>2.1 ทุติยภูมิระดับต้น</v>
          </cell>
          <cell r="X771" t="str">
            <v>S</v>
          </cell>
          <cell r="Y771" t="str">
            <v xml:space="preserve">บริการ  </v>
          </cell>
          <cell r="Z771" t="str">
            <v>01</v>
          </cell>
          <cell r="AA771" t="str">
            <v>ตั้งใหม่</v>
          </cell>
          <cell r="AH771" t="str">
            <v>11314</v>
          </cell>
        </row>
        <row r="772">
          <cell r="A772" t="str">
            <v>001133900</v>
          </cell>
          <cell r="B772" t="str">
            <v>โรงพยาบาลถ้ำพรรณรา</v>
          </cell>
          <cell r="C772" t="str">
            <v>21002</v>
          </cell>
          <cell r="D772" t="str">
            <v>กระทรวงสาธารณสุข สำนักงานปลัดกระทรวงสาธารณสุข</v>
          </cell>
          <cell r="E772" t="str">
            <v>07</v>
          </cell>
          <cell r="F772" t="str">
            <v>โรงพยาบาลชุมชน</v>
          </cell>
          <cell r="G772" t="str">
            <v>10</v>
          </cell>
          <cell r="H772" t="str">
            <v>80</v>
          </cell>
          <cell r="I772" t="str">
            <v>จ.นครศรีธรรมราช</v>
          </cell>
          <cell r="J772" t="str">
            <v>18</v>
          </cell>
          <cell r="K772" t="str">
            <v xml:space="preserve"> อ.ถ้ำพรรณรา</v>
          </cell>
          <cell r="L772" t="str">
            <v>01</v>
          </cell>
          <cell r="M772" t="str">
            <v xml:space="preserve"> 'ต.ถ้ำพรรณรา'</v>
          </cell>
          <cell r="N772" t="str">
            <v>02</v>
          </cell>
          <cell r="O772" t="str">
            <v xml:space="preserve"> หมู่ 2</v>
          </cell>
          <cell r="P772" t="str">
            <v>01</v>
          </cell>
          <cell r="Q772" t="str">
            <v>เปิดดำเนินการ</v>
          </cell>
          <cell r="R772" t="str">
            <v>ม.2 ต.ถ้ำพรรณรา</v>
          </cell>
          <cell r="V772" t="str">
            <v>21</v>
          </cell>
          <cell r="W772" t="str">
            <v>2.1 ทุติยภูมิระดับต้น</v>
          </cell>
          <cell r="AH772" t="str">
            <v>11339</v>
          </cell>
        </row>
        <row r="773">
          <cell r="A773" t="str">
            <v>001132400</v>
          </cell>
          <cell r="B773" t="str">
            <v>โรงพยาบาลลานสะกา</v>
          </cell>
          <cell r="C773" t="str">
            <v>21002</v>
          </cell>
          <cell r="D773" t="str">
            <v>กระทรวงสาธารณสุข สำนักงานปลัดกระทรวงสาธารณสุข</v>
          </cell>
          <cell r="E773" t="str">
            <v>07</v>
          </cell>
          <cell r="F773" t="str">
            <v>โรงพยาบาลชุมชน</v>
          </cell>
          <cell r="G773" t="str">
            <v>30</v>
          </cell>
          <cell r="H773" t="str">
            <v>80</v>
          </cell>
          <cell r="I773" t="str">
            <v>จ.นครศรีธรรมราช</v>
          </cell>
          <cell r="J773" t="str">
            <v>03</v>
          </cell>
          <cell r="K773" t="str">
            <v xml:space="preserve"> อ.ลานสกา</v>
          </cell>
          <cell r="L773" t="str">
            <v>01</v>
          </cell>
          <cell r="M773" t="str">
            <v xml:space="preserve"> 'ต.เขาแก้ว'</v>
          </cell>
          <cell r="N773" t="str">
            <v>01</v>
          </cell>
          <cell r="O773" t="str">
            <v xml:space="preserve"> หมู่ 1</v>
          </cell>
          <cell r="P773" t="str">
            <v>01</v>
          </cell>
          <cell r="Q773" t="str">
            <v>เปิดดำเนินการ</v>
          </cell>
          <cell r="R773" t="str">
            <v xml:space="preserve">ม.1 </v>
          </cell>
          <cell r="V773" t="str">
            <v>21</v>
          </cell>
          <cell r="W773" t="str">
            <v>2.1 ทุติยภูมิระดับต้น</v>
          </cell>
          <cell r="AH773" t="str">
            <v>11324</v>
          </cell>
        </row>
        <row r="774">
          <cell r="A774" t="str">
            <v>001135800</v>
          </cell>
          <cell r="B774" t="str">
            <v>โรงพยาบาลดอนสัก</v>
          </cell>
          <cell r="C774" t="str">
            <v>21002</v>
          </cell>
          <cell r="D774" t="str">
            <v>กระทรวงสาธารณสุข สำนักงานปลัดกระทรวงสาธารณสุข</v>
          </cell>
          <cell r="E774" t="str">
            <v>07</v>
          </cell>
          <cell r="F774" t="str">
            <v>โรงพยาบาลชุมชน</v>
          </cell>
          <cell r="G774" t="str">
            <v>30</v>
          </cell>
          <cell r="H774" t="str">
            <v>84</v>
          </cell>
          <cell r="I774" t="str">
            <v>จ.สุราษฎร์ธานี</v>
          </cell>
          <cell r="J774" t="str">
            <v>03</v>
          </cell>
          <cell r="K774" t="str">
            <v xml:space="preserve"> อ.ดอนสัก</v>
          </cell>
          <cell r="L774" t="str">
            <v>01</v>
          </cell>
          <cell r="M774" t="str">
            <v xml:space="preserve"> 'ต.ดอนสัก'</v>
          </cell>
          <cell r="N774" t="str">
            <v>05</v>
          </cell>
          <cell r="O774" t="str">
            <v xml:space="preserve"> หมู่ 5</v>
          </cell>
          <cell r="P774" t="str">
            <v>01</v>
          </cell>
          <cell r="Q774" t="str">
            <v>เปิดดำเนินการ</v>
          </cell>
          <cell r="R774" t="str">
            <v xml:space="preserve">13/2 </v>
          </cell>
          <cell r="S774" t="str">
            <v>84220</v>
          </cell>
          <cell r="T774" t="str">
            <v>077371400</v>
          </cell>
          <cell r="U774" t="str">
            <v>077371179</v>
          </cell>
          <cell r="V774" t="str">
            <v>21</v>
          </cell>
          <cell r="W774" t="str">
            <v>2.1 ทุติยภูมิระดับต้น</v>
          </cell>
          <cell r="X774" t="str">
            <v>S</v>
          </cell>
          <cell r="Y774" t="str">
            <v xml:space="preserve">บริการ  </v>
          </cell>
          <cell r="AH774" t="str">
            <v>11358</v>
          </cell>
        </row>
        <row r="775">
          <cell r="A775" t="str">
            <v>001135900</v>
          </cell>
          <cell r="B775" t="str">
            <v>โรงพยาบาลเกาะพงัน</v>
          </cell>
          <cell r="C775" t="str">
            <v>21002</v>
          </cell>
          <cell r="D775" t="str">
            <v>กระทรวงสาธารณสุข สำนักงานปลัดกระทรวงสาธารณสุข</v>
          </cell>
          <cell r="E775" t="str">
            <v>07</v>
          </cell>
          <cell r="F775" t="str">
            <v>โรงพยาบาลชุมชน</v>
          </cell>
          <cell r="G775" t="str">
            <v>30</v>
          </cell>
          <cell r="H775" t="str">
            <v>84</v>
          </cell>
          <cell r="I775" t="str">
            <v>จ.สุราษฎร์ธานี</v>
          </cell>
          <cell r="J775" t="str">
            <v>05</v>
          </cell>
          <cell r="K775" t="str">
            <v xml:space="preserve"> อ.เกาะพะงัน</v>
          </cell>
          <cell r="L775" t="str">
            <v>01</v>
          </cell>
          <cell r="M775" t="str">
            <v xml:space="preserve"> 'ต.เกาะพะงัน'</v>
          </cell>
          <cell r="N775" t="str">
            <v>04</v>
          </cell>
          <cell r="O775" t="str">
            <v xml:space="preserve"> หมู่ 4</v>
          </cell>
          <cell r="P775" t="str">
            <v>01</v>
          </cell>
          <cell r="Q775" t="str">
            <v>เปิดดำเนินการ</v>
          </cell>
          <cell r="R775" t="str">
            <v xml:space="preserve">6 </v>
          </cell>
          <cell r="S775" t="str">
            <v>84280</v>
          </cell>
          <cell r="T775" t="str">
            <v>077238315</v>
          </cell>
          <cell r="U775" t="str">
            <v>077238316</v>
          </cell>
          <cell r="V775" t="str">
            <v>21</v>
          </cell>
          <cell r="W775" t="str">
            <v>2.1 ทุติยภูมิระดับต้น</v>
          </cell>
          <cell r="X775" t="str">
            <v>S</v>
          </cell>
          <cell r="Y775" t="str">
            <v xml:space="preserve">บริการ  </v>
          </cell>
          <cell r="AH775" t="str">
            <v>11359</v>
          </cell>
        </row>
        <row r="776">
          <cell r="A776" t="str">
            <v>001134000</v>
          </cell>
          <cell r="B776" t="str">
            <v>โรงพยาบาลเขาพนม</v>
          </cell>
          <cell r="C776" t="str">
            <v>21002</v>
          </cell>
          <cell r="D776" t="str">
            <v>กระทรวงสาธารณสุข สำนักงานปลัดกระทรวงสาธารณสุข</v>
          </cell>
          <cell r="E776" t="str">
            <v>07</v>
          </cell>
          <cell r="F776" t="str">
            <v>โรงพยาบาลชุมชน</v>
          </cell>
          <cell r="G776" t="str">
            <v>45</v>
          </cell>
          <cell r="H776" t="str">
            <v>81</v>
          </cell>
          <cell r="I776" t="str">
            <v>จ.กระบี่</v>
          </cell>
          <cell r="J776" t="str">
            <v>02</v>
          </cell>
          <cell r="K776" t="str">
            <v xml:space="preserve"> อ.เขาพนม</v>
          </cell>
          <cell r="L776" t="str">
            <v>01</v>
          </cell>
          <cell r="M776" t="str">
            <v xml:space="preserve"> 'ต.เขาพนม'</v>
          </cell>
          <cell r="N776" t="str">
            <v>09</v>
          </cell>
          <cell r="O776" t="str">
            <v xml:space="preserve"> หมู่ 9</v>
          </cell>
          <cell r="P776" t="str">
            <v>01</v>
          </cell>
          <cell r="Q776" t="str">
            <v>เปิดดำเนินการ</v>
          </cell>
          <cell r="S776" t="str">
            <v>81140</v>
          </cell>
          <cell r="T776" t="str">
            <v>075689031</v>
          </cell>
          <cell r="U776" t="str">
            <v>075689511</v>
          </cell>
          <cell r="V776" t="str">
            <v>21</v>
          </cell>
          <cell r="W776" t="str">
            <v>2.1 ทุติยภูมิระดับต้น</v>
          </cell>
          <cell r="AH776" t="str">
            <v>11340</v>
          </cell>
        </row>
        <row r="777">
          <cell r="A777" t="str">
            <v>001134100</v>
          </cell>
          <cell r="B777" t="str">
            <v>โรงพยาบาลเกาะลันตา</v>
          </cell>
          <cell r="C777" t="str">
            <v>21002</v>
          </cell>
          <cell r="D777" t="str">
            <v>กระทรวงสาธารณสุข สำนักงานปลัดกระทรวงสาธารณสุข</v>
          </cell>
          <cell r="E777" t="str">
            <v>07</v>
          </cell>
          <cell r="F777" t="str">
            <v>โรงพยาบาลชุมชน</v>
          </cell>
          <cell r="G777" t="str">
            <v>10</v>
          </cell>
          <cell r="H777" t="str">
            <v>81</v>
          </cell>
          <cell r="I777" t="str">
            <v>จ.กระบี่</v>
          </cell>
          <cell r="J777" t="str">
            <v>03</v>
          </cell>
          <cell r="K777" t="str">
            <v xml:space="preserve"> อ.เกาะลันตา</v>
          </cell>
          <cell r="L777" t="str">
            <v>01</v>
          </cell>
          <cell r="M777" t="str">
            <v xml:space="preserve"> 'ต.เกาะลันตาใหญ่'</v>
          </cell>
          <cell r="N777" t="str">
            <v>01</v>
          </cell>
          <cell r="O777" t="str">
            <v xml:space="preserve"> หมู่ 1</v>
          </cell>
          <cell r="P777" t="str">
            <v>01</v>
          </cell>
          <cell r="Q777" t="str">
            <v>เปิดดำเนินการ</v>
          </cell>
          <cell r="R777" t="str">
            <v>118/1</v>
          </cell>
          <cell r="S777" t="str">
            <v>81150</v>
          </cell>
          <cell r="T777" t="str">
            <v>075697017</v>
          </cell>
          <cell r="V777" t="str">
            <v>21</v>
          </cell>
          <cell r="W777" t="str">
            <v>2.1 ทุติยภูมิระดับต้น</v>
          </cell>
          <cell r="AH777" t="str">
            <v>11341</v>
          </cell>
        </row>
        <row r="778">
          <cell r="A778" t="str">
            <v>001134400</v>
          </cell>
          <cell r="B778" t="str">
            <v>โรงพยาบาลปลายพระยา</v>
          </cell>
          <cell r="C778" t="str">
            <v>21002</v>
          </cell>
          <cell r="D778" t="str">
            <v>กระทรวงสาธารณสุข สำนักงานปลัดกระทรวงสาธารณสุข</v>
          </cell>
          <cell r="E778" t="str">
            <v>07</v>
          </cell>
          <cell r="F778" t="str">
            <v>โรงพยาบาลชุมชน</v>
          </cell>
          <cell r="G778" t="str">
            <v>30</v>
          </cell>
          <cell r="H778" t="str">
            <v>81</v>
          </cell>
          <cell r="I778" t="str">
            <v>จ.กระบี่</v>
          </cell>
          <cell r="J778" t="str">
            <v>06</v>
          </cell>
          <cell r="K778" t="str">
            <v xml:space="preserve"> อ.ปลายพระยา</v>
          </cell>
          <cell r="L778" t="str">
            <v>01</v>
          </cell>
          <cell r="M778" t="str">
            <v xml:space="preserve"> 'ต.ปลายพระยา'</v>
          </cell>
          <cell r="N778" t="str">
            <v>05</v>
          </cell>
          <cell r="O778" t="str">
            <v xml:space="preserve"> หมู่ 5</v>
          </cell>
          <cell r="P778" t="str">
            <v>01</v>
          </cell>
          <cell r="Q778" t="str">
            <v>เปิดดำเนินการ</v>
          </cell>
          <cell r="S778" t="str">
            <v>81160</v>
          </cell>
          <cell r="T778" t="str">
            <v>075687454</v>
          </cell>
          <cell r="U778" t="str">
            <v>075687125</v>
          </cell>
          <cell r="V778" t="str">
            <v>21</v>
          </cell>
          <cell r="W778" t="str">
            <v>2.1 ทุติยภูมิระดับต้น</v>
          </cell>
          <cell r="AH778" t="str">
            <v>11344</v>
          </cell>
        </row>
        <row r="779">
          <cell r="A779" t="str">
            <v>001134500</v>
          </cell>
          <cell r="B779" t="str">
            <v>โรงพยาบาลลำทับ</v>
          </cell>
          <cell r="C779" t="str">
            <v>21002</v>
          </cell>
          <cell r="D779" t="str">
            <v>กระทรวงสาธารณสุข สำนักงานปลัดกระทรวงสาธารณสุข</v>
          </cell>
          <cell r="E779" t="str">
            <v>07</v>
          </cell>
          <cell r="F779" t="str">
            <v>โรงพยาบาลชุมชน</v>
          </cell>
          <cell r="G779" t="str">
            <v>30</v>
          </cell>
          <cell r="H779" t="str">
            <v>81</v>
          </cell>
          <cell r="I779" t="str">
            <v>จ.กระบี่</v>
          </cell>
          <cell r="J779" t="str">
            <v>07</v>
          </cell>
          <cell r="K779" t="str">
            <v xml:space="preserve"> อ.ลำทับ</v>
          </cell>
          <cell r="L779" t="str">
            <v>01</v>
          </cell>
          <cell r="M779" t="str">
            <v xml:space="preserve"> 'ต.ลำทับ'</v>
          </cell>
          <cell r="N779" t="str">
            <v>05</v>
          </cell>
          <cell r="O779" t="str">
            <v xml:space="preserve"> หมู่ 5</v>
          </cell>
          <cell r="P779" t="str">
            <v>01</v>
          </cell>
          <cell r="Q779" t="str">
            <v>เปิดดำเนินการ</v>
          </cell>
          <cell r="R779" t="str">
            <v>94</v>
          </cell>
          <cell r="S779" t="str">
            <v>81120</v>
          </cell>
          <cell r="T779" t="str">
            <v>075643255</v>
          </cell>
          <cell r="V779" t="str">
            <v>21</v>
          </cell>
          <cell r="W779" t="str">
            <v>2.1 ทุติยภูมิระดับต้น</v>
          </cell>
          <cell r="AH779" t="str">
            <v>11345</v>
          </cell>
        </row>
        <row r="780">
          <cell r="A780" t="str">
            <v>001134600</v>
          </cell>
          <cell r="B780" t="str">
            <v>โรงพยาบาลเหนือคลอง</v>
          </cell>
          <cell r="C780" t="str">
            <v>21002</v>
          </cell>
          <cell r="D780" t="str">
            <v>กระทรวงสาธารณสุข สำนักงานปลัดกระทรวงสาธารณสุข</v>
          </cell>
          <cell r="E780" t="str">
            <v>07</v>
          </cell>
          <cell r="F780" t="str">
            <v>โรงพยาบาลชุมชน</v>
          </cell>
          <cell r="G780" t="str">
            <v>30</v>
          </cell>
          <cell r="H780" t="str">
            <v>81</v>
          </cell>
          <cell r="I780" t="str">
            <v>จ.กระบี่</v>
          </cell>
          <cell r="J780" t="str">
            <v>08</v>
          </cell>
          <cell r="K780" t="str">
            <v xml:space="preserve"> อ.เหนือคลอง</v>
          </cell>
          <cell r="L780" t="str">
            <v>01</v>
          </cell>
          <cell r="M780" t="str">
            <v xml:space="preserve"> 'ต.เหนือคลอง'</v>
          </cell>
          <cell r="N780" t="str">
            <v>01</v>
          </cell>
          <cell r="O780" t="str">
            <v xml:space="preserve"> หมู่ 1</v>
          </cell>
          <cell r="P780" t="str">
            <v>01</v>
          </cell>
          <cell r="Q780" t="str">
            <v>เปิดดำเนินการ</v>
          </cell>
          <cell r="S780" t="str">
            <v>81130</v>
          </cell>
          <cell r="T780" t="str">
            <v>075636596</v>
          </cell>
          <cell r="V780" t="str">
            <v>21</v>
          </cell>
          <cell r="W780" t="str">
            <v>2.1 ทุติยภูมิระดับต้น</v>
          </cell>
          <cell r="AH780" t="str">
            <v>11346</v>
          </cell>
        </row>
        <row r="781">
          <cell r="A781" t="str">
            <v>001134200</v>
          </cell>
          <cell r="B781" t="str">
            <v>โรงพยาบาลคลองท่อม</v>
          </cell>
          <cell r="C781" t="str">
            <v>21002</v>
          </cell>
          <cell r="D781" t="str">
            <v>กระทรวงสาธารณสุข สำนักงานปลัดกระทรวงสาธารณสุข</v>
          </cell>
          <cell r="E781" t="str">
            <v>07</v>
          </cell>
          <cell r="F781" t="str">
            <v>โรงพยาบาลชุมชน</v>
          </cell>
          <cell r="G781" t="str">
            <v>30</v>
          </cell>
          <cell r="H781" t="str">
            <v>81</v>
          </cell>
          <cell r="I781" t="str">
            <v>จ.กระบี่</v>
          </cell>
          <cell r="J781" t="str">
            <v>04</v>
          </cell>
          <cell r="K781" t="str">
            <v xml:space="preserve"> อ.คลองท่อม</v>
          </cell>
          <cell r="L781" t="str">
            <v>01</v>
          </cell>
          <cell r="M781" t="str">
            <v xml:space="preserve"> 'ต.คลองท่อมใต้'</v>
          </cell>
          <cell r="N781" t="str">
            <v>09</v>
          </cell>
          <cell r="O781" t="str">
            <v xml:space="preserve"> หมู่ 9</v>
          </cell>
          <cell r="P781" t="str">
            <v>01</v>
          </cell>
          <cell r="Q781" t="str">
            <v>เปิดดำเนินการ</v>
          </cell>
          <cell r="R781" t="str">
            <v>79</v>
          </cell>
          <cell r="S781" t="str">
            <v>81120</v>
          </cell>
          <cell r="T781" t="str">
            <v>075640320</v>
          </cell>
          <cell r="V781" t="str">
            <v>21</v>
          </cell>
          <cell r="W781" t="str">
            <v>2.1 ทุติยภูมิระดับต้น</v>
          </cell>
          <cell r="AH781" t="str">
            <v>11342</v>
          </cell>
        </row>
        <row r="782">
          <cell r="A782" t="str">
            <v>001135200</v>
          </cell>
          <cell r="B782" t="str">
            <v>โรงพยาบาลคุระบุรีชัยพัฒน์</v>
          </cell>
          <cell r="C782" t="str">
            <v>21002</v>
          </cell>
          <cell r="D782" t="str">
            <v>กระทรวงสาธารณสุข สำนักงานปลัดกระทรวงสาธารณสุข</v>
          </cell>
          <cell r="E782" t="str">
            <v>07</v>
          </cell>
          <cell r="F782" t="str">
            <v>โรงพยาบาลชุมชน</v>
          </cell>
          <cell r="G782" t="str">
            <v>30</v>
          </cell>
          <cell r="H782" t="str">
            <v>82</v>
          </cell>
          <cell r="I782" t="str">
            <v>จ.พังงา</v>
          </cell>
          <cell r="J782" t="str">
            <v>06</v>
          </cell>
          <cell r="K782" t="str">
            <v xml:space="preserve"> อ.คุระบุรี</v>
          </cell>
          <cell r="L782" t="str">
            <v>01</v>
          </cell>
          <cell r="M782" t="str">
            <v xml:space="preserve"> 'ต.คุระ'</v>
          </cell>
          <cell r="N782" t="str">
            <v>01</v>
          </cell>
          <cell r="O782" t="str">
            <v xml:space="preserve"> หมู่ 1</v>
          </cell>
          <cell r="P782" t="str">
            <v>01</v>
          </cell>
          <cell r="Q782" t="str">
            <v>เปิดดำเนินการ</v>
          </cell>
          <cell r="R782" t="str">
            <v xml:space="preserve">374  ถ.เพชรเกษม </v>
          </cell>
          <cell r="S782" t="str">
            <v>82150</v>
          </cell>
          <cell r="T782" t="str">
            <v>076461079</v>
          </cell>
          <cell r="U782" t="str">
            <v>076491379</v>
          </cell>
          <cell r="V782" t="str">
            <v>21</v>
          </cell>
          <cell r="W782" t="str">
            <v>2.1 ทุติยภูมิระดับต้น</v>
          </cell>
          <cell r="AH782" t="str">
            <v>11352</v>
          </cell>
        </row>
        <row r="783">
          <cell r="A783" t="str">
            <v>001135300</v>
          </cell>
          <cell r="B783" t="str">
            <v>โรงพยาบาลทับปุด</v>
          </cell>
          <cell r="C783" t="str">
            <v>21002</v>
          </cell>
          <cell r="D783" t="str">
            <v>กระทรวงสาธารณสุข สำนักงานปลัดกระทรวงสาธารณสุข</v>
          </cell>
          <cell r="E783" t="str">
            <v>07</v>
          </cell>
          <cell r="F783" t="str">
            <v>โรงพยาบาลชุมชน</v>
          </cell>
          <cell r="G783" t="str">
            <v>30</v>
          </cell>
          <cell r="H783" t="str">
            <v>82</v>
          </cell>
          <cell r="I783" t="str">
            <v>จ.พังงา</v>
          </cell>
          <cell r="J783" t="str">
            <v>07</v>
          </cell>
          <cell r="K783" t="str">
            <v xml:space="preserve"> อ.ทับปุด</v>
          </cell>
          <cell r="L783" t="str">
            <v>01</v>
          </cell>
          <cell r="M783" t="str">
            <v xml:space="preserve"> 'ต.ทับปุด'</v>
          </cell>
          <cell r="N783" t="str">
            <v>01</v>
          </cell>
          <cell r="O783" t="str">
            <v xml:space="preserve"> หมู่ 1</v>
          </cell>
          <cell r="P783" t="str">
            <v>01</v>
          </cell>
          <cell r="Q783" t="str">
            <v>เปิดดำเนินการ</v>
          </cell>
          <cell r="R783" t="str">
            <v xml:space="preserve">125  ถ.พังงา-ทับปุดสายใหม่ </v>
          </cell>
          <cell r="S783" t="str">
            <v>82180</v>
          </cell>
          <cell r="T783" t="str">
            <v>076599019</v>
          </cell>
          <cell r="U783" t="str">
            <v>076599115</v>
          </cell>
          <cell r="V783" t="str">
            <v>21</v>
          </cell>
          <cell r="W783" t="str">
            <v>2.1 ทุติยภูมิระดับต้น</v>
          </cell>
          <cell r="AH783" t="str">
            <v>11353</v>
          </cell>
        </row>
        <row r="784">
          <cell r="A784" t="str">
            <v>001137300</v>
          </cell>
          <cell r="B784" t="str">
            <v>โรงพยาบาลกระบุรี</v>
          </cell>
          <cell r="C784" t="str">
            <v>21002</v>
          </cell>
          <cell r="D784" t="str">
            <v>กระทรวงสาธารณสุข สำนักงานปลัดกระทรวงสาธารณสุข</v>
          </cell>
          <cell r="E784" t="str">
            <v>07</v>
          </cell>
          <cell r="F784" t="str">
            <v>โรงพยาบาลชุมชน</v>
          </cell>
          <cell r="G784" t="str">
            <v>30</v>
          </cell>
          <cell r="H784" t="str">
            <v>85</v>
          </cell>
          <cell r="I784" t="str">
            <v>จ.ระนอง</v>
          </cell>
          <cell r="J784" t="str">
            <v>04</v>
          </cell>
          <cell r="K784" t="str">
            <v xml:space="preserve"> อ.กระบุรี</v>
          </cell>
          <cell r="L784" t="str">
            <v>01</v>
          </cell>
          <cell r="M784" t="str">
            <v xml:space="preserve"> 'ต.น้ำจืด'</v>
          </cell>
          <cell r="N784" t="str">
            <v>03</v>
          </cell>
          <cell r="O784" t="str">
            <v xml:space="preserve"> หมู่ 3</v>
          </cell>
          <cell r="P784" t="str">
            <v>01</v>
          </cell>
          <cell r="Q784" t="str">
            <v>เปิดดำเนินการ</v>
          </cell>
          <cell r="R784" t="str">
            <v xml:space="preserve">168 </v>
          </cell>
          <cell r="S784" t="str">
            <v>85110</v>
          </cell>
          <cell r="T784" t="str">
            <v>077891036</v>
          </cell>
          <cell r="V784" t="str">
            <v>21</v>
          </cell>
          <cell r="W784" t="str">
            <v>2.1 ทุติยภูมิระดับต้น</v>
          </cell>
          <cell r="X784" t="str">
            <v>S</v>
          </cell>
          <cell r="Y784" t="str">
            <v xml:space="preserve">บริการ  </v>
          </cell>
          <cell r="AH784" t="str">
            <v>11373</v>
          </cell>
        </row>
        <row r="785">
          <cell r="A785" t="str">
            <v>001136300</v>
          </cell>
          <cell r="B785" t="str">
            <v>โรงพยาบาลบ้านตาขุน</v>
          </cell>
          <cell r="C785" t="str">
            <v>21002</v>
          </cell>
          <cell r="D785" t="str">
            <v>กระทรวงสาธารณสุข สำนักงานปลัดกระทรวงสาธารณสุข</v>
          </cell>
          <cell r="E785" t="str">
            <v>07</v>
          </cell>
          <cell r="F785" t="str">
            <v>โรงพยาบาลชุมชน</v>
          </cell>
          <cell r="G785" t="str">
            <v>10</v>
          </cell>
          <cell r="H785" t="str">
            <v>84</v>
          </cell>
          <cell r="I785" t="str">
            <v>จ.สุราษฎร์ธานี</v>
          </cell>
          <cell r="J785" t="str">
            <v>09</v>
          </cell>
          <cell r="K785" t="str">
            <v xml:space="preserve"> อ.บ้านตาขุน</v>
          </cell>
          <cell r="L785" t="str">
            <v>01</v>
          </cell>
          <cell r="M785" t="str">
            <v xml:space="preserve"> 'ต.เขาวง'</v>
          </cell>
          <cell r="N785" t="str">
            <v>03</v>
          </cell>
          <cell r="O785" t="str">
            <v xml:space="preserve"> หมู่ 3</v>
          </cell>
          <cell r="P785" t="str">
            <v>01</v>
          </cell>
          <cell r="Q785" t="str">
            <v>เปิดดำเนินการ</v>
          </cell>
          <cell r="R785" t="str">
            <v xml:space="preserve">74 </v>
          </cell>
          <cell r="S785" t="str">
            <v>84230</v>
          </cell>
          <cell r="T785" t="str">
            <v>077397373</v>
          </cell>
          <cell r="U785" t="str">
            <v>077261046</v>
          </cell>
          <cell r="V785" t="str">
            <v>21</v>
          </cell>
          <cell r="W785" t="str">
            <v>2.1 ทุติยภูมิระดับต้น</v>
          </cell>
          <cell r="X785" t="str">
            <v>S</v>
          </cell>
          <cell r="Y785" t="str">
            <v xml:space="preserve">บริการ  </v>
          </cell>
          <cell r="AH785" t="str">
            <v>11363</v>
          </cell>
        </row>
        <row r="786">
          <cell r="A786" t="str">
            <v>001137800</v>
          </cell>
          <cell r="B786" t="str">
            <v>โรงพยาบาลมาบอำมฤต</v>
          </cell>
          <cell r="C786" t="str">
            <v>21002</v>
          </cell>
          <cell r="D786" t="str">
            <v>กระทรวงสาธารณสุข สำนักงานปลัดกระทรวงสาธารณสุข</v>
          </cell>
          <cell r="E786" t="str">
            <v>07</v>
          </cell>
          <cell r="F786" t="str">
            <v>โรงพยาบาลชุมชน</v>
          </cell>
          <cell r="G786" t="str">
            <v>10</v>
          </cell>
          <cell r="H786" t="str">
            <v>86</v>
          </cell>
          <cell r="I786" t="str">
            <v>จ.ชุมพร</v>
          </cell>
          <cell r="J786" t="str">
            <v>03</v>
          </cell>
          <cell r="K786" t="str">
            <v xml:space="preserve"> อ.ปะทิว</v>
          </cell>
          <cell r="L786" t="str">
            <v>05</v>
          </cell>
          <cell r="M786" t="str">
            <v xml:space="preserve"> 'ต.ดอนยาง'</v>
          </cell>
          <cell r="N786" t="str">
            <v>12</v>
          </cell>
          <cell r="O786" t="str">
            <v xml:space="preserve"> หมู่ 12</v>
          </cell>
          <cell r="P786" t="str">
            <v>01</v>
          </cell>
          <cell r="Q786" t="str">
            <v>เปิดดำเนินการ</v>
          </cell>
          <cell r="V786" t="str">
            <v>21</v>
          </cell>
          <cell r="W786" t="str">
            <v>2.1 ทุติยภูมิระดับต้น</v>
          </cell>
          <cell r="AH786" t="str">
            <v>11378</v>
          </cell>
        </row>
        <row r="787">
          <cell r="A787" t="str">
            <v>001138000</v>
          </cell>
          <cell r="B787" t="str">
            <v>โรงพยาบาลปากน้ำหลังสวน</v>
          </cell>
          <cell r="C787" t="str">
            <v>21002</v>
          </cell>
          <cell r="D787" t="str">
            <v>กระทรวงสาธารณสุข สำนักงานปลัดกระทรวงสาธารณสุข</v>
          </cell>
          <cell r="E787" t="str">
            <v>07</v>
          </cell>
          <cell r="F787" t="str">
            <v>โรงพยาบาลชุมชน</v>
          </cell>
          <cell r="G787" t="str">
            <v>10</v>
          </cell>
          <cell r="H787" t="str">
            <v>86</v>
          </cell>
          <cell r="I787" t="str">
            <v>จ.ชุมพร</v>
          </cell>
          <cell r="J787" t="str">
            <v>04</v>
          </cell>
          <cell r="K787" t="str">
            <v xml:space="preserve"> อ.หลังสวน</v>
          </cell>
          <cell r="L787" t="str">
            <v>09</v>
          </cell>
          <cell r="M787" t="str">
            <v xml:space="preserve"> 'ต.ปากน้ำ'</v>
          </cell>
          <cell r="N787" t="str">
            <v>04</v>
          </cell>
          <cell r="O787" t="str">
            <v xml:space="preserve"> หมู่ 4</v>
          </cell>
          <cell r="P787" t="str">
            <v>01</v>
          </cell>
          <cell r="Q787" t="str">
            <v>เปิดดำเนินการ</v>
          </cell>
          <cell r="V787" t="str">
            <v>21</v>
          </cell>
          <cell r="W787" t="str">
            <v>2.1 ทุติยภูมิระดับต้น</v>
          </cell>
          <cell r="AH787" t="str">
            <v>11380</v>
          </cell>
        </row>
        <row r="788">
          <cell r="A788" t="str">
            <v>001138100</v>
          </cell>
          <cell r="B788" t="str">
            <v>โรงพยาบาลละแม</v>
          </cell>
          <cell r="C788" t="str">
            <v>21002</v>
          </cell>
          <cell r="D788" t="str">
            <v>กระทรวงสาธารณสุข สำนักงานปลัดกระทรวงสาธารณสุข</v>
          </cell>
          <cell r="E788" t="str">
            <v>07</v>
          </cell>
          <cell r="F788" t="str">
            <v>โรงพยาบาลชุมชน</v>
          </cell>
          <cell r="G788" t="str">
            <v>30</v>
          </cell>
          <cell r="H788" t="str">
            <v>86</v>
          </cell>
          <cell r="I788" t="str">
            <v>จ.ชุมพร</v>
          </cell>
          <cell r="J788" t="str">
            <v>05</v>
          </cell>
          <cell r="K788" t="str">
            <v xml:space="preserve"> อ.ละแม</v>
          </cell>
          <cell r="L788" t="str">
            <v>01</v>
          </cell>
          <cell r="M788" t="str">
            <v xml:space="preserve"> 'ต.ละแม'</v>
          </cell>
          <cell r="N788" t="str">
            <v>07</v>
          </cell>
          <cell r="O788" t="str">
            <v xml:space="preserve"> หมู่ 7</v>
          </cell>
          <cell r="P788" t="str">
            <v>01</v>
          </cell>
          <cell r="Q788" t="str">
            <v>เปิดดำเนินการ</v>
          </cell>
          <cell r="V788" t="str">
            <v>21</v>
          </cell>
          <cell r="W788" t="str">
            <v>2.1 ทุติยภูมิระดับต้น</v>
          </cell>
          <cell r="AH788" t="str">
            <v>11381</v>
          </cell>
        </row>
        <row r="789">
          <cell r="A789" t="str">
            <v>001138300</v>
          </cell>
          <cell r="B789" t="str">
            <v>โรงพยาบาลสวี</v>
          </cell>
          <cell r="C789" t="str">
            <v>21002</v>
          </cell>
          <cell r="D789" t="str">
            <v>กระทรวงสาธารณสุข สำนักงานปลัดกระทรวงสาธารณสุข</v>
          </cell>
          <cell r="E789" t="str">
            <v>07</v>
          </cell>
          <cell r="F789" t="str">
            <v>โรงพยาบาลชุมชน</v>
          </cell>
          <cell r="G789" t="str">
            <v>60</v>
          </cell>
          <cell r="H789" t="str">
            <v>86</v>
          </cell>
          <cell r="I789" t="str">
            <v>จ.ชุมพร</v>
          </cell>
          <cell r="J789" t="str">
            <v>07</v>
          </cell>
          <cell r="K789" t="str">
            <v xml:space="preserve"> อ.สวี</v>
          </cell>
          <cell r="L789" t="str">
            <v>01</v>
          </cell>
          <cell r="M789" t="str">
            <v xml:space="preserve"> 'ต.นาโพธิ์'</v>
          </cell>
          <cell r="N789" t="str">
            <v>07</v>
          </cell>
          <cell r="O789" t="str">
            <v xml:space="preserve"> หมู่ 7</v>
          </cell>
          <cell r="P789" t="str">
            <v>01</v>
          </cell>
          <cell r="Q789" t="str">
            <v>เปิดดำเนินการ</v>
          </cell>
          <cell r="R789" t="str">
            <v xml:space="preserve">120 </v>
          </cell>
          <cell r="V789" t="str">
            <v>21</v>
          </cell>
          <cell r="W789" t="str">
            <v>2.1 ทุติยภูมิระดับต้น</v>
          </cell>
          <cell r="AH789" t="str">
            <v>11383</v>
          </cell>
        </row>
        <row r="790">
          <cell r="A790" t="str">
            <v>001136500</v>
          </cell>
          <cell r="B790" t="str">
            <v>โรงพยาบาลท่าฉาง</v>
          </cell>
          <cell r="C790" t="str">
            <v>21002</v>
          </cell>
          <cell r="D790" t="str">
            <v>กระทรวงสาธารณสุข สำนักงานปลัดกระทรวงสาธารณสุข</v>
          </cell>
          <cell r="E790" t="str">
            <v>07</v>
          </cell>
          <cell r="F790" t="str">
            <v>โรงพยาบาลชุมชน</v>
          </cell>
          <cell r="G790" t="str">
            <v>30</v>
          </cell>
          <cell r="H790" t="str">
            <v>84</v>
          </cell>
          <cell r="I790" t="str">
            <v>จ.สุราษฎร์ธานี</v>
          </cell>
          <cell r="J790" t="str">
            <v>11</v>
          </cell>
          <cell r="K790" t="str">
            <v xml:space="preserve"> อ.ท่าฉาง</v>
          </cell>
          <cell r="L790" t="str">
            <v>01</v>
          </cell>
          <cell r="M790" t="str">
            <v xml:space="preserve"> 'ต.ท่าฉาง'</v>
          </cell>
          <cell r="N790" t="str">
            <v>01</v>
          </cell>
          <cell r="O790" t="str">
            <v xml:space="preserve"> หมู่ 1</v>
          </cell>
          <cell r="P790" t="str">
            <v>01</v>
          </cell>
          <cell r="Q790" t="str">
            <v>เปิดดำเนินการ</v>
          </cell>
          <cell r="S790" t="str">
            <v>84150</v>
          </cell>
          <cell r="T790" t="str">
            <v>077389111</v>
          </cell>
          <cell r="U790" t="str">
            <v>077260031</v>
          </cell>
          <cell r="V790" t="str">
            <v>21</v>
          </cell>
          <cell r="W790" t="str">
            <v>2.1 ทุติยภูมิระดับต้น</v>
          </cell>
          <cell r="X790" t="str">
            <v>S</v>
          </cell>
          <cell r="Y790" t="str">
            <v xml:space="preserve">บริการ  </v>
          </cell>
          <cell r="AH790" t="str">
            <v>11365</v>
          </cell>
        </row>
        <row r="791">
          <cell r="A791" t="str">
            <v>001138200</v>
          </cell>
          <cell r="B791" t="str">
            <v>โรงพยาบาลพะโต๊ะ</v>
          </cell>
          <cell r="C791" t="str">
            <v>21002</v>
          </cell>
          <cell r="D791" t="str">
            <v>กระทรวงสาธารณสุข สำนักงานปลัดกระทรวงสาธารณสุข</v>
          </cell>
          <cell r="E791" t="str">
            <v>07</v>
          </cell>
          <cell r="F791" t="str">
            <v>โรงพยาบาลชุมชน</v>
          </cell>
          <cell r="G791" t="str">
            <v>30</v>
          </cell>
          <cell r="H791" t="str">
            <v>86</v>
          </cell>
          <cell r="I791" t="str">
            <v>จ.ชุมพร</v>
          </cell>
          <cell r="J791" t="str">
            <v>06</v>
          </cell>
          <cell r="K791" t="str">
            <v xml:space="preserve"> อ.พะโต๊ะ</v>
          </cell>
          <cell r="L791" t="str">
            <v>01</v>
          </cell>
          <cell r="M791" t="str">
            <v xml:space="preserve"> 'ต.พะโต๊ะ'</v>
          </cell>
          <cell r="N791" t="str">
            <v>08</v>
          </cell>
          <cell r="O791" t="str">
            <v xml:space="preserve"> หมู่ 8</v>
          </cell>
          <cell r="P791" t="str">
            <v>01</v>
          </cell>
          <cell r="Q791" t="str">
            <v>เปิดดำเนินการ</v>
          </cell>
          <cell r="V791" t="str">
            <v>21</v>
          </cell>
          <cell r="W791" t="str">
            <v>2.1 ทุติยภูมิระดับต้น</v>
          </cell>
          <cell r="AH791" t="str">
            <v>11382</v>
          </cell>
        </row>
        <row r="792">
          <cell r="A792" t="str">
            <v>001135400</v>
          </cell>
          <cell r="B792" t="str">
            <v>โรงพยาบาลท้ายเหมืองชัยพัฒน์</v>
          </cell>
          <cell r="C792" t="str">
            <v>21002</v>
          </cell>
          <cell r="D792" t="str">
            <v>กระทรวงสาธารณสุข สำนักงานปลัดกระทรวงสาธารณสุข</v>
          </cell>
          <cell r="E792" t="str">
            <v>07</v>
          </cell>
          <cell r="F792" t="str">
            <v>โรงพยาบาลชุมชน</v>
          </cell>
          <cell r="G792" t="str">
            <v>30</v>
          </cell>
          <cell r="H792" t="str">
            <v>82</v>
          </cell>
          <cell r="I792" t="str">
            <v>จ.พังงา</v>
          </cell>
          <cell r="J792" t="str">
            <v>08</v>
          </cell>
          <cell r="K792" t="str">
            <v xml:space="preserve"> อ.ท้ายเหมือง</v>
          </cell>
          <cell r="L792" t="str">
            <v>01</v>
          </cell>
          <cell r="M792" t="str">
            <v xml:space="preserve"> 'ต.ท้ายเหมือง'</v>
          </cell>
          <cell r="N792" t="str">
            <v>09</v>
          </cell>
          <cell r="O792" t="str">
            <v xml:space="preserve"> หมู่ 9</v>
          </cell>
          <cell r="P792" t="str">
            <v>01</v>
          </cell>
          <cell r="Q792" t="str">
            <v>เปิดดำเนินการ</v>
          </cell>
          <cell r="R792" t="str">
            <v xml:space="preserve">166  ถ.เพชรเกษม </v>
          </cell>
          <cell r="S792" t="str">
            <v>82120</v>
          </cell>
          <cell r="T792" t="str">
            <v>076571505</v>
          </cell>
          <cell r="U792" t="str">
            <v>076572125</v>
          </cell>
          <cell r="V792" t="str">
            <v>21</v>
          </cell>
          <cell r="W792" t="str">
            <v>2.1 ทุติยภูมิระดับต้น</v>
          </cell>
          <cell r="X792" t="str">
            <v>S</v>
          </cell>
          <cell r="Y792" t="str">
            <v xml:space="preserve">บริการ  </v>
          </cell>
          <cell r="Z792" t="str">
            <v>02</v>
          </cell>
          <cell r="AA792" t="str">
            <v>แก้ไขชื่อ</v>
          </cell>
          <cell r="AB792" t="str">
            <v>แก้ชื่อโรงพยาบาลท้ายเหมือง เป็น โรงพยาบาลท้ายเหมืองชัยพัฒน์</v>
          </cell>
          <cell r="AH792" t="str">
            <v>11354</v>
          </cell>
        </row>
        <row r="793">
          <cell r="A793" t="str">
            <v>001140200</v>
          </cell>
          <cell r="B793" t="str">
            <v>โรงพยาบาลควนโดน</v>
          </cell>
          <cell r="C793" t="str">
            <v>21002</v>
          </cell>
          <cell r="D793" t="str">
            <v>กระทรวงสาธารณสุข สำนักงานปลัดกระทรวงสาธารณสุข</v>
          </cell>
          <cell r="E793" t="str">
            <v>07</v>
          </cell>
          <cell r="F793" t="str">
            <v>โรงพยาบาลชุมชน</v>
          </cell>
          <cell r="G793" t="str">
            <v>10</v>
          </cell>
          <cell r="H793" t="str">
            <v>91</v>
          </cell>
          <cell r="I793" t="str">
            <v>จ.สตูล</v>
          </cell>
          <cell r="J793" t="str">
            <v>02</v>
          </cell>
          <cell r="K793" t="str">
            <v xml:space="preserve"> อ.ควนโดน</v>
          </cell>
          <cell r="L793" t="str">
            <v>02</v>
          </cell>
          <cell r="M793" t="str">
            <v xml:space="preserve"> 'ต.ควนสตอ'</v>
          </cell>
          <cell r="N793" t="str">
            <v>06</v>
          </cell>
          <cell r="O793" t="str">
            <v xml:space="preserve"> หมู่ 6</v>
          </cell>
          <cell r="P793" t="str">
            <v>01</v>
          </cell>
          <cell r="Q793" t="str">
            <v>เปิดดำเนินการ</v>
          </cell>
          <cell r="V793" t="str">
            <v>21</v>
          </cell>
          <cell r="W793" t="str">
            <v>2.1 ทุติยภูมิระดับต้น</v>
          </cell>
          <cell r="AH793" t="str">
            <v>11402</v>
          </cell>
        </row>
        <row r="794">
          <cell r="A794" t="str">
            <v>001140300</v>
          </cell>
          <cell r="B794" t="str">
            <v>โรงพยาบาลควนกาหลง</v>
          </cell>
          <cell r="C794" t="str">
            <v>21002</v>
          </cell>
          <cell r="D794" t="str">
            <v>กระทรวงสาธารณสุข สำนักงานปลัดกระทรวงสาธารณสุข</v>
          </cell>
          <cell r="E794" t="str">
            <v>07</v>
          </cell>
          <cell r="F794" t="str">
            <v>โรงพยาบาลชุมชน</v>
          </cell>
          <cell r="G794" t="str">
            <v>30</v>
          </cell>
          <cell r="H794" t="str">
            <v>91</v>
          </cell>
          <cell r="I794" t="str">
            <v>จ.สตูล</v>
          </cell>
          <cell r="J794" t="str">
            <v>03</v>
          </cell>
          <cell r="K794" t="str">
            <v xml:space="preserve"> อ.ควนกาหลง</v>
          </cell>
          <cell r="L794" t="str">
            <v>02</v>
          </cell>
          <cell r="M794" t="str">
            <v xml:space="preserve"> 'ต.ควนกาหลง'</v>
          </cell>
          <cell r="N794" t="str">
            <v>07</v>
          </cell>
          <cell r="O794" t="str">
            <v xml:space="preserve"> หมู่ 7</v>
          </cell>
          <cell r="P794" t="str">
            <v>01</v>
          </cell>
          <cell r="Q794" t="str">
            <v>เปิดดำเนินการ</v>
          </cell>
          <cell r="V794" t="str">
            <v>21</v>
          </cell>
          <cell r="W794" t="str">
            <v>2.1 ทุติยภูมิระดับต้น</v>
          </cell>
          <cell r="AH794" t="str">
            <v>11403</v>
          </cell>
        </row>
        <row r="795">
          <cell r="A795" t="str">
            <v>001140400</v>
          </cell>
          <cell r="B795" t="str">
            <v>โรงพยาบาลท่าแพ</v>
          </cell>
          <cell r="C795" t="str">
            <v>21002</v>
          </cell>
          <cell r="D795" t="str">
            <v>กระทรวงสาธารณสุข สำนักงานปลัดกระทรวงสาธารณสุข</v>
          </cell>
          <cell r="E795" t="str">
            <v>07</v>
          </cell>
          <cell r="F795" t="str">
            <v>โรงพยาบาลชุมชน</v>
          </cell>
          <cell r="G795" t="str">
            <v>10</v>
          </cell>
          <cell r="H795" t="str">
            <v>91</v>
          </cell>
          <cell r="I795" t="str">
            <v>จ.สตูล</v>
          </cell>
          <cell r="J795" t="str">
            <v>04</v>
          </cell>
          <cell r="K795" t="str">
            <v xml:space="preserve"> อ.ท่าแพ</v>
          </cell>
          <cell r="L795" t="str">
            <v>01</v>
          </cell>
          <cell r="M795" t="str">
            <v xml:space="preserve"> 'ต.ท่าแพ'</v>
          </cell>
          <cell r="N795" t="str">
            <v>02</v>
          </cell>
          <cell r="O795" t="str">
            <v xml:space="preserve"> หมู่ 2</v>
          </cell>
          <cell r="P795" t="str">
            <v>01</v>
          </cell>
          <cell r="Q795" t="str">
            <v>เปิดดำเนินการ</v>
          </cell>
          <cell r="V795" t="str">
            <v>21</v>
          </cell>
          <cell r="W795" t="str">
            <v>2.1 ทุติยภูมิระดับต้น</v>
          </cell>
          <cell r="AH795" t="str">
            <v>11404</v>
          </cell>
        </row>
        <row r="796">
          <cell r="A796" t="str">
            <v>001138700</v>
          </cell>
          <cell r="B796" t="str">
            <v>โรงพยาบาลจะนะ</v>
          </cell>
          <cell r="C796" t="str">
            <v>21002</v>
          </cell>
          <cell r="D796" t="str">
            <v>กระทรวงสาธารณสุข สำนักงานปลัดกระทรวงสาธารณสุข</v>
          </cell>
          <cell r="E796" t="str">
            <v>07</v>
          </cell>
          <cell r="F796" t="str">
            <v>โรงพยาบาลชุมชน</v>
          </cell>
          <cell r="G796" t="str">
            <v>60</v>
          </cell>
          <cell r="H796" t="str">
            <v>90</v>
          </cell>
          <cell r="I796" t="str">
            <v>จ.สงขลา</v>
          </cell>
          <cell r="J796" t="str">
            <v>03</v>
          </cell>
          <cell r="K796" t="str">
            <v xml:space="preserve"> อ.จะนะ</v>
          </cell>
          <cell r="L796" t="str">
            <v>01</v>
          </cell>
          <cell r="M796" t="str">
            <v xml:space="preserve"> 'ต.บ้านนา'</v>
          </cell>
          <cell r="N796" t="str">
            <v>02</v>
          </cell>
          <cell r="O796" t="str">
            <v xml:space="preserve"> หมู่ 2</v>
          </cell>
          <cell r="P796" t="str">
            <v>01</v>
          </cell>
          <cell r="Q796" t="str">
            <v>เปิดดำเนินการ</v>
          </cell>
          <cell r="S796" t="str">
            <v>90130</v>
          </cell>
          <cell r="T796" t="str">
            <v>074207067</v>
          </cell>
          <cell r="U796" t="str">
            <v>074207067</v>
          </cell>
          <cell r="V796" t="str">
            <v>22</v>
          </cell>
          <cell r="W796" t="str">
            <v>2.2 ทุติยภูมิระดับกลาง</v>
          </cell>
          <cell r="X796" t="str">
            <v>S</v>
          </cell>
          <cell r="Y796" t="str">
            <v xml:space="preserve">บริการ  </v>
          </cell>
          <cell r="Z796" t="str">
            <v>06</v>
          </cell>
          <cell r="AA796" t="str">
            <v>แก้ไข/เปลี่ยนแปลงจำนวนเตียง</v>
          </cell>
          <cell r="AB796" t="str">
            <v>เพิ่มเตียง จาก 30 เป้น 60 และระดับจาก 2.1 เป็น 2.2 ตามหนังสือ สสจ.แจ้ง ที่ สข0032.002/1236</v>
          </cell>
          <cell r="AH796" t="str">
            <v>11387</v>
          </cell>
        </row>
        <row r="797">
          <cell r="A797" t="str">
            <v>001140600</v>
          </cell>
          <cell r="B797" t="str">
            <v>โรงพยาบาลทุ่งหว้า</v>
          </cell>
          <cell r="C797" t="str">
            <v>21002</v>
          </cell>
          <cell r="D797" t="str">
            <v>กระทรวงสาธารณสุข สำนักงานปลัดกระทรวงสาธารณสุข</v>
          </cell>
          <cell r="E797" t="str">
            <v>07</v>
          </cell>
          <cell r="F797" t="str">
            <v>โรงพยาบาลชุมชน</v>
          </cell>
          <cell r="G797" t="str">
            <v>10</v>
          </cell>
          <cell r="H797" t="str">
            <v>91</v>
          </cell>
          <cell r="I797" t="str">
            <v>จ.สตูล</v>
          </cell>
          <cell r="J797" t="str">
            <v>06</v>
          </cell>
          <cell r="K797" t="str">
            <v xml:space="preserve"> อ.ทุ่งหว้า</v>
          </cell>
          <cell r="L797" t="str">
            <v>01</v>
          </cell>
          <cell r="M797" t="str">
            <v xml:space="preserve"> 'ต.ทุ่งหว้า'</v>
          </cell>
          <cell r="N797" t="str">
            <v>08</v>
          </cell>
          <cell r="O797" t="str">
            <v xml:space="preserve"> หมู่ 8</v>
          </cell>
          <cell r="P797" t="str">
            <v>01</v>
          </cell>
          <cell r="Q797" t="str">
            <v>เปิดดำเนินการ</v>
          </cell>
          <cell r="V797" t="str">
            <v>21</v>
          </cell>
          <cell r="W797" t="str">
            <v>2.1 ทุติยภูมิระดับต้น</v>
          </cell>
          <cell r="AH797" t="str">
            <v>11406</v>
          </cell>
        </row>
        <row r="798">
          <cell r="A798" t="str">
            <v>001136100</v>
          </cell>
          <cell r="B798" t="str">
            <v>โรงพยาบาลท่าชนะ</v>
          </cell>
          <cell r="C798" t="str">
            <v>21002</v>
          </cell>
          <cell r="D798" t="str">
            <v>กระทรวงสาธารณสุข สำนักงานปลัดกระทรวงสาธารณสุข</v>
          </cell>
          <cell r="E798" t="str">
            <v>07</v>
          </cell>
          <cell r="F798" t="str">
            <v>โรงพยาบาลชุมชน</v>
          </cell>
          <cell r="G798" t="str">
            <v>30</v>
          </cell>
          <cell r="H798" t="str">
            <v>84</v>
          </cell>
          <cell r="I798" t="str">
            <v>จ.สุราษฎร์ธานี</v>
          </cell>
          <cell r="J798" t="str">
            <v>07</v>
          </cell>
          <cell r="K798" t="str">
            <v xml:space="preserve"> อ.ท่าชนะ</v>
          </cell>
          <cell r="L798" t="str">
            <v>01</v>
          </cell>
          <cell r="M798" t="str">
            <v xml:space="preserve"> 'ต.ท่าชนะ'</v>
          </cell>
          <cell r="N798" t="str">
            <v>10</v>
          </cell>
          <cell r="O798" t="str">
            <v xml:space="preserve"> หมู่ 10</v>
          </cell>
          <cell r="P798" t="str">
            <v>01</v>
          </cell>
          <cell r="Q798" t="str">
            <v>เปิดดำเนินการ</v>
          </cell>
          <cell r="R798" t="str">
            <v xml:space="preserve">1115 </v>
          </cell>
          <cell r="S798" t="str">
            <v>84170</v>
          </cell>
          <cell r="T798" t="str">
            <v>077381246</v>
          </cell>
          <cell r="U798" t="str">
            <v>077381167</v>
          </cell>
          <cell r="V798" t="str">
            <v>21</v>
          </cell>
          <cell r="W798" t="str">
            <v>2.1 ทุติยภูมิระดับต้น</v>
          </cell>
          <cell r="X798" t="str">
            <v>S</v>
          </cell>
          <cell r="Y798" t="str">
            <v xml:space="preserve">บริการ  </v>
          </cell>
          <cell r="AH798" t="str">
            <v>11361</v>
          </cell>
        </row>
        <row r="799">
          <cell r="A799" t="str">
            <v>001136800</v>
          </cell>
          <cell r="B799" t="str">
            <v>โรงพยาบาลเคียนซา</v>
          </cell>
          <cell r="C799" t="str">
            <v>21002</v>
          </cell>
          <cell r="D799" t="str">
            <v>กระทรวงสาธารณสุข สำนักงานปลัดกระทรวงสาธารณสุข</v>
          </cell>
          <cell r="E799" t="str">
            <v>07</v>
          </cell>
          <cell r="F799" t="str">
            <v>โรงพยาบาลชุมชน</v>
          </cell>
          <cell r="G799" t="str">
            <v>30</v>
          </cell>
          <cell r="H799" t="str">
            <v>84</v>
          </cell>
          <cell r="I799" t="str">
            <v>จ.สุราษฎร์ธานี</v>
          </cell>
          <cell r="J799" t="str">
            <v>14</v>
          </cell>
          <cell r="K799" t="str">
            <v xml:space="preserve"> อ.เคียนซา</v>
          </cell>
          <cell r="L799" t="str">
            <v>01</v>
          </cell>
          <cell r="M799" t="str">
            <v xml:space="preserve"> 'ต.เคียนซา'</v>
          </cell>
          <cell r="N799" t="str">
            <v>02</v>
          </cell>
          <cell r="O799" t="str">
            <v xml:space="preserve"> หมู่ 2</v>
          </cell>
          <cell r="P799" t="str">
            <v>01</v>
          </cell>
          <cell r="Q799" t="str">
            <v>เปิดดำเนินการ</v>
          </cell>
          <cell r="R799" t="str">
            <v xml:space="preserve">195 </v>
          </cell>
          <cell r="S799" t="str">
            <v>84260</v>
          </cell>
          <cell r="T799" t="str">
            <v>077387189</v>
          </cell>
          <cell r="U799" t="str">
            <v>077387190</v>
          </cell>
          <cell r="V799" t="str">
            <v>21</v>
          </cell>
          <cell r="W799" t="str">
            <v>2.1 ทุติยภูมิระดับต้น</v>
          </cell>
          <cell r="X799" t="str">
            <v>S</v>
          </cell>
          <cell r="Y799" t="str">
            <v xml:space="preserve">บริการ  </v>
          </cell>
          <cell r="AH799" t="str">
            <v>11368</v>
          </cell>
        </row>
        <row r="800">
          <cell r="A800" t="str">
            <v>001136200</v>
          </cell>
          <cell r="B800" t="str">
            <v>โรงพยาบาลคีรีรัฐนิคม</v>
          </cell>
          <cell r="C800" t="str">
            <v>21002</v>
          </cell>
          <cell r="D800" t="str">
            <v>กระทรวงสาธารณสุข สำนักงานปลัดกระทรวงสาธารณสุข</v>
          </cell>
          <cell r="E800" t="str">
            <v>07</v>
          </cell>
          <cell r="F800" t="str">
            <v>โรงพยาบาลชุมชน</v>
          </cell>
          <cell r="G800" t="str">
            <v>30</v>
          </cell>
          <cell r="H800" t="str">
            <v>84</v>
          </cell>
          <cell r="I800" t="str">
            <v>จ.สุราษฎร์ธานี</v>
          </cell>
          <cell r="J800" t="str">
            <v>08</v>
          </cell>
          <cell r="K800" t="str">
            <v xml:space="preserve"> อ.คีรีรัฐนิคม</v>
          </cell>
          <cell r="L800" t="str">
            <v>08</v>
          </cell>
          <cell r="M800" t="str">
            <v xml:space="preserve"> 'ต.ย่านยาว'</v>
          </cell>
          <cell r="N800" t="str">
            <v>07</v>
          </cell>
          <cell r="O800" t="str">
            <v xml:space="preserve"> หมู่ 7</v>
          </cell>
          <cell r="P800" t="str">
            <v>01</v>
          </cell>
          <cell r="Q800" t="str">
            <v>เปิดดำเนินการ</v>
          </cell>
          <cell r="R800" t="str">
            <v xml:space="preserve">41 </v>
          </cell>
          <cell r="S800" t="str">
            <v>84180</v>
          </cell>
          <cell r="T800" t="str">
            <v>077391117</v>
          </cell>
          <cell r="U800" t="str">
            <v>077391117</v>
          </cell>
          <cell r="V800" t="str">
            <v>21</v>
          </cell>
          <cell r="W800" t="str">
            <v>2.1 ทุติยภูมิระดับต้น</v>
          </cell>
          <cell r="X800" t="str">
            <v>S</v>
          </cell>
          <cell r="Y800" t="str">
            <v xml:space="preserve">บริการ  </v>
          </cell>
          <cell r="AH800" t="str">
            <v>11362</v>
          </cell>
        </row>
        <row r="801">
          <cell r="A801" t="str">
            <v>001132300</v>
          </cell>
          <cell r="B801" t="str">
            <v>โรงพยาบาลละอุ่น</v>
          </cell>
          <cell r="C801" t="str">
            <v>21002</v>
          </cell>
          <cell r="D801" t="str">
            <v>กระทรวงสาธารณสุข สำนักงานปลัดกระทรวงสาธารณสุข</v>
          </cell>
          <cell r="E801" t="str">
            <v>07</v>
          </cell>
          <cell r="F801" t="str">
            <v>โรงพยาบาลชุมชน</v>
          </cell>
          <cell r="G801" t="str">
            <v>10</v>
          </cell>
          <cell r="H801" t="str">
            <v>85</v>
          </cell>
          <cell r="I801" t="str">
            <v>จ.ระนอง</v>
          </cell>
          <cell r="J801" t="str">
            <v>02</v>
          </cell>
          <cell r="K801" t="str">
            <v xml:space="preserve"> อ.ละอุ่น</v>
          </cell>
          <cell r="L801" t="str">
            <v>03</v>
          </cell>
          <cell r="M801" t="str">
            <v xml:space="preserve"> 'ต.บางพระใต้'</v>
          </cell>
          <cell r="N801" t="str">
            <v>03</v>
          </cell>
          <cell r="O801" t="str">
            <v xml:space="preserve"> หมู่ 3</v>
          </cell>
          <cell r="P801" t="str">
            <v>01</v>
          </cell>
          <cell r="Q801" t="str">
            <v>เปิดดำเนินการ</v>
          </cell>
          <cell r="R801" t="str">
            <v xml:space="preserve">11 </v>
          </cell>
          <cell r="S801" t="str">
            <v>85130</v>
          </cell>
          <cell r="T801" t="str">
            <v>077899315</v>
          </cell>
          <cell r="U801" t="str">
            <v>077899101</v>
          </cell>
          <cell r="V801" t="str">
            <v>21</v>
          </cell>
          <cell r="W801" t="str">
            <v>2.1 ทุติยภูมิระดับต้น</v>
          </cell>
          <cell r="X801" t="str">
            <v>S</v>
          </cell>
          <cell r="Y801" t="str">
            <v xml:space="preserve">บริการ  </v>
          </cell>
          <cell r="AH801" t="str">
            <v>11323</v>
          </cell>
        </row>
        <row r="802">
          <cell r="A802" t="str">
            <v>001136600</v>
          </cell>
          <cell r="B802" t="str">
            <v>โรงพยาบาลบ้านนาสาร</v>
          </cell>
          <cell r="C802" t="str">
            <v>21002</v>
          </cell>
          <cell r="D802" t="str">
            <v>กระทรวงสาธารณสุข สำนักงานปลัดกระทรวงสาธารณสุข</v>
          </cell>
          <cell r="E802" t="str">
            <v>07</v>
          </cell>
          <cell r="F802" t="str">
            <v>โรงพยาบาลชุมชน</v>
          </cell>
          <cell r="G802" t="str">
            <v>60</v>
          </cell>
          <cell r="H802" t="str">
            <v>84</v>
          </cell>
          <cell r="I802" t="str">
            <v>จ.สุราษฎร์ธานี</v>
          </cell>
          <cell r="J802" t="str">
            <v>12</v>
          </cell>
          <cell r="K802" t="str">
            <v xml:space="preserve"> อ.บ้านนาสาร</v>
          </cell>
          <cell r="L802" t="str">
            <v>01</v>
          </cell>
          <cell r="M802" t="str">
            <v xml:space="preserve"> 'ต.นาสาร'</v>
          </cell>
          <cell r="N802" t="str">
            <v>00</v>
          </cell>
          <cell r="O802" t="str">
            <v xml:space="preserve"> หมู่ 0</v>
          </cell>
          <cell r="P802" t="str">
            <v>01</v>
          </cell>
          <cell r="Q802" t="str">
            <v>เปิดดำเนินการ</v>
          </cell>
          <cell r="R802" t="str">
            <v xml:space="preserve">83/4 ถ.คลองหา </v>
          </cell>
          <cell r="S802" t="str">
            <v>84120</v>
          </cell>
          <cell r="T802" t="str">
            <v>077341415</v>
          </cell>
          <cell r="U802" t="str">
            <v>077341057</v>
          </cell>
          <cell r="V802" t="str">
            <v>22</v>
          </cell>
          <cell r="W802" t="str">
            <v>2.2 ทุติยภูมิระดับกลาง</v>
          </cell>
          <cell r="X802" t="str">
            <v>S</v>
          </cell>
          <cell r="Y802" t="str">
            <v xml:space="preserve">บริการ  </v>
          </cell>
          <cell r="AH802" t="str">
            <v>11366</v>
          </cell>
        </row>
        <row r="803">
          <cell r="A803" t="str">
            <v>001138500</v>
          </cell>
          <cell r="B803" t="str">
            <v>โรงพยาบาลทุ่งตะโก</v>
          </cell>
          <cell r="C803" t="str">
            <v>21002</v>
          </cell>
          <cell r="D803" t="str">
            <v>กระทรวงสาธารณสุข สำนักงานปลัดกระทรวงสาธารณสุข</v>
          </cell>
          <cell r="E803" t="str">
            <v>07</v>
          </cell>
          <cell r="F803" t="str">
            <v>โรงพยาบาลชุมชน</v>
          </cell>
          <cell r="G803" t="str">
            <v>10</v>
          </cell>
          <cell r="H803" t="str">
            <v>86</v>
          </cell>
          <cell r="I803" t="str">
            <v>จ.ชุมพร</v>
          </cell>
          <cell r="J803" t="str">
            <v>08</v>
          </cell>
          <cell r="K803" t="str">
            <v xml:space="preserve"> อ.ทุ่งตะโก</v>
          </cell>
          <cell r="L803" t="str">
            <v>02</v>
          </cell>
          <cell r="M803" t="str">
            <v xml:space="preserve"> 'ต.ทุ่งตะไคร'</v>
          </cell>
          <cell r="N803" t="str">
            <v>01</v>
          </cell>
          <cell r="O803" t="str">
            <v xml:space="preserve"> หมู่ 1</v>
          </cell>
          <cell r="P803" t="str">
            <v>01</v>
          </cell>
          <cell r="Q803" t="str">
            <v>เปิดดำเนินการ</v>
          </cell>
          <cell r="V803" t="str">
            <v>22</v>
          </cell>
          <cell r="W803" t="str">
            <v>2.2 ทุติยภูมิระดับกลาง</v>
          </cell>
          <cell r="AH803" t="str">
            <v>11385</v>
          </cell>
        </row>
        <row r="804">
          <cell r="A804" t="str">
            <v>001140500</v>
          </cell>
          <cell r="B804" t="str">
            <v>โรงพยาบาลละงู</v>
          </cell>
          <cell r="C804" t="str">
            <v>21002</v>
          </cell>
          <cell r="D804" t="str">
            <v>กระทรวงสาธารณสุข สำนักงานปลัดกระทรวงสาธารณสุข</v>
          </cell>
          <cell r="E804" t="str">
            <v>07</v>
          </cell>
          <cell r="F804" t="str">
            <v>โรงพยาบาลชุมชน</v>
          </cell>
          <cell r="G804" t="str">
            <v>30</v>
          </cell>
          <cell r="H804" t="str">
            <v>91</v>
          </cell>
          <cell r="I804" t="str">
            <v>จ.สตูล</v>
          </cell>
          <cell r="J804" t="str">
            <v>05</v>
          </cell>
          <cell r="K804" t="str">
            <v xml:space="preserve"> อ.ละงู</v>
          </cell>
          <cell r="L804" t="str">
            <v>01</v>
          </cell>
          <cell r="M804" t="str">
            <v xml:space="preserve"> 'ต.กำแพง'</v>
          </cell>
          <cell r="N804" t="str">
            <v>06</v>
          </cell>
          <cell r="O804" t="str">
            <v xml:space="preserve"> หมู่ 6</v>
          </cell>
          <cell r="P804" t="str">
            <v>01</v>
          </cell>
          <cell r="Q804" t="str">
            <v>เปิดดำเนินการ</v>
          </cell>
          <cell r="V804" t="str">
            <v>22</v>
          </cell>
          <cell r="W804" t="str">
            <v>2.2 ทุติยภูมิระดับกลาง</v>
          </cell>
          <cell r="AH804" t="str">
            <v>11405</v>
          </cell>
        </row>
        <row r="805">
          <cell r="A805" t="str">
            <v>001137700</v>
          </cell>
          <cell r="B805" t="str">
            <v>โรงพยาบาลปะทิว</v>
          </cell>
          <cell r="C805" t="str">
            <v>21002</v>
          </cell>
          <cell r="D805" t="str">
            <v>กระทรวงสาธารณสุข สำนักงานปลัดกระทรวงสาธารณสุข</v>
          </cell>
          <cell r="E805" t="str">
            <v>07</v>
          </cell>
          <cell r="F805" t="str">
            <v>โรงพยาบาลชุมชน</v>
          </cell>
          <cell r="G805" t="str">
            <v>60</v>
          </cell>
          <cell r="H805" t="str">
            <v>86</v>
          </cell>
          <cell r="I805" t="str">
            <v>จ.ชุมพร</v>
          </cell>
          <cell r="J805" t="str">
            <v>03</v>
          </cell>
          <cell r="K805" t="str">
            <v xml:space="preserve"> อ.ปะทิว</v>
          </cell>
          <cell r="L805" t="str">
            <v>01</v>
          </cell>
          <cell r="M805" t="str">
            <v xml:space="preserve"> 'ต.บางสน'</v>
          </cell>
          <cell r="N805" t="str">
            <v>07</v>
          </cell>
          <cell r="O805" t="str">
            <v xml:space="preserve"> หมู่ 7</v>
          </cell>
          <cell r="P805" t="str">
            <v>01</v>
          </cell>
          <cell r="Q805" t="str">
            <v>เปิดดำเนินการ</v>
          </cell>
          <cell r="V805" t="str">
            <v>21</v>
          </cell>
          <cell r="W805" t="str">
            <v>2.1 ทุติยภูมิระดับต้น</v>
          </cell>
          <cell r="AH805" t="str">
            <v>11377</v>
          </cell>
        </row>
        <row r="806">
          <cell r="A806" t="str">
            <v>001136900</v>
          </cell>
          <cell r="B806" t="str">
            <v>โรงพยาบาลพระแสง</v>
          </cell>
          <cell r="C806" t="str">
            <v>21002</v>
          </cell>
          <cell r="D806" t="str">
            <v>กระทรวงสาธารณสุข สำนักงานปลัดกระทรวงสาธารณสุข</v>
          </cell>
          <cell r="E806" t="str">
            <v>07</v>
          </cell>
          <cell r="F806" t="str">
            <v>โรงพยาบาลชุมชน</v>
          </cell>
          <cell r="G806" t="str">
            <v>30</v>
          </cell>
          <cell r="H806" t="str">
            <v>84</v>
          </cell>
          <cell r="I806" t="str">
            <v>จ.สุราษฎร์ธานี</v>
          </cell>
          <cell r="J806" t="str">
            <v>16</v>
          </cell>
          <cell r="K806" t="str">
            <v xml:space="preserve"> อ.พระแสง</v>
          </cell>
          <cell r="L806" t="str">
            <v>01</v>
          </cell>
          <cell r="M806" t="str">
            <v xml:space="preserve"> 'ต.อิปัน'</v>
          </cell>
          <cell r="N806" t="str">
            <v>01</v>
          </cell>
          <cell r="O806" t="str">
            <v xml:space="preserve"> หมู่ 1</v>
          </cell>
          <cell r="P806" t="str">
            <v>01</v>
          </cell>
          <cell r="Q806" t="str">
            <v>เปิดดำเนินการ</v>
          </cell>
          <cell r="R806" t="str">
            <v xml:space="preserve">42 </v>
          </cell>
          <cell r="S806" t="str">
            <v>84120</v>
          </cell>
          <cell r="T806" t="str">
            <v>077369098</v>
          </cell>
          <cell r="U806" t="str">
            <v>077369052</v>
          </cell>
          <cell r="V806" t="str">
            <v>21</v>
          </cell>
          <cell r="W806" t="str">
            <v>2.1 ทุติยภูมิระดับต้น</v>
          </cell>
          <cell r="X806" t="str">
            <v>S</v>
          </cell>
          <cell r="Y806" t="str">
            <v xml:space="preserve">บริการ  </v>
          </cell>
          <cell r="AH806" t="str">
            <v>11369</v>
          </cell>
        </row>
        <row r="807">
          <cell r="A807" t="str">
            <v>001137000</v>
          </cell>
          <cell r="B807" t="str">
            <v>โรงพยาบาลพุนพิน</v>
          </cell>
          <cell r="C807" t="str">
            <v>21002</v>
          </cell>
          <cell r="D807" t="str">
            <v>กระทรวงสาธารณสุข สำนักงานปลัดกระทรวงสาธารณสุข</v>
          </cell>
          <cell r="E807" t="str">
            <v>07</v>
          </cell>
          <cell r="F807" t="str">
            <v>โรงพยาบาลชุมชน</v>
          </cell>
          <cell r="G807" t="str">
            <v>60</v>
          </cell>
          <cell r="H807" t="str">
            <v>84</v>
          </cell>
          <cell r="I807" t="str">
            <v>จ.สุราษฎร์ธานี</v>
          </cell>
          <cell r="J807" t="str">
            <v>17</v>
          </cell>
          <cell r="K807" t="str">
            <v xml:space="preserve"> อ.พุนพิน</v>
          </cell>
          <cell r="L807" t="str">
            <v>01</v>
          </cell>
          <cell r="M807" t="str">
            <v xml:space="preserve"> 'ต.ท่าข้าม'</v>
          </cell>
          <cell r="N807" t="str">
            <v>03</v>
          </cell>
          <cell r="O807" t="str">
            <v xml:space="preserve"> หมู่ 3</v>
          </cell>
          <cell r="P807" t="str">
            <v>01</v>
          </cell>
          <cell r="Q807" t="str">
            <v>เปิดดำเนินการ</v>
          </cell>
          <cell r="R807" t="str">
            <v xml:space="preserve">166 ถ.ธราธิบดี </v>
          </cell>
          <cell r="S807" t="str">
            <v>84130</v>
          </cell>
          <cell r="T807" t="str">
            <v>077311121</v>
          </cell>
          <cell r="U807" t="str">
            <v>077311385</v>
          </cell>
          <cell r="V807" t="str">
            <v>21</v>
          </cell>
          <cell r="W807" t="str">
            <v>2.1 ทุติยภูมิระดับต้น</v>
          </cell>
          <cell r="X807" t="str">
            <v>S</v>
          </cell>
          <cell r="Y807" t="str">
            <v xml:space="preserve">บริการ  </v>
          </cell>
          <cell r="AH807" t="str">
            <v>11370</v>
          </cell>
        </row>
        <row r="808">
          <cell r="A808" t="str">
            <v>001137100</v>
          </cell>
          <cell r="B808" t="str">
            <v>โรงพยาบาลชัยบุรี</v>
          </cell>
          <cell r="C808" t="str">
            <v>21002</v>
          </cell>
          <cell r="D808" t="str">
            <v>กระทรวงสาธารณสุข สำนักงานปลัดกระทรวงสาธารณสุข</v>
          </cell>
          <cell r="E808" t="str">
            <v>07</v>
          </cell>
          <cell r="F808" t="str">
            <v>โรงพยาบาลชุมชน</v>
          </cell>
          <cell r="G808" t="str">
            <v>31</v>
          </cell>
          <cell r="H808" t="str">
            <v>84</v>
          </cell>
          <cell r="I808" t="str">
            <v>จ.สุราษฎร์ธานี</v>
          </cell>
          <cell r="J808" t="str">
            <v>18</v>
          </cell>
          <cell r="K808" t="str">
            <v xml:space="preserve"> อ.ชัยบุรี</v>
          </cell>
          <cell r="L808" t="str">
            <v>01</v>
          </cell>
          <cell r="M808" t="str">
            <v xml:space="preserve"> 'ต.สองแพรก'</v>
          </cell>
          <cell r="N808" t="str">
            <v>03</v>
          </cell>
          <cell r="O808" t="str">
            <v xml:space="preserve"> หมู่ 3</v>
          </cell>
          <cell r="P808" t="str">
            <v>01</v>
          </cell>
          <cell r="Q808" t="str">
            <v>เปิดดำเนินการ</v>
          </cell>
          <cell r="R808" t="str">
            <v xml:space="preserve">114 ถ.เขาพนม-ชัยบุรี </v>
          </cell>
          <cell r="S808" t="str">
            <v>84120</v>
          </cell>
          <cell r="T808" t="str">
            <v>077367075</v>
          </cell>
          <cell r="U808" t="str">
            <v>077367336</v>
          </cell>
          <cell r="V808" t="str">
            <v>21</v>
          </cell>
          <cell r="W808" t="str">
            <v>2.1 ทุติยภูมิระดับต้น</v>
          </cell>
          <cell r="X808" t="str">
            <v>S</v>
          </cell>
          <cell r="Y808" t="str">
            <v xml:space="preserve">บริการ  </v>
          </cell>
          <cell r="AH808" t="str">
            <v>11371</v>
          </cell>
        </row>
        <row r="809">
          <cell r="A809" t="str">
            <v>001137400</v>
          </cell>
          <cell r="B809" t="str">
            <v>โรงพยาบาลสุขสำราญ</v>
          </cell>
          <cell r="C809" t="str">
            <v>21002</v>
          </cell>
          <cell r="D809" t="str">
            <v>กระทรวงสาธารณสุข สำนักงานปลัดกระทรวงสาธารณสุข</v>
          </cell>
          <cell r="E809" t="str">
            <v>07</v>
          </cell>
          <cell r="F809" t="str">
            <v>โรงพยาบาลชุมชน</v>
          </cell>
          <cell r="G809" t="str">
            <v>10</v>
          </cell>
          <cell r="H809" t="str">
            <v>85</v>
          </cell>
          <cell r="I809" t="str">
            <v>จ.ระนอง</v>
          </cell>
          <cell r="J809" t="str">
            <v>05</v>
          </cell>
          <cell r="K809" t="str">
            <v xml:space="preserve"> อ.สุขสำราญ</v>
          </cell>
          <cell r="L809" t="str">
            <v>02</v>
          </cell>
          <cell r="M809" t="str">
            <v xml:space="preserve"> 'ต.กำพวน'</v>
          </cell>
          <cell r="N809" t="str">
            <v>05</v>
          </cell>
          <cell r="O809" t="str">
            <v xml:space="preserve"> หมู่ 5</v>
          </cell>
          <cell r="P809" t="str">
            <v>01</v>
          </cell>
          <cell r="Q809" t="str">
            <v>เปิดดำเนินการ</v>
          </cell>
          <cell r="R809" t="str">
            <v>57/2</v>
          </cell>
          <cell r="S809" t="str">
            <v>85120</v>
          </cell>
          <cell r="T809" t="str">
            <v>077844143</v>
          </cell>
          <cell r="U809" t="str">
            <v>077844142</v>
          </cell>
          <cell r="V809" t="str">
            <v>22</v>
          </cell>
          <cell r="W809" t="str">
            <v>2.2 ทุติยภูมิระดับกลาง</v>
          </cell>
          <cell r="X809" t="str">
            <v>S</v>
          </cell>
          <cell r="Y809" t="str">
            <v xml:space="preserve">บริการ  </v>
          </cell>
          <cell r="AH809" t="str">
            <v>11374</v>
          </cell>
        </row>
        <row r="810">
          <cell r="A810" t="str">
            <v>001138600</v>
          </cell>
          <cell r="B810" t="str">
            <v>โรงพยาบาลสทิงพระ</v>
          </cell>
          <cell r="C810" t="str">
            <v>21002</v>
          </cell>
          <cell r="D810" t="str">
            <v>กระทรวงสาธารณสุข สำนักงานปลัดกระทรวงสาธารณสุข</v>
          </cell>
          <cell r="E810" t="str">
            <v>07</v>
          </cell>
          <cell r="F810" t="str">
            <v>โรงพยาบาลชุมชน</v>
          </cell>
          <cell r="G810" t="str">
            <v>30</v>
          </cell>
          <cell r="H810" t="str">
            <v>90</v>
          </cell>
          <cell r="I810" t="str">
            <v>จ.สงขลา</v>
          </cell>
          <cell r="J810" t="str">
            <v>02</v>
          </cell>
          <cell r="K810" t="str">
            <v xml:space="preserve"> อ.สทิงพระ</v>
          </cell>
          <cell r="L810" t="str">
            <v>01</v>
          </cell>
          <cell r="M810" t="str">
            <v xml:space="preserve"> 'ต.จะทิ้งพระ'</v>
          </cell>
          <cell r="N810" t="str">
            <v>01</v>
          </cell>
          <cell r="O810" t="str">
            <v xml:space="preserve"> หมู่ 1</v>
          </cell>
          <cell r="P810" t="str">
            <v>01</v>
          </cell>
          <cell r="Q810" t="str">
            <v>เปิดดำเนินการ</v>
          </cell>
          <cell r="R810" t="str">
            <v>96</v>
          </cell>
          <cell r="S810" t="str">
            <v>90190</v>
          </cell>
          <cell r="T810" t="str">
            <v>074397038</v>
          </cell>
          <cell r="U810" t="str">
            <v>074397109</v>
          </cell>
          <cell r="V810" t="str">
            <v>21</v>
          </cell>
          <cell r="W810" t="str">
            <v>2.1 ทุติยภูมิระดับต้น</v>
          </cell>
          <cell r="AH810" t="str">
            <v>11386</v>
          </cell>
        </row>
        <row r="811">
          <cell r="A811" t="str">
            <v>001139000</v>
          </cell>
          <cell r="B811" t="str">
            <v>โรงพยาบาลเทพา</v>
          </cell>
          <cell r="C811" t="str">
            <v>21002</v>
          </cell>
          <cell r="D811" t="str">
            <v>กระทรวงสาธารณสุข สำนักงานปลัดกระทรวงสาธารณสุข</v>
          </cell>
          <cell r="E811" t="str">
            <v>07</v>
          </cell>
          <cell r="F811" t="str">
            <v>โรงพยาบาลชุมชน</v>
          </cell>
          <cell r="G811" t="str">
            <v>60</v>
          </cell>
          <cell r="H811" t="str">
            <v>90</v>
          </cell>
          <cell r="I811" t="str">
            <v>จ.สงขลา</v>
          </cell>
          <cell r="J811" t="str">
            <v>05</v>
          </cell>
          <cell r="K811" t="str">
            <v xml:space="preserve"> อ.เทพา</v>
          </cell>
          <cell r="L811" t="str">
            <v>01</v>
          </cell>
          <cell r="M811" t="str">
            <v xml:space="preserve"> 'ต.เทพา'</v>
          </cell>
          <cell r="N811" t="str">
            <v>05</v>
          </cell>
          <cell r="O811" t="str">
            <v xml:space="preserve"> หมู่ 5</v>
          </cell>
          <cell r="P811" t="str">
            <v>01</v>
          </cell>
          <cell r="Q811" t="str">
            <v>เปิดดำเนินการ</v>
          </cell>
          <cell r="R811" t="str">
            <v xml:space="preserve">207  ถ.เทพา-ลำไพล  </v>
          </cell>
          <cell r="S811" t="str">
            <v>90150</v>
          </cell>
          <cell r="T811" t="str">
            <v>074376359</v>
          </cell>
          <cell r="U811" t="str">
            <v>074376359</v>
          </cell>
          <cell r="V811" t="str">
            <v>22</v>
          </cell>
          <cell r="W811" t="str">
            <v>2.2 ทุติยภูมิระดับกลาง</v>
          </cell>
          <cell r="X811" t="str">
            <v>S</v>
          </cell>
          <cell r="Y811" t="str">
            <v xml:space="preserve">บริการ  </v>
          </cell>
          <cell r="Z811" t="str">
            <v>06</v>
          </cell>
          <cell r="AA811" t="str">
            <v>แก้ไข/เปลี่ยนแปลงจำนวนเตียง</v>
          </cell>
          <cell r="AB811" t="str">
            <v>เพิ่มเตียง จาก 30 เป้น 60 และระดับจาก 2.1 เป็น 2.2 ตามหนังสือ สสจ.แจ้ง ที่ สข0032.002/1236</v>
          </cell>
          <cell r="AH811" t="str">
            <v>11390</v>
          </cell>
        </row>
        <row r="812">
          <cell r="A812" t="str">
            <v>001139200</v>
          </cell>
          <cell r="B812" t="str">
            <v>โรงพยาบาลระโนด</v>
          </cell>
          <cell r="C812" t="str">
            <v>21002</v>
          </cell>
          <cell r="D812" t="str">
            <v>กระทรวงสาธารณสุข สำนักงานปลัดกระทรวงสาธารณสุข</v>
          </cell>
          <cell r="E812" t="str">
            <v>07</v>
          </cell>
          <cell r="F812" t="str">
            <v>โรงพยาบาลชุมชน</v>
          </cell>
          <cell r="G812" t="str">
            <v>60</v>
          </cell>
          <cell r="H812" t="str">
            <v>90</v>
          </cell>
          <cell r="I812" t="str">
            <v>จ.สงขลา</v>
          </cell>
          <cell r="J812" t="str">
            <v>07</v>
          </cell>
          <cell r="K812" t="str">
            <v xml:space="preserve"> อ.ระโนด</v>
          </cell>
          <cell r="L812" t="str">
            <v>01</v>
          </cell>
          <cell r="M812" t="str">
            <v xml:space="preserve"> 'ต.ระโนด'</v>
          </cell>
          <cell r="N812" t="str">
            <v>05</v>
          </cell>
          <cell r="O812" t="str">
            <v xml:space="preserve"> หมู่ 5</v>
          </cell>
          <cell r="P812" t="str">
            <v>01</v>
          </cell>
          <cell r="Q812" t="str">
            <v>เปิดดำเนินการ</v>
          </cell>
          <cell r="R812" t="str">
            <v xml:space="preserve">5/1  ถ.ระโนด-หัวเขาแดง </v>
          </cell>
          <cell r="S812" t="str">
            <v>90140</v>
          </cell>
          <cell r="T812" t="str">
            <v>074392174</v>
          </cell>
          <cell r="U812" t="str">
            <v>074393121</v>
          </cell>
          <cell r="V812" t="str">
            <v>22</v>
          </cell>
          <cell r="W812" t="str">
            <v>2.2 ทุติยภูมิระดับกลาง</v>
          </cell>
          <cell r="X812" t="str">
            <v>S</v>
          </cell>
          <cell r="Y812" t="str">
            <v xml:space="preserve">บริการ  </v>
          </cell>
          <cell r="AH812" t="str">
            <v>11392</v>
          </cell>
        </row>
        <row r="813">
          <cell r="A813" t="str">
            <v>001139300</v>
          </cell>
          <cell r="B813" t="str">
            <v>โรงพยาบาลกระแสสินธุ์</v>
          </cell>
          <cell r="C813" t="str">
            <v>21002</v>
          </cell>
          <cell r="D813" t="str">
            <v>กระทรวงสาธารณสุข สำนักงานปลัดกระทรวงสาธารณสุข</v>
          </cell>
          <cell r="E813" t="str">
            <v>07</v>
          </cell>
          <cell r="F813" t="str">
            <v>โรงพยาบาลชุมชน</v>
          </cell>
          <cell r="G813" t="str">
            <v>30</v>
          </cell>
          <cell r="H813" t="str">
            <v>90</v>
          </cell>
          <cell r="I813" t="str">
            <v>จ.สงขลา</v>
          </cell>
          <cell r="J813" t="str">
            <v>08</v>
          </cell>
          <cell r="K813" t="str">
            <v xml:space="preserve"> อ.กระแสสินธุ์</v>
          </cell>
          <cell r="L813" t="str">
            <v>03</v>
          </cell>
          <cell r="M813" t="str">
            <v xml:space="preserve"> 'ต.เชิงแส'</v>
          </cell>
          <cell r="N813" t="str">
            <v>03</v>
          </cell>
          <cell r="O813" t="str">
            <v xml:space="preserve"> หมู่ 3</v>
          </cell>
          <cell r="P813" t="str">
            <v>01</v>
          </cell>
          <cell r="Q813" t="str">
            <v>เปิดดำเนินการ</v>
          </cell>
          <cell r="S813" t="str">
            <v>90270</v>
          </cell>
          <cell r="T813" t="str">
            <v>074399841</v>
          </cell>
          <cell r="U813" t="str">
            <v>074399843</v>
          </cell>
          <cell r="V813" t="str">
            <v>21</v>
          </cell>
          <cell r="W813" t="str">
            <v>2.1 ทุติยภูมิระดับต้น</v>
          </cell>
          <cell r="X813" t="str">
            <v>S</v>
          </cell>
          <cell r="Y813" t="str">
            <v xml:space="preserve">บริการ  </v>
          </cell>
          <cell r="AH813" t="str">
            <v>11393</v>
          </cell>
        </row>
        <row r="814">
          <cell r="A814" t="str">
            <v>001139400</v>
          </cell>
          <cell r="B814" t="str">
            <v>โรงพยาบาลรัตภูมิ</v>
          </cell>
          <cell r="C814" t="str">
            <v>21002</v>
          </cell>
          <cell r="D814" t="str">
            <v>กระทรวงสาธารณสุข สำนักงานปลัดกระทรวงสาธารณสุข</v>
          </cell>
          <cell r="E814" t="str">
            <v>07</v>
          </cell>
          <cell r="F814" t="str">
            <v>โรงพยาบาลชุมชน</v>
          </cell>
          <cell r="G814" t="str">
            <v>30</v>
          </cell>
          <cell r="H814" t="str">
            <v>90</v>
          </cell>
          <cell r="I814" t="str">
            <v>จ.สงขลา</v>
          </cell>
          <cell r="J814" t="str">
            <v>09</v>
          </cell>
          <cell r="K814" t="str">
            <v xml:space="preserve"> อ.รัตภูมิ</v>
          </cell>
          <cell r="L814" t="str">
            <v>01</v>
          </cell>
          <cell r="M814" t="str">
            <v xml:space="preserve"> 'ต.กำแพงเพชร'</v>
          </cell>
          <cell r="N814" t="str">
            <v>01</v>
          </cell>
          <cell r="O814" t="str">
            <v xml:space="preserve"> หมู่ 1</v>
          </cell>
          <cell r="P814" t="str">
            <v>01</v>
          </cell>
          <cell r="Q814" t="str">
            <v>เปิดดำเนินการ</v>
          </cell>
          <cell r="R814" t="str">
            <v xml:space="preserve">289  ถ.ยนตรการกำธร </v>
          </cell>
          <cell r="S814" t="str">
            <v>90180</v>
          </cell>
          <cell r="T814" t="str">
            <v>07443090</v>
          </cell>
          <cell r="U814" t="str">
            <v>074430390</v>
          </cell>
          <cell r="V814" t="str">
            <v>21</v>
          </cell>
          <cell r="W814" t="str">
            <v>2.1 ทุติยภูมิระดับต้น</v>
          </cell>
          <cell r="X814" t="str">
            <v>S</v>
          </cell>
          <cell r="Y814" t="str">
            <v xml:space="preserve">บริการ  </v>
          </cell>
          <cell r="AH814" t="str">
            <v>11394</v>
          </cell>
        </row>
        <row r="815">
          <cell r="A815" t="str">
            <v>001139100</v>
          </cell>
          <cell r="B815" t="str">
            <v>โรงพยาบาลสะบ้าย้อย</v>
          </cell>
          <cell r="C815" t="str">
            <v>21002</v>
          </cell>
          <cell r="D815" t="str">
            <v>กระทรวงสาธารณสุข สำนักงานปลัดกระทรวงสาธารณสุข</v>
          </cell>
          <cell r="E815" t="str">
            <v>07</v>
          </cell>
          <cell r="F815" t="str">
            <v>โรงพยาบาลชุมชน</v>
          </cell>
          <cell r="G815" t="str">
            <v>60</v>
          </cell>
          <cell r="H815" t="str">
            <v>90</v>
          </cell>
          <cell r="I815" t="str">
            <v>จ.สงขลา</v>
          </cell>
          <cell r="J815" t="str">
            <v>06</v>
          </cell>
          <cell r="K815" t="str">
            <v xml:space="preserve"> อ.สะบ้าย้อย</v>
          </cell>
          <cell r="L815" t="str">
            <v>01</v>
          </cell>
          <cell r="M815" t="str">
            <v xml:space="preserve"> 'ต.สะบ้าย้อย'</v>
          </cell>
          <cell r="N815" t="str">
            <v>01</v>
          </cell>
          <cell r="O815" t="str">
            <v xml:space="preserve"> หมู่ 1</v>
          </cell>
          <cell r="P815" t="str">
            <v>01</v>
          </cell>
          <cell r="Q815" t="str">
            <v>เปิดดำเนินการ</v>
          </cell>
          <cell r="R815" t="str">
            <v xml:space="preserve">2/17 </v>
          </cell>
          <cell r="S815" t="str">
            <v>90210</v>
          </cell>
          <cell r="T815" t="str">
            <v>074377100</v>
          </cell>
          <cell r="U815" t="str">
            <v>074377100</v>
          </cell>
          <cell r="V815" t="str">
            <v>22</v>
          </cell>
          <cell r="W815" t="str">
            <v>2.2 ทุติยภูมิระดับกลาง</v>
          </cell>
          <cell r="X815" t="str">
            <v>S</v>
          </cell>
          <cell r="Y815" t="str">
            <v xml:space="preserve">บริการ  </v>
          </cell>
          <cell r="Z815" t="str">
            <v>06</v>
          </cell>
          <cell r="AA815" t="str">
            <v>แก้ไข/เปลี่ยนแปลงจำนวนเตียง</v>
          </cell>
          <cell r="AB815" t="str">
            <v>เพิ่มเตียง จาก 30 เป้น 60 และระดับจาก 2.1 เป็น 2.2 ตามหนังสือ สสจ.แจ้ง ที่ สข0032.002/1236</v>
          </cell>
          <cell r="AH815" t="str">
            <v>11391</v>
          </cell>
        </row>
        <row r="816">
          <cell r="A816" t="str">
            <v>001140100</v>
          </cell>
          <cell r="B816" t="str">
            <v>โรงพยาบาลคลองหอยโข่ง</v>
          </cell>
          <cell r="C816" t="str">
            <v>21002</v>
          </cell>
          <cell r="D816" t="str">
            <v>กระทรวงสาธารณสุข สำนักงานปลัดกระทรวงสาธารณสุข</v>
          </cell>
          <cell r="E816" t="str">
            <v>07</v>
          </cell>
          <cell r="F816" t="str">
            <v>โรงพยาบาลชุมชน</v>
          </cell>
          <cell r="G816" t="str">
            <v>30</v>
          </cell>
          <cell r="H816" t="str">
            <v>90</v>
          </cell>
          <cell r="I816" t="str">
            <v>จ.สงขลา</v>
          </cell>
          <cell r="J816" t="str">
            <v>16</v>
          </cell>
          <cell r="K816" t="str">
            <v xml:space="preserve"> อ.คลองหอยโข่ง</v>
          </cell>
          <cell r="L816" t="str">
            <v>01</v>
          </cell>
          <cell r="M816" t="str">
            <v xml:space="preserve"> 'ต.คลองหอยโข่ง'</v>
          </cell>
          <cell r="N816" t="str">
            <v>01</v>
          </cell>
          <cell r="O816" t="str">
            <v xml:space="preserve"> หมู่ 1</v>
          </cell>
          <cell r="P816" t="str">
            <v>01</v>
          </cell>
          <cell r="Q816" t="str">
            <v>เปิดดำเนินการ</v>
          </cell>
          <cell r="R816" t="str">
            <v xml:space="preserve">21 </v>
          </cell>
          <cell r="S816" t="str">
            <v>90230</v>
          </cell>
          <cell r="T816" t="str">
            <v>074473488</v>
          </cell>
          <cell r="U816" t="str">
            <v>074473499</v>
          </cell>
          <cell r="V816" t="str">
            <v>21</v>
          </cell>
          <cell r="W816" t="str">
            <v>2.1 ทุติยภูมิระดับต้น</v>
          </cell>
          <cell r="X816" t="str">
            <v>S</v>
          </cell>
          <cell r="Y816" t="str">
            <v xml:space="preserve">บริการ  </v>
          </cell>
          <cell r="AH816" t="str">
            <v>11401</v>
          </cell>
        </row>
        <row r="817">
          <cell r="A817" t="str">
            <v>001141700</v>
          </cell>
          <cell r="B817" t="str">
            <v>โรงพยาบาลควนขนุน</v>
          </cell>
          <cell r="C817" t="str">
            <v>21002</v>
          </cell>
          <cell r="D817" t="str">
            <v>กระทรวงสาธารณสุข สำนักงานปลัดกระทรวงสาธารณสุข</v>
          </cell>
          <cell r="E817" t="str">
            <v>07</v>
          </cell>
          <cell r="F817" t="str">
            <v>โรงพยาบาลชุมชน</v>
          </cell>
          <cell r="G817" t="str">
            <v>90</v>
          </cell>
          <cell r="H817" t="str">
            <v>93</v>
          </cell>
          <cell r="I817" t="str">
            <v>จ.พัทลุง</v>
          </cell>
          <cell r="J817" t="str">
            <v>05</v>
          </cell>
          <cell r="K817" t="str">
            <v xml:space="preserve"> อ.ควนขนุน</v>
          </cell>
          <cell r="L817" t="str">
            <v>01</v>
          </cell>
          <cell r="M817" t="str">
            <v xml:space="preserve"> 'ต.ควนขนุน'</v>
          </cell>
          <cell r="N817" t="str">
            <v>09</v>
          </cell>
          <cell r="O817" t="str">
            <v xml:space="preserve"> หมู่ 9</v>
          </cell>
          <cell r="P817" t="str">
            <v>01</v>
          </cell>
          <cell r="Q817" t="str">
            <v>เปิดดำเนินการ</v>
          </cell>
          <cell r="R817" t="str">
            <v>232</v>
          </cell>
          <cell r="S817" t="str">
            <v>93110</v>
          </cell>
          <cell r="T817" t="str">
            <v>074682071</v>
          </cell>
          <cell r="U817" t="str">
            <v>074681781</v>
          </cell>
          <cell r="V817" t="str">
            <v>21</v>
          </cell>
          <cell r="W817" t="str">
            <v>2.1 ทุติยภูมิระดับต้น</v>
          </cell>
          <cell r="X817" t="str">
            <v>S</v>
          </cell>
          <cell r="Y817" t="str">
            <v xml:space="preserve">บริการ  </v>
          </cell>
          <cell r="AH817" t="str">
            <v>11417</v>
          </cell>
        </row>
        <row r="818">
          <cell r="A818" t="str">
            <v>001141900</v>
          </cell>
          <cell r="B818" t="str">
            <v>โรงพยาบาลศรีบรรพต</v>
          </cell>
          <cell r="C818" t="str">
            <v>21002</v>
          </cell>
          <cell r="D818" t="str">
            <v>กระทรวงสาธารณสุข สำนักงานปลัดกระทรวงสาธารณสุข</v>
          </cell>
          <cell r="E818" t="str">
            <v>07</v>
          </cell>
          <cell r="F818" t="str">
            <v>โรงพยาบาลชุมชน</v>
          </cell>
          <cell r="G818" t="str">
            <v>30</v>
          </cell>
          <cell r="H818" t="str">
            <v>93</v>
          </cell>
          <cell r="I818" t="str">
            <v>จ.พัทลุง</v>
          </cell>
          <cell r="J818" t="str">
            <v>07</v>
          </cell>
          <cell r="K818" t="str">
            <v xml:space="preserve"> อ.ศรีบรรพต</v>
          </cell>
          <cell r="L818" t="str">
            <v>01</v>
          </cell>
          <cell r="M818" t="str">
            <v xml:space="preserve"> 'ต.เขาย่า'</v>
          </cell>
          <cell r="N818" t="str">
            <v>09</v>
          </cell>
          <cell r="O818" t="str">
            <v xml:space="preserve"> หมู่ 9</v>
          </cell>
          <cell r="P818" t="str">
            <v>01</v>
          </cell>
          <cell r="Q818" t="str">
            <v>เปิดดำเนินการ</v>
          </cell>
          <cell r="S818" t="str">
            <v>93190</v>
          </cell>
          <cell r="T818" t="str">
            <v>074689106</v>
          </cell>
          <cell r="U818" t="str">
            <v>074689106</v>
          </cell>
          <cell r="V818" t="str">
            <v>21</v>
          </cell>
          <cell r="W818" t="str">
            <v>2.1 ทุติยภูมิระดับต้น</v>
          </cell>
          <cell r="X818" t="str">
            <v>S</v>
          </cell>
          <cell r="Y818" t="str">
            <v xml:space="preserve">บริการ  </v>
          </cell>
          <cell r="AH818" t="str">
            <v>11419</v>
          </cell>
        </row>
        <row r="819">
          <cell r="A819" t="str">
            <v>001142000</v>
          </cell>
          <cell r="B819" t="str">
            <v>โรงพยาบาลป่าบอน</v>
          </cell>
          <cell r="C819" t="str">
            <v>21002</v>
          </cell>
          <cell r="D819" t="str">
            <v>กระทรวงสาธารณสุข สำนักงานปลัดกระทรวงสาธารณสุข</v>
          </cell>
          <cell r="E819" t="str">
            <v>07</v>
          </cell>
          <cell r="F819" t="str">
            <v>โรงพยาบาลชุมชน</v>
          </cell>
          <cell r="G819" t="str">
            <v>30</v>
          </cell>
          <cell r="H819" t="str">
            <v>93</v>
          </cell>
          <cell r="I819" t="str">
            <v>จ.พัทลุง</v>
          </cell>
          <cell r="J819" t="str">
            <v>08</v>
          </cell>
          <cell r="K819" t="str">
            <v xml:space="preserve"> อ.ป่าบอน</v>
          </cell>
          <cell r="L819" t="str">
            <v>06</v>
          </cell>
          <cell r="M819" t="str">
            <v xml:space="preserve"> 'ต.วังใหม่'</v>
          </cell>
          <cell r="N819" t="str">
            <v>08</v>
          </cell>
          <cell r="O819" t="str">
            <v xml:space="preserve"> หมู่ 8</v>
          </cell>
          <cell r="P819" t="str">
            <v>01</v>
          </cell>
          <cell r="Q819" t="str">
            <v>เปิดดำเนินการ</v>
          </cell>
          <cell r="R819" t="str">
            <v xml:space="preserve">ถ.เพชรเกษม </v>
          </cell>
          <cell r="S819" t="str">
            <v>93170</v>
          </cell>
          <cell r="T819" t="str">
            <v>074625100</v>
          </cell>
          <cell r="U819" t="str">
            <v>074625100</v>
          </cell>
          <cell r="V819" t="str">
            <v>21</v>
          </cell>
          <cell r="W819" t="str">
            <v>2.1 ทุติยภูมิระดับต้น</v>
          </cell>
          <cell r="X819" t="str">
            <v>S</v>
          </cell>
          <cell r="Y819" t="str">
            <v xml:space="preserve">บริการ  </v>
          </cell>
          <cell r="AH819" t="str">
            <v>11420</v>
          </cell>
        </row>
        <row r="820">
          <cell r="A820" t="str">
            <v>001142100</v>
          </cell>
          <cell r="B820" t="str">
            <v>โรงพยาบาลบางแก้ว</v>
          </cell>
          <cell r="C820" t="str">
            <v>21002</v>
          </cell>
          <cell r="D820" t="str">
            <v>กระทรวงสาธารณสุข สำนักงานปลัดกระทรวงสาธารณสุข</v>
          </cell>
          <cell r="E820" t="str">
            <v>07</v>
          </cell>
          <cell r="F820" t="str">
            <v>โรงพยาบาลชุมชน</v>
          </cell>
          <cell r="G820" t="str">
            <v>30</v>
          </cell>
          <cell r="H820" t="str">
            <v>93</v>
          </cell>
          <cell r="I820" t="str">
            <v>จ.พัทลุง</v>
          </cell>
          <cell r="J820" t="str">
            <v>09</v>
          </cell>
          <cell r="K820" t="str">
            <v xml:space="preserve"> อ.บางแก้ว</v>
          </cell>
          <cell r="L820" t="str">
            <v>01</v>
          </cell>
          <cell r="M820" t="str">
            <v xml:space="preserve"> 'ต.ท่ามะเดื่อ'</v>
          </cell>
          <cell r="N820" t="str">
            <v>01</v>
          </cell>
          <cell r="O820" t="str">
            <v xml:space="preserve"> หมู่ 1</v>
          </cell>
          <cell r="P820" t="str">
            <v>01</v>
          </cell>
          <cell r="Q820" t="str">
            <v>เปิดดำเนินการ</v>
          </cell>
          <cell r="R820" t="str">
            <v xml:space="preserve">609 </v>
          </cell>
          <cell r="S820" t="str">
            <v>93140</v>
          </cell>
          <cell r="T820" t="str">
            <v>074697381</v>
          </cell>
          <cell r="U820" t="str">
            <v>074697381</v>
          </cell>
          <cell r="V820" t="str">
            <v>21</v>
          </cell>
          <cell r="W820" t="str">
            <v>2.1 ทุติยภูมิระดับต้น</v>
          </cell>
          <cell r="X820" t="str">
            <v>S</v>
          </cell>
          <cell r="Y820" t="str">
            <v xml:space="preserve">บริการ  </v>
          </cell>
          <cell r="AH820" t="str">
            <v>11421</v>
          </cell>
        </row>
        <row r="821">
          <cell r="A821" t="str">
            <v>001140700</v>
          </cell>
          <cell r="B821" t="str">
            <v>โรงพยาบาลกันตัง</v>
          </cell>
          <cell r="C821" t="str">
            <v>21002</v>
          </cell>
          <cell r="D821" t="str">
            <v>กระทรวงสาธารณสุข สำนักงานปลัดกระทรวงสาธารณสุข</v>
          </cell>
          <cell r="E821" t="str">
            <v>07</v>
          </cell>
          <cell r="F821" t="str">
            <v>โรงพยาบาลชุมชน</v>
          </cell>
          <cell r="G821" t="str">
            <v>60</v>
          </cell>
          <cell r="H821" t="str">
            <v>92</v>
          </cell>
          <cell r="I821" t="str">
            <v>จ.ตรัง</v>
          </cell>
          <cell r="J821" t="str">
            <v>02</v>
          </cell>
          <cell r="K821" t="str">
            <v xml:space="preserve"> อ.กันตัง</v>
          </cell>
          <cell r="L821" t="str">
            <v>04</v>
          </cell>
          <cell r="M821" t="str">
            <v xml:space="preserve"> 'ต.บางเป้า'</v>
          </cell>
          <cell r="N821" t="str">
            <v>02</v>
          </cell>
          <cell r="O821" t="str">
            <v xml:space="preserve"> หมู่ 2</v>
          </cell>
          <cell r="P821" t="str">
            <v>01</v>
          </cell>
          <cell r="Q821" t="str">
            <v>เปิดดำเนินการ</v>
          </cell>
          <cell r="R821" t="str">
            <v xml:space="preserve">17 </v>
          </cell>
          <cell r="S821" t="str">
            <v>92110</v>
          </cell>
          <cell r="V821" t="str">
            <v>21</v>
          </cell>
          <cell r="W821" t="str">
            <v>2.1 ทุติยภูมิระดับต้น</v>
          </cell>
          <cell r="X821" t="str">
            <v>S</v>
          </cell>
          <cell r="Y821" t="str">
            <v xml:space="preserve">บริการ  </v>
          </cell>
          <cell r="AH821" t="str">
            <v>11407</v>
          </cell>
        </row>
        <row r="822">
          <cell r="A822" t="str">
            <v>001142200</v>
          </cell>
          <cell r="B822" t="str">
            <v>โรงพยาบาลป่าพะยอม</v>
          </cell>
          <cell r="C822" t="str">
            <v>21002</v>
          </cell>
          <cell r="D822" t="str">
            <v>กระทรวงสาธารณสุข สำนักงานปลัดกระทรวงสาธารณสุข</v>
          </cell>
          <cell r="E822" t="str">
            <v>07</v>
          </cell>
          <cell r="F822" t="str">
            <v>โรงพยาบาลชุมชน</v>
          </cell>
          <cell r="G822" t="str">
            <v>30</v>
          </cell>
          <cell r="H822" t="str">
            <v>93</v>
          </cell>
          <cell r="I822" t="str">
            <v>จ.พัทลุง</v>
          </cell>
          <cell r="J822" t="str">
            <v>10</v>
          </cell>
          <cell r="K822" t="str">
            <v xml:space="preserve"> อ.ป่าพะยอม</v>
          </cell>
          <cell r="L822" t="str">
            <v>01</v>
          </cell>
          <cell r="M822" t="str">
            <v xml:space="preserve"> 'ต.ป่าพะยอม'</v>
          </cell>
          <cell r="N822" t="str">
            <v>01</v>
          </cell>
          <cell r="O822" t="str">
            <v xml:space="preserve"> หมู่ 1</v>
          </cell>
          <cell r="P822" t="str">
            <v>01</v>
          </cell>
          <cell r="Q822" t="str">
            <v>เปิดดำเนินการ</v>
          </cell>
          <cell r="R822" t="str">
            <v xml:space="preserve">29 ถ.เพชรเกษม </v>
          </cell>
          <cell r="S822" t="str">
            <v>93160</v>
          </cell>
          <cell r="T822" t="str">
            <v>074624163</v>
          </cell>
          <cell r="U822" t="str">
            <v>074624110</v>
          </cell>
          <cell r="V822" t="str">
            <v>21</v>
          </cell>
          <cell r="W822" t="str">
            <v>2.1 ทุติยภูมิระดับต้น</v>
          </cell>
          <cell r="X822" t="str">
            <v>S</v>
          </cell>
          <cell r="Y822" t="str">
            <v xml:space="preserve">บริการ  </v>
          </cell>
          <cell r="AH822" t="str">
            <v>11422</v>
          </cell>
        </row>
        <row r="823">
          <cell r="A823" t="str">
            <v>001142700</v>
          </cell>
          <cell r="B823" t="str">
            <v>โรงพยาบาลทุ่งยางแดง</v>
          </cell>
          <cell r="C823" t="str">
            <v>21002</v>
          </cell>
          <cell r="D823" t="str">
            <v>กระทรวงสาธารณสุข สำนักงานปลัดกระทรวงสาธารณสุข</v>
          </cell>
          <cell r="E823" t="str">
            <v>07</v>
          </cell>
          <cell r="F823" t="str">
            <v>โรงพยาบาลชุมชน</v>
          </cell>
          <cell r="G823" t="str">
            <v>30</v>
          </cell>
          <cell r="H823" t="str">
            <v>94</v>
          </cell>
          <cell r="I823" t="str">
            <v>จ.ปัตตานี</v>
          </cell>
          <cell r="J823" t="str">
            <v>06</v>
          </cell>
          <cell r="K823" t="str">
            <v xml:space="preserve"> อ.ทุ่งยางแดง</v>
          </cell>
          <cell r="L823" t="str">
            <v>01</v>
          </cell>
          <cell r="M823" t="str">
            <v xml:space="preserve"> 'ต.ตะโละแมะนา'</v>
          </cell>
          <cell r="N823" t="str">
            <v>01</v>
          </cell>
          <cell r="O823" t="str">
            <v xml:space="preserve"> หมู่ 1</v>
          </cell>
          <cell r="P823" t="str">
            <v>01</v>
          </cell>
          <cell r="Q823" t="str">
            <v>เปิดดำเนินการ</v>
          </cell>
          <cell r="R823" t="str">
            <v>95</v>
          </cell>
          <cell r="S823" t="str">
            <v>94140</v>
          </cell>
          <cell r="T823" t="str">
            <v>0733489070</v>
          </cell>
          <cell r="U823" t="str">
            <v>073489170</v>
          </cell>
          <cell r="V823" t="str">
            <v>21</v>
          </cell>
          <cell r="W823" t="str">
            <v>2.1 ทุติยภูมิระดับต้น</v>
          </cell>
          <cell r="X823" t="str">
            <v>S</v>
          </cell>
          <cell r="Y823" t="str">
            <v xml:space="preserve">บริการ  </v>
          </cell>
          <cell r="AH823" t="str">
            <v>11427</v>
          </cell>
        </row>
        <row r="824">
          <cell r="A824" t="str">
            <v>001143900</v>
          </cell>
          <cell r="B824" t="str">
            <v>โรงพยาบาลศรีสาคร</v>
          </cell>
          <cell r="C824" t="str">
            <v>21002</v>
          </cell>
          <cell r="D824" t="str">
            <v>กระทรวงสาธารณสุข สำนักงานปลัดกระทรวงสาธารณสุข</v>
          </cell>
          <cell r="E824" t="str">
            <v>07</v>
          </cell>
          <cell r="F824" t="str">
            <v>โรงพยาบาลชุมชน</v>
          </cell>
          <cell r="G824" t="str">
            <v>10</v>
          </cell>
          <cell r="H824" t="str">
            <v>96</v>
          </cell>
          <cell r="I824" t="str">
            <v>จ.นราธิวาส</v>
          </cell>
          <cell r="J824" t="str">
            <v>07</v>
          </cell>
          <cell r="K824" t="str">
            <v xml:space="preserve"> อ.ศรีสาคร</v>
          </cell>
          <cell r="L824" t="str">
            <v>01</v>
          </cell>
          <cell r="M824" t="str">
            <v xml:space="preserve"> 'ต.ซากอ'</v>
          </cell>
          <cell r="N824" t="str">
            <v>02</v>
          </cell>
          <cell r="O824" t="str">
            <v xml:space="preserve"> หมู่ 2</v>
          </cell>
          <cell r="P824" t="str">
            <v>01</v>
          </cell>
          <cell r="Q824" t="str">
            <v>เปิดดำเนินการ</v>
          </cell>
          <cell r="R824" t="str">
            <v>108</v>
          </cell>
          <cell r="S824" t="str">
            <v>96210</v>
          </cell>
          <cell r="V824" t="str">
            <v>21</v>
          </cell>
          <cell r="W824" t="str">
            <v>2.1 ทุติยภูมิระดับต้น</v>
          </cell>
          <cell r="AH824" t="str">
            <v>11439</v>
          </cell>
        </row>
        <row r="825">
          <cell r="A825" t="str">
            <v>001142300</v>
          </cell>
          <cell r="B825" t="str">
            <v>โรงพยาบาลโคกโพธิ์</v>
          </cell>
          <cell r="C825" t="str">
            <v>21002</v>
          </cell>
          <cell r="D825" t="str">
            <v>กระทรวงสาธารณสุข สำนักงานปลัดกระทรวงสาธารณสุข</v>
          </cell>
          <cell r="E825" t="str">
            <v>07</v>
          </cell>
          <cell r="F825" t="str">
            <v>โรงพยาบาลชุมชน</v>
          </cell>
          <cell r="G825" t="str">
            <v>60</v>
          </cell>
          <cell r="H825" t="str">
            <v>94</v>
          </cell>
          <cell r="I825" t="str">
            <v>จ.ปัตตานี</v>
          </cell>
          <cell r="J825" t="str">
            <v>02</v>
          </cell>
          <cell r="K825" t="str">
            <v xml:space="preserve"> อ.โคกโพธิ์</v>
          </cell>
          <cell r="L825" t="str">
            <v>02</v>
          </cell>
          <cell r="M825" t="str">
            <v xml:space="preserve"> 'ต.มะกรูด'</v>
          </cell>
          <cell r="N825" t="str">
            <v>03</v>
          </cell>
          <cell r="O825" t="str">
            <v xml:space="preserve"> หมู่ 3</v>
          </cell>
          <cell r="P825" t="str">
            <v>01</v>
          </cell>
          <cell r="Q825" t="str">
            <v>เปิดดำเนินการ</v>
          </cell>
          <cell r="R825" t="str">
            <v xml:space="preserve">40/2 ถ.เพชรเกษม </v>
          </cell>
          <cell r="S825" t="str">
            <v>94120</v>
          </cell>
          <cell r="T825" t="str">
            <v>073431353</v>
          </cell>
          <cell r="V825" t="str">
            <v>22</v>
          </cell>
          <cell r="W825" t="str">
            <v>2.2 ทุติยภูมิระดับกลาง</v>
          </cell>
          <cell r="X825" t="str">
            <v>S</v>
          </cell>
          <cell r="Y825" t="str">
            <v xml:space="preserve">บริการ  </v>
          </cell>
          <cell r="AH825" t="str">
            <v>11423</v>
          </cell>
        </row>
        <row r="826">
          <cell r="A826" t="str">
            <v>001141100</v>
          </cell>
          <cell r="B826" t="str">
            <v>โรงพยาบาลห้วยยอด</v>
          </cell>
          <cell r="C826" t="str">
            <v>21002</v>
          </cell>
          <cell r="D826" t="str">
            <v>กระทรวงสาธารณสุข สำนักงานปลัดกระทรวงสาธารณสุข</v>
          </cell>
          <cell r="E826" t="str">
            <v>07</v>
          </cell>
          <cell r="F826" t="str">
            <v>โรงพยาบาลชุมชน</v>
          </cell>
          <cell r="G826" t="str">
            <v>90</v>
          </cell>
          <cell r="H826" t="str">
            <v>92</v>
          </cell>
          <cell r="I826" t="str">
            <v>จ.ตรัง</v>
          </cell>
          <cell r="J826" t="str">
            <v>06</v>
          </cell>
          <cell r="K826" t="str">
            <v xml:space="preserve"> อ.ห้วยยอด</v>
          </cell>
          <cell r="L826" t="str">
            <v>08</v>
          </cell>
          <cell r="M826" t="str">
            <v xml:space="preserve"> 'ต.เขาขาว'</v>
          </cell>
          <cell r="N826" t="str">
            <v>02</v>
          </cell>
          <cell r="O826" t="str">
            <v xml:space="preserve"> หมู่ 2</v>
          </cell>
          <cell r="P826" t="str">
            <v>01</v>
          </cell>
          <cell r="Q826" t="str">
            <v>เปิดดำเนินการ</v>
          </cell>
          <cell r="R826" t="str">
            <v>17</v>
          </cell>
          <cell r="S826" t="str">
            <v>92130</v>
          </cell>
          <cell r="V826" t="str">
            <v>22</v>
          </cell>
          <cell r="W826" t="str">
            <v>2.2 ทุติยภูมิระดับกลาง</v>
          </cell>
          <cell r="X826" t="str">
            <v>S</v>
          </cell>
          <cell r="Y826" t="str">
            <v xml:space="preserve">บริการ  </v>
          </cell>
          <cell r="Z826" t="str">
            <v>01</v>
          </cell>
          <cell r="AA826" t="str">
            <v>ตั้งใหม่</v>
          </cell>
          <cell r="AH826" t="str">
            <v>11411</v>
          </cell>
        </row>
        <row r="827">
          <cell r="A827" t="str">
            <v>001144900</v>
          </cell>
          <cell r="B827" t="str">
            <v>โรงพยาบาลสมเด็จพระยุพราชกุฉินารายณ์</v>
          </cell>
          <cell r="C827" t="str">
            <v>21002</v>
          </cell>
          <cell r="D827" t="str">
            <v>กระทรวงสาธารณสุข สำนักงานปลัดกระทรวงสาธารณสุข</v>
          </cell>
          <cell r="E827" t="str">
            <v>07</v>
          </cell>
          <cell r="F827" t="str">
            <v>โรงพยาบาลชุมชน</v>
          </cell>
          <cell r="G827" t="str">
            <v>90</v>
          </cell>
          <cell r="H827" t="str">
            <v>46</v>
          </cell>
          <cell r="I827" t="str">
            <v>จ.กาฬสินธุ์</v>
          </cell>
          <cell r="J827" t="str">
            <v>05</v>
          </cell>
          <cell r="K827" t="str">
            <v xml:space="preserve"> อ.กุฉินารายณ์</v>
          </cell>
          <cell r="L827" t="str">
            <v>01</v>
          </cell>
          <cell r="M827" t="str">
            <v xml:space="preserve"> 'ต.บัวขาว'</v>
          </cell>
          <cell r="N827" t="str">
            <v>13</v>
          </cell>
          <cell r="O827" t="str">
            <v xml:space="preserve"> หมู่ 13</v>
          </cell>
          <cell r="P827" t="str">
            <v>01</v>
          </cell>
          <cell r="Q827" t="str">
            <v>เปิดดำเนินการ</v>
          </cell>
          <cell r="R827" t="str">
            <v>19</v>
          </cell>
          <cell r="V827" t="str">
            <v>22</v>
          </cell>
          <cell r="W827" t="str">
            <v>2.2 ทุติยภูมิระดับกลาง</v>
          </cell>
          <cell r="AH827" t="str">
            <v>11449</v>
          </cell>
        </row>
        <row r="828">
          <cell r="A828" t="str">
            <v>001143400</v>
          </cell>
          <cell r="B828" t="str">
            <v>โรงพยาบาลรามัน</v>
          </cell>
          <cell r="C828" t="str">
            <v>21002</v>
          </cell>
          <cell r="D828" t="str">
            <v>กระทรวงสาธารณสุข สำนักงานปลัดกระทรวงสาธารณสุข</v>
          </cell>
          <cell r="E828" t="str">
            <v>07</v>
          </cell>
          <cell r="F828" t="str">
            <v>โรงพยาบาลชุมชน</v>
          </cell>
          <cell r="G828" t="str">
            <v>60</v>
          </cell>
          <cell r="H828" t="str">
            <v>95</v>
          </cell>
          <cell r="I828" t="str">
            <v>จ.ยะลา</v>
          </cell>
          <cell r="J828" t="str">
            <v>06</v>
          </cell>
          <cell r="K828" t="str">
            <v xml:space="preserve"> อ.รามัน</v>
          </cell>
          <cell r="L828" t="str">
            <v>01</v>
          </cell>
          <cell r="M828" t="str">
            <v xml:space="preserve"> 'ต.กายูบอเกาะ'</v>
          </cell>
          <cell r="N828" t="str">
            <v>01</v>
          </cell>
          <cell r="O828" t="str">
            <v xml:space="preserve"> หมู่ 1</v>
          </cell>
          <cell r="P828" t="str">
            <v>01</v>
          </cell>
          <cell r="Q828" t="str">
            <v>เปิดดำเนินการ</v>
          </cell>
          <cell r="R828" t="str">
            <v xml:space="preserve">207  ถ.เมืองรามัน </v>
          </cell>
          <cell r="S828" t="str">
            <v>95140</v>
          </cell>
          <cell r="T828" t="str">
            <v>073295023</v>
          </cell>
          <cell r="U828" t="str">
            <v>073295499</v>
          </cell>
          <cell r="V828" t="str">
            <v>22</v>
          </cell>
          <cell r="W828" t="str">
            <v>2.2 ทุติยภูมิระดับกลาง</v>
          </cell>
          <cell r="X828" t="str">
            <v>S</v>
          </cell>
          <cell r="Y828" t="str">
            <v xml:space="preserve">บริการ  </v>
          </cell>
          <cell r="AH828" t="str">
            <v>11434</v>
          </cell>
        </row>
        <row r="829">
          <cell r="A829" t="str">
            <v>001141500</v>
          </cell>
          <cell r="B829" t="str">
            <v>โรงพยาบาลเขาชัยสน</v>
          </cell>
          <cell r="C829" t="str">
            <v>21002</v>
          </cell>
          <cell r="D829" t="str">
            <v>กระทรวงสาธารณสุข สำนักงานปลัดกระทรวงสาธารณสุข</v>
          </cell>
          <cell r="E829" t="str">
            <v>07</v>
          </cell>
          <cell r="F829" t="str">
            <v>โรงพยาบาลชุมชน</v>
          </cell>
          <cell r="G829" t="str">
            <v>30</v>
          </cell>
          <cell r="H829" t="str">
            <v>93</v>
          </cell>
          <cell r="I829" t="str">
            <v>จ.พัทลุง</v>
          </cell>
          <cell r="J829" t="str">
            <v>03</v>
          </cell>
          <cell r="K829" t="str">
            <v xml:space="preserve"> อ.เขาชัยสน</v>
          </cell>
          <cell r="L829" t="str">
            <v>01</v>
          </cell>
          <cell r="M829" t="str">
            <v xml:space="preserve"> 'ต.เขาชัยสน'</v>
          </cell>
          <cell r="N829" t="str">
            <v>03</v>
          </cell>
          <cell r="O829" t="str">
            <v xml:space="preserve"> หมู่ 3</v>
          </cell>
          <cell r="P829" t="str">
            <v>01</v>
          </cell>
          <cell r="Q829" t="str">
            <v>เปิดดำเนินการ</v>
          </cell>
          <cell r="R829" t="str">
            <v xml:space="preserve">543 </v>
          </cell>
          <cell r="S829" t="str">
            <v>93130</v>
          </cell>
          <cell r="T829" t="str">
            <v>074691031</v>
          </cell>
          <cell r="U829" t="str">
            <v>074691508</v>
          </cell>
          <cell r="V829" t="str">
            <v>21</v>
          </cell>
          <cell r="W829" t="str">
            <v>2.1 ทุติยภูมิระดับต้น</v>
          </cell>
          <cell r="X829" t="str">
            <v>S</v>
          </cell>
          <cell r="Y829" t="str">
            <v xml:space="preserve">บริการ  </v>
          </cell>
          <cell r="AH829" t="str">
            <v>11415</v>
          </cell>
        </row>
        <row r="830">
          <cell r="A830" t="str">
            <v>001141600</v>
          </cell>
          <cell r="B830" t="str">
            <v>โรงพยาบาลตะโหมด</v>
          </cell>
          <cell r="C830" t="str">
            <v>21002</v>
          </cell>
          <cell r="D830" t="str">
            <v>กระทรวงสาธารณสุข สำนักงานปลัดกระทรวงสาธารณสุข</v>
          </cell>
          <cell r="E830" t="str">
            <v>07</v>
          </cell>
          <cell r="F830" t="str">
            <v>โรงพยาบาลชุมชน</v>
          </cell>
          <cell r="G830" t="str">
            <v>30</v>
          </cell>
          <cell r="H830" t="str">
            <v>93</v>
          </cell>
          <cell r="I830" t="str">
            <v>จ.พัทลุง</v>
          </cell>
          <cell r="J830" t="str">
            <v>04</v>
          </cell>
          <cell r="K830" t="str">
            <v xml:space="preserve"> อ.ตะโหมด</v>
          </cell>
          <cell r="L830" t="str">
            <v>01</v>
          </cell>
          <cell r="M830" t="str">
            <v xml:space="preserve"> 'ต.แม่ขรี'</v>
          </cell>
          <cell r="N830" t="str">
            <v>01</v>
          </cell>
          <cell r="O830" t="str">
            <v xml:space="preserve"> หมู่ 1</v>
          </cell>
          <cell r="P830" t="str">
            <v>01</v>
          </cell>
          <cell r="Q830" t="str">
            <v>เปิดดำเนินการ</v>
          </cell>
          <cell r="R830" t="str">
            <v xml:space="preserve">29 ม.1 ถ.เพชรเกษม  </v>
          </cell>
          <cell r="S830" t="str">
            <v>93160</v>
          </cell>
          <cell r="T830" t="str">
            <v>074695140</v>
          </cell>
          <cell r="U830" t="str">
            <v>074633114</v>
          </cell>
          <cell r="V830" t="str">
            <v>21</v>
          </cell>
          <cell r="W830" t="str">
            <v>2.1 ทุติยภูมิระดับต้น</v>
          </cell>
          <cell r="X830" t="str">
            <v>S</v>
          </cell>
          <cell r="Y830" t="str">
            <v xml:space="preserve">บริการ  </v>
          </cell>
          <cell r="AH830" t="str">
            <v>11416</v>
          </cell>
        </row>
        <row r="831">
          <cell r="A831" t="str">
            <v>001141800</v>
          </cell>
          <cell r="B831" t="str">
            <v>โรงพยาบาลปากพะยูน</v>
          </cell>
          <cell r="C831" t="str">
            <v>21002</v>
          </cell>
          <cell r="D831" t="str">
            <v>กระทรวงสาธารณสุข สำนักงานปลัดกระทรวงสาธารณสุข</v>
          </cell>
          <cell r="E831" t="str">
            <v>07</v>
          </cell>
          <cell r="F831" t="str">
            <v>โรงพยาบาลชุมชน</v>
          </cell>
          <cell r="G831" t="str">
            <v>30</v>
          </cell>
          <cell r="H831" t="str">
            <v>93</v>
          </cell>
          <cell r="I831" t="str">
            <v>จ.พัทลุง</v>
          </cell>
          <cell r="J831" t="str">
            <v>06</v>
          </cell>
          <cell r="K831" t="str">
            <v xml:space="preserve"> อ.ปากพะยูน</v>
          </cell>
          <cell r="L831" t="str">
            <v>01</v>
          </cell>
          <cell r="M831" t="str">
            <v xml:space="preserve"> 'ต.ปากพะยูน'</v>
          </cell>
          <cell r="N831" t="str">
            <v>01</v>
          </cell>
          <cell r="O831" t="str">
            <v xml:space="preserve"> หมู่ 1</v>
          </cell>
          <cell r="P831" t="str">
            <v>01</v>
          </cell>
          <cell r="Q831" t="str">
            <v>เปิดดำเนินการ</v>
          </cell>
          <cell r="S831" t="str">
            <v>93120</v>
          </cell>
          <cell r="T831" t="str">
            <v>074699023</v>
          </cell>
          <cell r="U831" t="str">
            <v>074699023</v>
          </cell>
          <cell r="V831" t="str">
            <v>21</v>
          </cell>
          <cell r="W831" t="str">
            <v>2.1 ทุติยภูมิระดับต้น</v>
          </cell>
          <cell r="X831" t="str">
            <v>S</v>
          </cell>
          <cell r="Y831" t="str">
            <v xml:space="preserve">บริการ  </v>
          </cell>
          <cell r="AH831" t="str">
            <v>11418</v>
          </cell>
        </row>
        <row r="832">
          <cell r="A832" t="str">
            <v>001141400</v>
          </cell>
          <cell r="B832" t="str">
            <v>โรงพยาบาลกงหรา</v>
          </cell>
          <cell r="C832" t="str">
            <v>21002</v>
          </cell>
          <cell r="D832" t="str">
            <v>กระทรวงสาธารณสุข สำนักงานปลัดกระทรวงสาธารณสุข</v>
          </cell>
          <cell r="E832" t="str">
            <v>07</v>
          </cell>
          <cell r="F832" t="str">
            <v>โรงพยาบาลชุมชน</v>
          </cell>
          <cell r="G832" t="str">
            <v>30</v>
          </cell>
          <cell r="H832" t="str">
            <v>93</v>
          </cell>
          <cell r="I832" t="str">
            <v>จ.พัทลุง</v>
          </cell>
          <cell r="J832" t="str">
            <v>02</v>
          </cell>
          <cell r="K832" t="str">
            <v xml:space="preserve"> อ.กงหรา</v>
          </cell>
          <cell r="L832" t="str">
            <v>04</v>
          </cell>
          <cell r="M832" t="str">
            <v xml:space="preserve"> 'ต.คลองทรายขาว'</v>
          </cell>
          <cell r="N832" t="str">
            <v>01</v>
          </cell>
          <cell r="O832" t="str">
            <v xml:space="preserve"> หมู่ 1</v>
          </cell>
          <cell r="P832" t="str">
            <v>01</v>
          </cell>
          <cell r="Q832" t="str">
            <v>เปิดดำเนินการ</v>
          </cell>
          <cell r="R832" t="str">
            <v xml:space="preserve">164 </v>
          </cell>
          <cell r="S832" t="str">
            <v>93180</v>
          </cell>
          <cell r="T832" t="str">
            <v>074687076</v>
          </cell>
          <cell r="U832" t="str">
            <v>074687077</v>
          </cell>
          <cell r="V832" t="str">
            <v>21</v>
          </cell>
          <cell r="W832" t="str">
            <v>2.1 ทุติยภูมิระดับต้น</v>
          </cell>
          <cell r="X832" t="str">
            <v>S</v>
          </cell>
          <cell r="Y832" t="str">
            <v xml:space="preserve">บริการ  </v>
          </cell>
          <cell r="AH832" t="str">
            <v>11414</v>
          </cell>
        </row>
        <row r="833">
          <cell r="A833" t="str">
            <v>001140800</v>
          </cell>
          <cell r="B833" t="str">
            <v>โรงพยาบาลย่านตาขาว</v>
          </cell>
          <cell r="C833" t="str">
            <v>21002</v>
          </cell>
          <cell r="D833" t="str">
            <v>กระทรวงสาธารณสุข สำนักงานปลัดกระทรวงสาธารณสุข</v>
          </cell>
          <cell r="E833" t="str">
            <v>07</v>
          </cell>
          <cell r="F833" t="str">
            <v>โรงพยาบาลชุมชน</v>
          </cell>
          <cell r="G833" t="str">
            <v>60</v>
          </cell>
          <cell r="H833" t="str">
            <v>92</v>
          </cell>
          <cell r="I833" t="str">
            <v>จ.ตรัง</v>
          </cell>
          <cell r="J833" t="str">
            <v>03</v>
          </cell>
          <cell r="K833" t="str">
            <v xml:space="preserve"> อ.ย่านตาขาว</v>
          </cell>
          <cell r="L833" t="str">
            <v>01</v>
          </cell>
          <cell r="M833" t="str">
            <v xml:space="preserve"> 'ต.ย่านตาขาว'</v>
          </cell>
          <cell r="N833" t="str">
            <v>06</v>
          </cell>
          <cell r="O833" t="str">
            <v xml:space="preserve"> หมู่ 6</v>
          </cell>
          <cell r="P833" t="str">
            <v>01</v>
          </cell>
          <cell r="Q833" t="str">
            <v>เปิดดำเนินการ</v>
          </cell>
          <cell r="R833" t="str">
            <v>39</v>
          </cell>
          <cell r="S833" t="str">
            <v>92140</v>
          </cell>
          <cell r="V833" t="str">
            <v>21</v>
          </cell>
          <cell r="W833" t="str">
            <v>2.1 ทุติยภูมิระดับต้น</v>
          </cell>
          <cell r="X833" t="str">
            <v>S</v>
          </cell>
          <cell r="Y833" t="str">
            <v xml:space="preserve">บริการ  </v>
          </cell>
          <cell r="AH833" t="str">
            <v>11408</v>
          </cell>
        </row>
        <row r="834">
          <cell r="A834" t="str">
            <v>001140900</v>
          </cell>
          <cell r="B834" t="str">
            <v>โรงพยาบาลปะเหลียน</v>
          </cell>
          <cell r="C834" t="str">
            <v>21002</v>
          </cell>
          <cell r="D834" t="str">
            <v>กระทรวงสาธารณสุข สำนักงานปลัดกระทรวงสาธารณสุข</v>
          </cell>
          <cell r="E834" t="str">
            <v>07</v>
          </cell>
          <cell r="F834" t="str">
            <v>โรงพยาบาลชุมชน</v>
          </cell>
          <cell r="G834" t="str">
            <v>30</v>
          </cell>
          <cell r="H834" t="str">
            <v>92</v>
          </cell>
          <cell r="I834" t="str">
            <v>จ.ตรัง</v>
          </cell>
          <cell r="J834" t="str">
            <v>04</v>
          </cell>
          <cell r="K834" t="str">
            <v xml:space="preserve"> อ.ปะเหลียน</v>
          </cell>
          <cell r="L834" t="str">
            <v>01</v>
          </cell>
          <cell r="M834" t="str">
            <v xml:space="preserve"> 'ต.ท่าข้าม'</v>
          </cell>
          <cell r="N834" t="str">
            <v>01</v>
          </cell>
          <cell r="O834" t="str">
            <v xml:space="preserve"> หมู่ 1</v>
          </cell>
          <cell r="P834" t="str">
            <v>01</v>
          </cell>
          <cell r="Q834" t="str">
            <v>เปิดดำเนินการ</v>
          </cell>
          <cell r="R834" t="str">
            <v xml:space="preserve">293 </v>
          </cell>
          <cell r="S834" t="str">
            <v>92120</v>
          </cell>
          <cell r="V834" t="str">
            <v>21</v>
          </cell>
          <cell r="W834" t="str">
            <v>2.1 ทุติยภูมิระดับต้น</v>
          </cell>
          <cell r="X834" t="str">
            <v>S</v>
          </cell>
          <cell r="Y834" t="str">
            <v xml:space="preserve">บริการ  </v>
          </cell>
          <cell r="AH834" t="str">
            <v>11409</v>
          </cell>
        </row>
        <row r="835">
          <cell r="A835" t="str">
            <v>001141300</v>
          </cell>
          <cell r="B835" t="str">
            <v>โรงพยาบาลนาโยง</v>
          </cell>
          <cell r="C835" t="str">
            <v>21002</v>
          </cell>
          <cell r="D835" t="str">
            <v>กระทรวงสาธารณสุข สำนักงานปลัดกระทรวงสาธารณสุข</v>
          </cell>
          <cell r="E835" t="str">
            <v>07</v>
          </cell>
          <cell r="F835" t="str">
            <v>โรงพยาบาลชุมชน</v>
          </cell>
          <cell r="G835" t="str">
            <v>30</v>
          </cell>
          <cell r="H835" t="str">
            <v>92</v>
          </cell>
          <cell r="I835" t="str">
            <v>จ.ตรัง</v>
          </cell>
          <cell r="J835" t="str">
            <v>08</v>
          </cell>
          <cell r="K835" t="str">
            <v xml:space="preserve"> อ.นาโยง</v>
          </cell>
          <cell r="L835" t="str">
            <v>01</v>
          </cell>
          <cell r="M835" t="str">
            <v xml:space="preserve"> 'ต.นาโยงเหนือ'</v>
          </cell>
          <cell r="N835" t="str">
            <v>02</v>
          </cell>
          <cell r="O835" t="str">
            <v xml:space="preserve"> หมู่ 2</v>
          </cell>
          <cell r="P835" t="str">
            <v>01</v>
          </cell>
          <cell r="Q835" t="str">
            <v>เปิดดำเนินการ</v>
          </cell>
          <cell r="R835" t="str">
            <v xml:space="preserve">216 </v>
          </cell>
          <cell r="S835" t="str">
            <v>92170</v>
          </cell>
          <cell r="V835" t="str">
            <v>21</v>
          </cell>
          <cell r="W835" t="str">
            <v>2.1 ทุติยภูมิระดับต้น</v>
          </cell>
          <cell r="X835" t="str">
            <v>S</v>
          </cell>
          <cell r="Y835" t="str">
            <v xml:space="preserve">บริการ  </v>
          </cell>
          <cell r="AH835" t="str">
            <v>11413</v>
          </cell>
        </row>
        <row r="836">
          <cell r="A836" t="str">
            <v>001141200</v>
          </cell>
          <cell r="B836" t="str">
            <v>โรงพยาบาลวังวิเศษ</v>
          </cell>
          <cell r="C836" t="str">
            <v>21002</v>
          </cell>
          <cell r="D836" t="str">
            <v>กระทรวงสาธารณสุข สำนักงานปลัดกระทรวงสาธารณสุข</v>
          </cell>
          <cell r="E836" t="str">
            <v>07</v>
          </cell>
          <cell r="F836" t="str">
            <v>โรงพยาบาลชุมชน</v>
          </cell>
          <cell r="G836" t="str">
            <v>30</v>
          </cell>
          <cell r="H836" t="str">
            <v>92</v>
          </cell>
          <cell r="I836" t="str">
            <v>จ.ตรัง</v>
          </cell>
          <cell r="J836" t="str">
            <v>07</v>
          </cell>
          <cell r="K836" t="str">
            <v xml:space="preserve"> อ.วังวิเศษ</v>
          </cell>
          <cell r="L836" t="str">
            <v>05</v>
          </cell>
          <cell r="M836" t="str">
            <v xml:space="preserve"> 'ต.วังมะปรางเหนือ'</v>
          </cell>
          <cell r="N836" t="str">
            <v>07</v>
          </cell>
          <cell r="O836" t="str">
            <v xml:space="preserve"> หมู่ 7</v>
          </cell>
          <cell r="P836" t="str">
            <v>01</v>
          </cell>
          <cell r="Q836" t="str">
            <v>เปิดดำเนินการ</v>
          </cell>
          <cell r="R836" t="str">
            <v xml:space="preserve">239 </v>
          </cell>
          <cell r="S836" t="str">
            <v>92220</v>
          </cell>
          <cell r="V836" t="str">
            <v>21</v>
          </cell>
          <cell r="W836" t="str">
            <v>2.1 ทุติยภูมิระดับต้น</v>
          </cell>
          <cell r="X836" t="str">
            <v>S</v>
          </cell>
          <cell r="Y836" t="str">
            <v xml:space="preserve">บริการ  </v>
          </cell>
          <cell r="AH836" t="str">
            <v>11412</v>
          </cell>
        </row>
        <row r="837">
          <cell r="A837" t="str">
            <v>001144000</v>
          </cell>
          <cell r="B837" t="str">
            <v>โรงพยาบาลแว้ง</v>
          </cell>
          <cell r="C837" t="str">
            <v>21002</v>
          </cell>
          <cell r="D837" t="str">
            <v>กระทรวงสาธารณสุข สำนักงานปลัดกระทรวงสาธารณสุข</v>
          </cell>
          <cell r="E837" t="str">
            <v>07</v>
          </cell>
          <cell r="F837" t="str">
            <v>โรงพยาบาลชุมชน</v>
          </cell>
          <cell r="G837" t="str">
            <v>30</v>
          </cell>
          <cell r="H837" t="str">
            <v>96</v>
          </cell>
          <cell r="I837" t="str">
            <v>จ.นราธิวาส</v>
          </cell>
          <cell r="J837" t="str">
            <v>08</v>
          </cell>
          <cell r="K837" t="str">
            <v xml:space="preserve"> อ.แว้ง</v>
          </cell>
          <cell r="L837" t="str">
            <v>01</v>
          </cell>
          <cell r="M837" t="str">
            <v xml:space="preserve"> 'ต.แว้ง'</v>
          </cell>
          <cell r="N837" t="str">
            <v>07</v>
          </cell>
          <cell r="O837" t="str">
            <v xml:space="preserve"> หมู่ 7</v>
          </cell>
          <cell r="P837" t="str">
            <v>01</v>
          </cell>
          <cell r="Q837" t="str">
            <v>เปิดดำเนินการ</v>
          </cell>
          <cell r="R837" t="str">
            <v xml:space="preserve">263 </v>
          </cell>
          <cell r="S837" t="str">
            <v>96160</v>
          </cell>
          <cell r="V837" t="str">
            <v>21</v>
          </cell>
          <cell r="W837" t="str">
            <v>2.1 ทุติยภูมิระดับต้น</v>
          </cell>
          <cell r="AH837" t="str">
            <v>11440</v>
          </cell>
        </row>
        <row r="838">
          <cell r="A838" t="str">
            <v>001142800</v>
          </cell>
          <cell r="B838" t="str">
            <v>โรงพยาบาลไม้แก่น</v>
          </cell>
          <cell r="C838" t="str">
            <v>21002</v>
          </cell>
          <cell r="D838" t="str">
            <v>กระทรวงสาธารณสุข สำนักงานปลัดกระทรวงสาธารณสุข</v>
          </cell>
          <cell r="E838" t="str">
            <v>07</v>
          </cell>
          <cell r="F838" t="str">
            <v>โรงพยาบาลชุมชน</v>
          </cell>
          <cell r="G838" t="str">
            <v>30</v>
          </cell>
          <cell r="H838" t="str">
            <v>94</v>
          </cell>
          <cell r="I838" t="str">
            <v>จ.ปัตตานี</v>
          </cell>
          <cell r="J838" t="str">
            <v>08</v>
          </cell>
          <cell r="K838" t="str">
            <v xml:space="preserve"> อ.ไม้แก่น</v>
          </cell>
          <cell r="L838" t="str">
            <v>01</v>
          </cell>
          <cell r="M838" t="str">
            <v xml:space="preserve"> 'ต.ไทรทอง'</v>
          </cell>
          <cell r="N838" t="str">
            <v>04</v>
          </cell>
          <cell r="O838" t="str">
            <v xml:space="preserve"> หมู่ 4</v>
          </cell>
          <cell r="P838" t="str">
            <v>01</v>
          </cell>
          <cell r="Q838" t="str">
            <v>เปิดดำเนินการ</v>
          </cell>
          <cell r="R838" t="str">
            <v xml:space="preserve">108 </v>
          </cell>
          <cell r="S838" t="str">
            <v>94000</v>
          </cell>
          <cell r="T838" t="str">
            <v>073481111</v>
          </cell>
          <cell r="V838" t="str">
            <v>21</v>
          </cell>
          <cell r="W838" t="str">
            <v>2.1 ทุติยภูมิระดับต้น</v>
          </cell>
          <cell r="X838" t="str">
            <v>S</v>
          </cell>
          <cell r="Y838" t="str">
            <v xml:space="preserve">บริการ  </v>
          </cell>
          <cell r="AH838" t="str">
            <v>11428</v>
          </cell>
        </row>
        <row r="839">
          <cell r="A839" t="str">
            <v>001142600</v>
          </cell>
          <cell r="B839" t="str">
            <v>โรงพยาบาลมายอ</v>
          </cell>
          <cell r="C839" t="str">
            <v>21002</v>
          </cell>
          <cell r="D839" t="str">
            <v>กระทรวงสาธารณสุข สำนักงานปลัดกระทรวงสาธารณสุข</v>
          </cell>
          <cell r="E839" t="str">
            <v>07</v>
          </cell>
          <cell r="F839" t="str">
            <v>โรงพยาบาลชุมชน</v>
          </cell>
          <cell r="G839" t="str">
            <v>30</v>
          </cell>
          <cell r="H839" t="str">
            <v>94</v>
          </cell>
          <cell r="I839" t="str">
            <v>จ.ปัตตานี</v>
          </cell>
          <cell r="J839" t="str">
            <v>05</v>
          </cell>
          <cell r="K839" t="str">
            <v xml:space="preserve"> อ.มายอ</v>
          </cell>
          <cell r="L839" t="str">
            <v>01</v>
          </cell>
          <cell r="M839" t="str">
            <v xml:space="preserve"> 'ต.มายอ'</v>
          </cell>
          <cell r="N839" t="str">
            <v>01</v>
          </cell>
          <cell r="O839" t="str">
            <v xml:space="preserve"> หมู่ 1</v>
          </cell>
          <cell r="P839" t="str">
            <v>01</v>
          </cell>
          <cell r="Q839" t="str">
            <v>เปิดดำเนินการ</v>
          </cell>
          <cell r="R839" t="str">
            <v xml:space="preserve">147/2  ถ.มายอ-ปาลัส </v>
          </cell>
          <cell r="S839" t="str">
            <v>94140</v>
          </cell>
          <cell r="T839" t="str">
            <v>073497248</v>
          </cell>
          <cell r="U839" t="str">
            <v>073497249</v>
          </cell>
          <cell r="V839" t="str">
            <v>21</v>
          </cell>
          <cell r="W839" t="str">
            <v>2.1 ทุติยภูมิระดับต้น</v>
          </cell>
          <cell r="X839" t="str">
            <v>S</v>
          </cell>
          <cell r="Y839" t="str">
            <v xml:space="preserve">บริการ  </v>
          </cell>
          <cell r="AH839" t="str">
            <v>11426</v>
          </cell>
        </row>
        <row r="840">
          <cell r="A840" t="str">
            <v>001142900</v>
          </cell>
          <cell r="B840" t="str">
            <v>โรงพยาบาลยะหริ่ง</v>
          </cell>
          <cell r="C840" t="str">
            <v>21002</v>
          </cell>
          <cell r="D840" t="str">
            <v>กระทรวงสาธารณสุข สำนักงานปลัดกระทรวงสาธารณสุข</v>
          </cell>
          <cell r="E840" t="str">
            <v>07</v>
          </cell>
          <cell r="F840" t="str">
            <v>โรงพยาบาลชุมชน</v>
          </cell>
          <cell r="G840" t="str">
            <v>30</v>
          </cell>
          <cell r="H840" t="str">
            <v>94</v>
          </cell>
          <cell r="I840" t="str">
            <v>จ.ปัตตานี</v>
          </cell>
          <cell r="J840" t="str">
            <v>09</v>
          </cell>
          <cell r="K840" t="str">
            <v xml:space="preserve"> อ.ยะหริ่ง</v>
          </cell>
          <cell r="L840" t="str">
            <v>08</v>
          </cell>
          <cell r="M840" t="str">
            <v xml:space="preserve"> 'ต.ยามู'</v>
          </cell>
          <cell r="N840" t="str">
            <v>02</v>
          </cell>
          <cell r="O840" t="str">
            <v xml:space="preserve"> หมู่ 2</v>
          </cell>
          <cell r="P840" t="str">
            <v>01</v>
          </cell>
          <cell r="Q840" t="str">
            <v>เปิดดำเนินการ</v>
          </cell>
          <cell r="R840" t="str">
            <v>183ู</v>
          </cell>
          <cell r="S840" t="str">
            <v>94150</v>
          </cell>
          <cell r="T840" t="str">
            <v>073491316</v>
          </cell>
          <cell r="V840" t="str">
            <v>21</v>
          </cell>
          <cell r="W840" t="str">
            <v>2.1 ทุติยภูมิระดับต้น</v>
          </cell>
          <cell r="X840" t="str">
            <v>S</v>
          </cell>
          <cell r="Y840" t="str">
            <v xml:space="preserve">บริการ  </v>
          </cell>
          <cell r="AH840" t="str">
            <v>11429</v>
          </cell>
        </row>
        <row r="841">
          <cell r="A841" t="str">
            <v>001143100</v>
          </cell>
          <cell r="B841" t="str">
            <v>โรงพยาบาลแม่ลาน</v>
          </cell>
          <cell r="C841" t="str">
            <v>21002</v>
          </cell>
          <cell r="D841" t="str">
            <v>กระทรวงสาธารณสุข สำนักงานปลัดกระทรวงสาธารณสุข</v>
          </cell>
          <cell r="E841" t="str">
            <v>07</v>
          </cell>
          <cell r="F841" t="str">
            <v>โรงพยาบาลชุมชน</v>
          </cell>
          <cell r="G841" t="str">
            <v>10</v>
          </cell>
          <cell r="H841" t="str">
            <v>94</v>
          </cell>
          <cell r="I841" t="str">
            <v>จ.ปัตตานี</v>
          </cell>
          <cell r="J841" t="str">
            <v>12</v>
          </cell>
          <cell r="K841" t="str">
            <v xml:space="preserve"> อ.แม่ลาน</v>
          </cell>
          <cell r="L841" t="str">
            <v>01</v>
          </cell>
          <cell r="M841" t="str">
            <v xml:space="preserve"> 'ต.แม่ลาน'</v>
          </cell>
          <cell r="N841" t="str">
            <v>06</v>
          </cell>
          <cell r="O841" t="str">
            <v xml:space="preserve"> หมู่ 6</v>
          </cell>
          <cell r="P841" t="str">
            <v>01</v>
          </cell>
          <cell r="Q841" t="str">
            <v>เปิดดำเนินการ</v>
          </cell>
          <cell r="R841" t="str">
            <v xml:space="preserve">128  ถ.บ้านนางโจ-ปรีดี </v>
          </cell>
          <cell r="S841" t="str">
            <v>94180</v>
          </cell>
          <cell r="T841" t="str">
            <v>073356171</v>
          </cell>
          <cell r="V841" t="str">
            <v>21</v>
          </cell>
          <cell r="W841" t="str">
            <v>2.1 ทุติยภูมิระดับต้น</v>
          </cell>
          <cell r="X841" t="str">
            <v>S</v>
          </cell>
          <cell r="Y841" t="str">
            <v xml:space="preserve">บริการ  </v>
          </cell>
          <cell r="AH841" t="str">
            <v>11431</v>
          </cell>
        </row>
        <row r="842">
          <cell r="A842" t="str">
            <v>001142400</v>
          </cell>
          <cell r="B842" t="str">
            <v>โรงพยาบาลหนองจิก</v>
          </cell>
          <cell r="C842" t="str">
            <v>21002</v>
          </cell>
          <cell r="D842" t="str">
            <v>กระทรวงสาธารณสุข สำนักงานปลัดกระทรวงสาธารณสุข</v>
          </cell>
          <cell r="E842" t="str">
            <v>07</v>
          </cell>
          <cell r="F842" t="str">
            <v>โรงพยาบาลชุมชน</v>
          </cell>
          <cell r="G842" t="str">
            <v>48</v>
          </cell>
          <cell r="H842" t="str">
            <v>94</v>
          </cell>
          <cell r="I842" t="str">
            <v>จ.ปัตตานี</v>
          </cell>
          <cell r="J842" t="str">
            <v>03</v>
          </cell>
          <cell r="K842" t="str">
            <v xml:space="preserve"> อ.หนองจิก</v>
          </cell>
          <cell r="L842" t="str">
            <v>05</v>
          </cell>
          <cell r="M842" t="str">
            <v xml:space="preserve"> 'ต.ตุยง'</v>
          </cell>
          <cell r="N842" t="str">
            <v>02</v>
          </cell>
          <cell r="O842" t="str">
            <v xml:space="preserve"> หมู่ 2</v>
          </cell>
          <cell r="P842" t="str">
            <v>01</v>
          </cell>
          <cell r="Q842" t="str">
            <v>เปิดดำเนินการ</v>
          </cell>
          <cell r="R842" t="str">
            <v xml:space="preserve">223 ถ.เพชรเกษม </v>
          </cell>
          <cell r="S842" t="str">
            <v>94170</v>
          </cell>
          <cell r="T842" t="str">
            <v>073371174</v>
          </cell>
          <cell r="V842" t="str">
            <v>21</v>
          </cell>
          <cell r="W842" t="str">
            <v>2.1 ทุติยภูมิระดับต้น</v>
          </cell>
          <cell r="X842" t="str">
            <v>S</v>
          </cell>
          <cell r="Y842" t="str">
            <v xml:space="preserve">บริการ  </v>
          </cell>
          <cell r="AH842" t="str">
            <v>11424</v>
          </cell>
        </row>
        <row r="843">
          <cell r="A843" t="str">
            <v>001139600</v>
          </cell>
          <cell r="B843" t="str">
            <v>โรงพยาบาลนาหม่อม</v>
          </cell>
          <cell r="C843" t="str">
            <v>21002</v>
          </cell>
          <cell r="D843" t="str">
            <v>กระทรวงสาธารณสุข สำนักงานปลัดกระทรวงสาธารณสุข</v>
          </cell>
          <cell r="E843" t="str">
            <v>07</v>
          </cell>
          <cell r="F843" t="str">
            <v>โรงพยาบาลชุมชน</v>
          </cell>
          <cell r="G843" t="str">
            <v>30</v>
          </cell>
          <cell r="H843" t="str">
            <v>90</v>
          </cell>
          <cell r="I843" t="str">
            <v>จ.สงขลา</v>
          </cell>
          <cell r="J843" t="str">
            <v>12</v>
          </cell>
          <cell r="K843" t="str">
            <v xml:space="preserve"> อ.นาหม่อม</v>
          </cell>
          <cell r="L843" t="str">
            <v>02</v>
          </cell>
          <cell r="M843" t="str">
            <v xml:space="preserve"> 'ต.พิจิตร'</v>
          </cell>
          <cell r="N843" t="str">
            <v>03</v>
          </cell>
          <cell r="O843" t="str">
            <v xml:space="preserve"> หมู่ 3</v>
          </cell>
          <cell r="P843" t="str">
            <v>01</v>
          </cell>
          <cell r="Q843" t="str">
            <v>เปิดดำเนินการ</v>
          </cell>
          <cell r="S843" t="str">
            <v>90310</v>
          </cell>
          <cell r="T843" t="str">
            <v>074593774</v>
          </cell>
          <cell r="U843" t="str">
            <v>074593774</v>
          </cell>
          <cell r="V843" t="str">
            <v>21</v>
          </cell>
          <cell r="W843" t="str">
            <v>2.1 ทุติยภูมิระดับต้น</v>
          </cell>
          <cell r="X843" t="str">
            <v>S</v>
          </cell>
          <cell r="Y843" t="str">
            <v xml:space="preserve">บริการ  </v>
          </cell>
          <cell r="AH843" t="str">
            <v>11396</v>
          </cell>
        </row>
        <row r="844">
          <cell r="A844" t="str">
            <v>001139700</v>
          </cell>
          <cell r="B844" t="str">
            <v>โรงพยาบาลควนเนียง</v>
          </cell>
          <cell r="C844" t="str">
            <v>21002</v>
          </cell>
          <cell r="D844" t="str">
            <v>กระทรวงสาธารณสุข สำนักงานปลัดกระทรวงสาธารณสุข</v>
          </cell>
          <cell r="E844" t="str">
            <v>07</v>
          </cell>
          <cell r="F844" t="str">
            <v>โรงพยาบาลชุมชน</v>
          </cell>
          <cell r="G844" t="str">
            <v>30</v>
          </cell>
          <cell r="H844" t="str">
            <v>90</v>
          </cell>
          <cell r="I844" t="str">
            <v>จ.สงขลา</v>
          </cell>
          <cell r="J844" t="str">
            <v>13</v>
          </cell>
          <cell r="K844" t="str">
            <v xml:space="preserve"> อ.ควนเนียง</v>
          </cell>
          <cell r="L844" t="str">
            <v>01</v>
          </cell>
          <cell r="M844" t="str">
            <v xml:space="preserve"> 'ต.รัตภูมิ'</v>
          </cell>
          <cell r="N844" t="str">
            <v>10</v>
          </cell>
          <cell r="O844" t="str">
            <v xml:space="preserve"> หมู่ 10</v>
          </cell>
          <cell r="P844" t="str">
            <v>01</v>
          </cell>
          <cell r="Q844" t="str">
            <v>เปิดดำเนินการ</v>
          </cell>
          <cell r="R844" t="str">
            <v xml:space="preserve">1 </v>
          </cell>
          <cell r="S844" t="str">
            <v>90220</v>
          </cell>
          <cell r="T844" t="str">
            <v>074386646</v>
          </cell>
          <cell r="U844" t="str">
            <v>074386646</v>
          </cell>
          <cell r="V844" t="str">
            <v>21</v>
          </cell>
          <cell r="W844" t="str">
            <v>2.1 ทุติยภูมิระดับต้น</v>
          </cell>
          <cell r="X844" t="str">
            <v>S</v>
          </cell>
          <cell r="Y844" t="str">
            <v xml:space="preserve">บริการ  </v>
          </cell>
          <cell r="AH844" t="str">
            <v>11397</v>
          </cell>
        </row>
        <row r="845">
          <cell r="A845" t="str">
            <v>001139800</v>
          </cell>
          <cell r="B845" t="str">
            <v>โรงพยาบาลปาดังเบซาร์</v>
          </cell>
          <cell r="C845" t="str">
            <v>21002</v>
          </cell>
          <cell r="D845" t="str">
            <v>กระทรวงสาธารณสุข สำนักงานปลัดกระทรวงสาธารณสุข</v>
          </cell>
          <cell r="E845" t="str">
            <v>07</v>
          </cell>
          <cell r="F845" t="str">
            <v>โรงพยาบาลชุมชน</v>
          </cell>
          <cell r="G845" t="str">
            <v>30</v>
          </cell>
          <cell r="H845" t="str">
            <v>90</v>
          </cell>
          <cell r="I845" t="str">
            <v>จ.สงขลา</v>
          </cell>
          <cell r="J845" t="str">
            <v>10</v>
          </cell>
          <cell r="K845" t="str">
            <v xml:space="preserve"> อ.สะเดา</v>
          </cell>
          <cell r="L845" t="str">
            <v>07</v>
          </cell>
          <cell r="M845" t="str">
            <v xml:space="preserve"> 'ต.ปาดังเบซาร์'</v>
          </cell>
          <cell r="N845" t="str">
            <v>09</v>
          </cell>
          <cell r="O845" t="str">
            <v xml:space="preserve"> หมู่ 9</v>
          </cell>
          <cell r="P845" t="str">
            <v>01</v>
          </cell>
          <cell r="Q845" t="str">
            <v>เปิดดำเนินการ</v>
          </cell>
          <cell r="R845" t="str">
            <v xml:space="preserve">42 ถ.ปาดังเบซาร์ </v>
          </cell>
          <cell r="S845" t="str">
            <v>90240</v>
          </cell>
          <cell r="T845" t="str">
            <v>074522503</v>
          </cell>
          <cell r="U845" t="str">
            <v>074522503</v>
          </cell>
          <cell r="V845" t="str">
            <v>21</v>
          </cell>
          <cell r="W845" t="str">
            <v>2.1 ทุติยภูมิระดับต้น</v>
          </cell>
          <cell r="X845" t="str">
            <v>S</v>
          </cell>
          <cell r="Y845" t="str">
            <v xml:space="preserve">บริการ  </v>
          </cell>
          <cell r="AH845" t="str">
            <v>11398</v>
          </cell>
        </row>
        <row r="846">
          <cell r="A846" t="str">
            <v>001139900</v>
          </cell>
          <cell r="B846" t="str">
            <v>โรงพยาบาลบางกล่ำ</v>
          </cell>
          <cell r="C846" t="str">
            <v>21002</v>
          </cell>
          <cell r="D846" t="str">
            <v>กระทรวงสาธารณสุข สำนักงานปลัดกระทรวงสาธารณสุข</v>
          </cell>
          <cell r="E846" t="str">
            <v>07</v>
          </cell>
          <cell r="F846" t="str">
            <v>โรงพยาบาลชุมชน</v>
          </cell>
          <cell r="G846" t="str">
            <v>30</v>
          </cell>
          <cell r="H846" t="str">
            <v>90</v>
          </cell>
          <cell r="I846" t="str">
            <v>จ.สงขลา</v>
          </cell>
          <cell r="J846" t="str">
            <v>14</v>
          </cell>
          <cell r="K846" t="str">
            <v xml:space="preserve"> อ.บางกล่ำ</v>
          </cell>
          <cell r="L846" t="str">
            <v>01</v>
          </cell>
          <cell r="M846" t="str">
            <v xml:space="preserve"> 'ต.บางกล่ำ'</v>
          </cell>
          <cell r="N846" t="str">
            <v>01</v>
          </cell>
          <cell r="O846" t="str">
            <v xml:space="preserve"> หมู่ 1</v>
          </cell>
          <cell r="P846" t="str">
            <v>01</v>
          </cell>
          <cell r="Q846" t="str">
            <v>เปิดดำเนินการ</v>
          </cell>
          <cell r="R846" t="str">
            <v xml:space="preserve">117 </v>
          </cell>
          <cell r="S846" t="str">
            <v>90110</v>
          </cell>
          <cell r="T846" t="str">
            <v>074328221</v>
          </cell>
          <cell r="U846" t="str">
            <v>074328221</v>
          </cell>
          <cell r="V846" t="str">
            <v>21</v>
          </cell>
          <cell r="W846" t="str">
            <v>2.1 ทุติยภูมิระดับต้น</v>
          </cell>
          <cell r="X846" t="str">
            <v>S</v>
          </cell>
          <cell r="Y846" t="str">
            <v xml:space="preserve">บริการ  </v>
          </cell>
          <cell r="AH846" t="str">
            <v>11399</v>
          </cell>
        </row>
        <row r="847">
          <cell r="A847" t="str">
            <v>001140000</v>
          </cell>
          <cell r="B847" t="str">
            <v>โรงพยาบาลสิงหนคร</v>
          </cell>
          <cell r="C847" t="str">
            <v>21002</v>
          </cell>
          <cell r="D847" t="str">
            <v>กระทรวงสาธารณสุข สำนักงานปลัดกระทรวงสาธารณสุข</v>
          </cell>
          <cell r="E847" t="str">
            <v>07</v>
          </cell>
          <cell r="F847" t="str">
            <v>โรงพยาบาลชุมชน</v>
          </cell>
          <cell r="G847" t="str">
            <v>30</v>
          </cell>
          <cell r="H847" t="str">
            <v>90</v>
          </cell>
          <cell r="I847" t="str">
            <v>จ.สงขลา</v>
          </cell>
          <cell r="J847" t="str">
            <v>15</v>
          </cell>
          <cell r="K847" t="str">
            <v xml:space="preserve"> อ.สิงหนคร</v>
          </cell>
          <cell r="L847" t="str">
            <v>02</v>
          </cell>
          <cell r="M847" t="str">
            <v xml:space="preserve"> 'ต.สทิงหม้อ'</v>
          </cell>
          <cell r="N847" t="str">
            <v>05</v>
          </cell>
          <cell r="O847" t="str">
            <v xml:space="preserve"> หมู่ 5</v>
          </cell>
          <cell r="P847" t="str">
            <v>01</v>
          </cell>
          <cell r="Q847" t="str">
            <v>เปิดดำเนินการ</v>
          </cell>
          <cell r="R847" t="str">
            <v>80/1</v>
          </cell>
          <cell r="S847" t="str">
            <v>90280</v>
          </cell>
          <cell r="T847" t="str">
            <v>074332902</v>
          </cell>
          <cell r="U847" t="str">
            <v>074332005</v>
          </cell>
          <cell r="V847" t="str">
            <v>21</v>
          </cell>
          <cell r="W847" t="str">
            <v>2.1 ทุติยภูมิระดับต้น</v>
          </cell>
          <cell r="X847" t="str">
            <v>S</v>
          </cell>
          <cell r="Y847" t="str">
            <v xml:space="preserve">บริการ  </v>
          </cell>
          <cell r="AH847" t="str">
            <v>11400</v>
          </cell>
        </row>
        <row r="848">
          <cell r="A848" t="str">
            <v>001144400</v>
          </cell>
          <cell r="B848" t="str">
            <v>โรงพยาบาลสมเด็จพระยุพราชเลิงนกทา</v>
          </cell>
          <cell r="C848" t="str">
            <v>21002</v>
          </cell>
          <cell r="D848" t="str">
            <v>กระทรวงสาธารณสุข สำนักงานปลัดกระทรวงสาธารณสุข</v>
          </cell>
          <cell r="E848" t="str">
            <v>07</v>
          </cell>
          <cell r="F848" t="str">
            <v>โรงพยาบาลชุมชน</v>
          </cell>
          <cell r="G848" t="str">
            <v>60</v>
          </cell>
          <cell r="H848" t="str">
            <v>35</v>
          </cell>
          <cell r="I848" t="str">
            <v>จ.ยโสธร</v>
          </cell>
          <cell r="J848" t="str">
            <v>08</v>
          </cell>
          <cell r="K848" t="str">
            <v xml:space="preserve"> อ.เลิงนกทา</v>
          </cell>
          <cell r="L848" t="str">
            <v>03</v>
          </cell>
          <cell r="M848" t="str">
            <v xml:space="preserve"> 'ต.สวาท'</v>
          </cell>
          <cell r="N848" t="str">
            <v>01</v>
          </cell>
          <cell r="O848" t="str">
            <v xml:space="preserve"> หมู่ 1</v>
          </cell>
          <cell r="P848" t="str">
            <v>01</v>
          </cell>
          <cell r="Q848" t="str">
            <v>เปิดดำเนินการ</v>
          </cell>
          <cell r="V848" t="str">
            <v>22</v>
          </cell>
          <cell r="W848" t="str">
            <v>2.2 ทุติยภูมิระดับกลาง</v>
          </cell>
          <cell r="AH848" t="str">
            <v>11444</v>
          </cell>
        </row>
        <row r="849">
          <cell r="A849" t="str">
            <v>001146000</v>
          </cell>
          <cell r="B849" t="str">
            <v>โรงพยาบาลสมเด็จพระยุพราชสายบุรี</v>
          </cell>
          <cell r="C849" t="str">
            <v>21002</v>
          </cell>
          <cell r="D849" t="str">
            <v>กระทรวงสาธารณสุข สำนักงานปลัดกระทรวงสาธารณสุข</v>
          </cell>
          <cell r="E849" t="str">
            <v>07</v>
          </cell>
          <cell r="F849" t="str">
            <v>โรงพยาบาลชุมชน</v>
          </cell>
          <cell r="G849" t="str">
            <v>60</v>
          </cell>
          <cell r="H849" t="str">
            <v>94</v>
          </cell>
          <cell r="I849" t="str">
            <v>จ.ปัตตานี</v>
          </cell>
          <cell r="J849" t="str">
            <v>07</v>
          </cell>
          <cell r="K849" t="str">
            <v xml:space="preserve"> อ.สายบุรี</v>
          </cell>
          <cell r="L849" t="str">
            <v>01</v>
          </cell>
          <cell r="M849" t="str">
            <v xml:space="preserve"> 'ต.ตะลุบัน'</v>
          </cell>
          <cell r="N849" t="str">
            <v>00</v>
          </cell>
          <cell r="O849" t="str">
            <v xml:space="preserve"> หมู่ 0</v>
          </cell>
          <cell r="P849" t="str">
            <v>01</v>
          </cell>
          <cell r="Q849" t="str">
            <v>เปิดดำเนินการ</v>
          </cell>
          <cell r="R849" t="str">
            <v>162 ถ.ท่าเสด็จ</v>
          </cell>
          <cell r="V849" t="str">
            <v>22</v>
          </cell>
          <cell r="W849" t="str">
            <v>2.2 ทุติยภูมิระดับกลาง</v>
          </cell>
          <cell r="AH849" t="str">
            <v>11460</v>
          </cell>
        </row>
        <row r="850">
          <cell r="A850" t="str">
            <v>001145800</v>
          </cell>
          <cell r="B850" t="str">
            <v>โรงพยาบาลสมเด็จพระยุพราชจอมบึง</v>
          </cell>
          <cell r="C850" t="str">
            <v>21002</v>
          </cell>
          <cell r="D850" t="str">
            <v>กระทรวงสาธารณสุข สำนักงานปลัดกระทรวงสาธารณสุข</v>
          </cell>
          <cell r="E850" t="str">
            <v>07</v>
          </cell>
          <cell r="F850" t="str">
            <v>โรงพยาบาลชุมชน</v>
          </cell>
          <cell r="G850" t="str">
            <v>60</v>
          </cell>
          <cell r="H850" t="str">
            <v>70</v>
          </cell>
          <cell r="I850" t="str">
            <v>จ.ราชบุรี</v>
          </cell>
          <cell r="J850" t="str">
            <v>02</v>
          </cell>
          <cell r="K850" t="str">
            <v xml:space="preserve"> อ.จอมบึง</v>
          </cell>
          <cell r="L850" t="str">
            <v>01</v>
          </cell>
          <cell r="M850" t="str">
            <v xml:space="preserve"> 'ต.จอมบึง'</v>
          </cell>
          <cell r="N850" t="str">
            <v>08</v>
          </cell>
          <cell r="O850" t="str">
            <v xml:space="preserve"> หมู่ 8</v>
          </cell>
          <cell r="P850" t="str">
            <v>01</v>
          </cell>
          <cell r="Q850" t="str">
            <v>เปิดดำเนินการ</v>
          </cell>
          <cell r="R850" t="str">
            <v xml:space="preserve">5 </v>
          </cell>
          <cell r="V850" t="str">
            <v>21</v>
          </cell>
          <cell r="W850" t="str">
            <v>2.1 ทุติยภูมิระดับต้น</v>
          </cell>
          <cell r="AH850" t="str">
            <v>11458</v>
          </cell>
        </row>
        <row r="851">
          <cell r="A851" t="str">
            <v>001381900</v>
          </cell>
          <cell r="B851" t="str">
            <v>โรงพยาบาลหลวงพ่อเปิ่น</v>
          </cell>
          <cell r="C851" t="str">
            <v>21002</v>
          </cell>
          <cell r="D851" t="str">
            <v>กระทรวงสาธารณสุข สำนักงานปลัดกระทรวงสาธารณสุข</v>
          </cell>
          <cell r="E851" t="str">
            <v>07</v>
          </cell>
          <cell r="F851" t="str">
            <v>โรงพยาบาลชุมชน</v>
          </cell>
          <cell r="G851" t="str">
            <v>30</v>
          </cell>
          <cell r="H851" t="str">
            <v>73</v>
          </cell>
          <cell r="I851" t="str">
            <v>จ.นครปฐม</v>
          </cell>
          <cell r="J851" t="str">
            <v>03</v>
          </cell>
          <cell r="K851" t="str">
            <v xml:space="preserve"> อ.นครชัยศรี</v>
          </cell>
          <cell r="L851" t="str">
            <v>21</v>
          </cell>
          <cell r="M851" t="str">
            <v xml:space="preserve"> 'ต.บางแก้วฟ้า'</v>
          </cell>
          <cell r="N851" t="str">
            <v>02</v>
          </cell>
          <cell r="O851" t="str">
            <v xml:space="preserve"> หมู่ 2</v>
          </cell>
          <cell r="P851" t="str">
            <v>01</v>
          </cell>
          <cell r="Q851" t="str">
            <v>เปิดดำเนินการ</v>
          </cell>
          <cell r="V851" t="str">
            <v>21</v>
          </cell>
          <cell r="W851" t="str">
            <v>2.1 ทุติยภูมิระดับต้น</v>
          </cell>
          <cell r="AH851" t="str">
            <v>13819</v>
          </cell>
        </row>
        <row r="852">
          <cell r="A852" t="str">
            <v>001144700</v>
          </cell>
          <cell r="B852" t="str">
            <v>โรงพยาบาลสมเด็จพระยุพราชด่านซ้าย</v>
          </cell>
          <cell r="C852" t="str">
            <v>21002</v>
          </cell>
          <cell r="D852" t="str">
            <v>กระทรวงสาธารณสุข สำนักงานปลัดกระทรวงสาธารณสุข</v>
          </cell>
          <cell r="E852" t="str">
            <v>07</v>
          </cell>
          <cell r="F852" t="str">
            <v>โรงพยาบาลชุมชน</v>
          </cell>
          <cell r="G852" t="str">
            <v>60</v>
          </cell>
          <cell r="H852" t="str">
            <v>42</v>
          </cell>
          <cell r="I852" t="str">
            <v>จ.เลย</v>
          </cell>
          <cell r="J852" t="str">
            <v>05</v>
          </cell>
          <cell r="K852" t="str">
            <v xml:space="preserve"> อ.ด่านซ้าย</v>
          </cell>
          <cell r="L852" t="str">
            <v>01</v>
          </cell>
          <cell r="M852" t="str">
            <v xml:space="preserve"> 'ต.ด่านซ้าย'</v>
          </cell>
          <cell r="N852" t="str">
            <v>03</v>
          </cell>
          <cell r="O852" t="str">
            <v xml:space="preserve"> หมู่ 3</v>
          </cell>
          <cell r="P852" t="str">
            <v>01</v>
          </cell>
          <cell r="Q852" t="str">
            <v>เปิดดำเนินการ</v>
          </cell>
          <cell r="S852" t="str">
            <v>42120</v>
          </cell>
          <cell r="T852" t="str">
            <v>042891314</v>
          </cell>
          <cell r="U852" t="str">
            <v>0428911276</v>
          </cell>
          <cell r="V852" t="str">
            <v>22</v>
          </cell>
          <cell r="W852" t="str">
            <v>2.2 ทุติยภูมิระดับกลาง</v>
          </cell>
          <cell r="X852" t="str">
            <v>S</v>
          </cell>
          <cell r="Y852" t="str">
            <v xml:space="preserve">บริการ  </v>
          </cell>
          <cell r="AH852" t="str">
            <v>11447</v>
          </cell>
        </row>
        <row r="853">
          <cell r="A853" t="str">
            <v>001145900</v>
          </cell>
          <cell r="B853" t="str">
            <v>โรงพยาบาลสมเด็จพระยุพราชเวียงสระ</v>
          </cell>
          <cell r="C853" t="str">
            <v>21002</v>
          </cell>
          <cell r="D853" t="str">
            <v>กระทรวงสาธารณสุข สำนักงานปลัดกระทรวงสาธารณสุข</v>
          </cell>
          <cell r="E853" t="str">
            <v>07</v>
          </cell>
          <cell r="F853" t="str">
            <v>โรงพยาบาลชุมชน</v>
          </cell>
          <cell r="G853" t="str">
            <v>60</v>
          </cell>
          <cell r="H853" t="str">
            <v>84</v>
          </cell>
          <cell r="I853" t="str">
            <v>จ.สุราษฎร์ธานี</v>
          </cell>
          <cell r="J853" t="str">
            <v>15</v>
          </cell>
          <cell r="K853" t="str">
            <v xml:space="preserve"> อ.เวียงสระ</v>
          </cell>
          <cell r="L853" t="str">
            <v>01</v>
          </cell>
          <cell r="M853" t="str">
            <v xml:space="preserve"> 'ต.เวียงสระ'</v>
          </cell>
          <cell r="N853" t="str">
            <v>10</v>
          </cell>
          <cell r="O853" t="str">
            <v xml:space="preserve"> หมู่ 10</v>
          </cell>
          <cell r="P853" t="str">
            <v>01</v>
          </cell>
          <cell r="Q853" t="str">
            <v>เปิดดำเนินการ</v>
          </cell>
          <cell r="R853" t="str">
            <v xml:space="preserve">204/16 </v>
          </cell>
          <cell r="S853" t="str">
            <v>84190</v>
          </cell>
          <cell r="T853" t="str">
            <v>077362013</v>
          </cell>
          <cell r="U853" t="str">
            <v>077361283</v>
          </cell>
          <cell r="V853" t="str">
            <v>22</v>
          </cell>
          <cell r="W853" t="str">
            <v>2.2 ทุติยภูมิระดับกลาง</v>
          </cell>
          <cell r="X853" t="str">
            <v>S</v>
          </cell>
          <cell r="Y853" t="str">
            <v xml:space="preserve">บริการ  </v>
          </cell>
          <cell r="AH853" t="str">
            <v>11459</v>
          </cell>
        </row>
        <row r="854">
          <cell r="A854" t="str">
            <v>001164300</v>
          </cell>
          <cell r="B854" t="str">
            <v>โรงพยาบาลดอยหล่อ</v>
          </cell>
          <cell r="C854" t="str">
            <v>21002</v>
          </cell>
          <cell r="D854" t="str">
            <v>กระทรวงสาธารณสุข สำนักงานปลัดกระทรวงสาธารณสุข</v>
          </cell>
          <cell r="E854" t="str">
            <v>07</v>
          </cell>
          <cell r="F854" t="str">
            <v>โรงพยาบาลชุมชน</v>
          </cell>
          <cell r="G854" t="str">
            <v>30</v>
          </cell>
          <cell r="H854" t="str">
            <v>50</v>
          </cell>
          <cell r="I854" t="str">
            <v>จ.เชียงใหม่</v>
          </cell>
          <cell r="J854" t="str">
            <v>24</v>
          </cell>
          <cell r="K854" t="str">
            <v xml:space="preserve"> อ.ดอยหล่อ</v>
          </cell>
          <cell r="L854" t="str">
            <v>01</v>
          </cell>
          <cell r="M854" t="str">
            <v xml:space="preserve"> 'ต.ดอยหล่อ'</v>
          </cell>
          <cell r="N854" t="str">
            <v>05</v>
          </cell>
          <cell r="O854" t="str">
            <v xml:space="preserve"> หมู่ 5</v>
          </cell>
          <cell r="P854" t="str">
            <v>01</v>
          </cell>
          <cell r="Q854" t="str">
            <v>เปิดดำเนินการ</v>
          </cell>
          <cell r="S854" t="str">
            <v>50160</v>
          </cell>
          <cell r="V854" t="str">
            <v>22</v>
          </cell>
          <cell r="W854" t="str">
            <v>2.2 ทุติยภูมิระดับกลาง</v>
          </cell>
          <cell r="AH854" t="str">
            <v>11643</v>
          </cell>
        </row>
        <row r="855">
          <cell r="A855" t="str">
            <v>001145400</v>
          </cell>
          <cell r="B855" t="str">
            <v>โรงพยาบาลสมเด็จพระยุพราชเชียงของ</v>
          </cell>
          <cell r="C855" t="str">
            <v>21002</v>
          </cell>
          <cell r="D855" t="str">
            <v>กระทรวงสาธารณสุข สำนักงานปลัดกระทรวงสาธารณสุข</v>
          </cell>
          <cell r="E855" t="str">
            <v>07</v>
          </cell>
          <cell r="F855" t="str">
            <v>โรงพยาบาลชุมชน</v>
          </cell>
          <cell r="G855" t="str">
            <v>90</v>
          </cell>
          <cell r="H855" t="str">
            <v>57</v>
          </cell>
          <cell r="I855" t="str">
            <v>จ.เชียงราย</v>
          </cell>
          <cell r="J855" t="str">
            <v>03</v>
          </cell>
          <cell r="K855" t="str">
            <v xml:space="preserve"> อ.เชียงของ</v>
          </cell>
          <cell r="L855" t="str">
            <v>01</v>
          </cell>
          <cell r="M855" t="str">
            <v xml:space="preserve"> 'ต.เวียง'</v>
          </cell>
          <cell r="N855" t="str">
            <v>10</v>
          </cell>
          <cell r="O855" t="str">
            <v xml:space="preserve"> หมู่ 10</v>
          </cell>
          <cell r="P855" t="str">
            <v>01</v>
          </cell>
          <cell r="Q855" t="str">
            <v>เปิดดำเนินการ</v>
          </cell>
          <cell r="R855" t="str">
            <v>351</v>
          </cell>
          <cell r="S855" t="str">
            <v>57140</v>
          </cell>
          <cell r="T855" t="str">
            <v>053-791206</v>
          </cell>
          <cell r="U855" t="str">
            <v>053-791207</v>
          </cell>
          <cell r="V855" t="str">
            <v>21</v>
          </cell>
          <cell r="W855" t="str">
            <v>2.1 ทุติยภูมิระดับต้น</v>
          </cell>
          <cell r="X855" t="str">
            <v>S</v>
          </cell>
          <cell r="Y855" t="str">
            <v xml:space="preserve">บริการ  </v>
          </cell>
          <cell r="AH855" t="str">
            <v>11454</v>
          </cell>
        </row>
        <row r="856">
          <cell r="A856" t="str">
            <v>001146400</v>
          </cell>
          <cell r="B856" t="str">
            <v>โรงพยาบาลกะพ้อ</v>
          </cell>
          <cell r="C856" t="str">
            <v>21002</v>
          </cell>
          <cell r="D856" t="str">
            <v>กระทรวงสาธารณสุข สำนักงานปลัดกระทรวงสาธารณสุข</v>
          </cell>
          <cell r="E856" t="str">
            <v>07</v>
          </cell>
          <cell r="F856" t="str">
            <v>โรงพยาบาลชุมชน</v>
          </cell>
          <cell r="G856" t="str">
            <v>10</v>
          </cell>
          <cell r="H856" t="str">
            <v>94</v>
          </cell>
          <cell r="I856" t="str">
            <v>จ.ปัตตานี</v>
          </cell>
          <cell r="J856" t="str">
            <v>11</v>
          </cell>
          <cell r="K856" t="str">
            <v xml:space="preserve"> อ.กะพ้อ</v>
          </cell>
          <cell r="L856" t="str">
            <v>01</v>
          </cell>
          <cell r="M856" t="str">
            <v xml:space="preserve"> 'ต.กะรุบี'</v>
          </cell>
          <cell r="N856" t="str">
            <v>01</v>
          </cell>
          <cell r="O856" t="str">
            <v xml:space="preserve"> หมู่ 1</v>
          </cell>
          <cell r="P856" t="str">
            <v>01</v>
          </cell>
          <cell r="Q856" t="str">
            <v>เปิดดำเนินการ</v>
          </cell>
          <cell r="S856" t="str">
            <v>94140</v>
          </cell>
          <cell r="T856" t="str">
            <v>073497248</v>
          </cell>
          <cell r="U856" t="str">
            <v>073497249</v>
          </cell>
          <cell r="V856" t="str">
            <v>21</v>
          </cell>
          <cell r="W856" t="str">
            <v>2.1 ทุติยภูมิระดับต้น</v>
          </cell>
          <cell r="X856" t="str">
            <v>S</v>
          </cell>
          <cell r="Y856" t="str">
            <v xml:space="preserve">บริการ  </v>
          </cell>
          <cell r="AH856" t="str">
            <v>11464</v>
          </cell>
        </row>
        <row r="857">
          <cell r="A857" t="str">
            <v>001145600</v>
          </cell>
          <cell r="B857" t="str">
            <v>โรงพยาบาลสมเด็จพระยุพราชตะพานหิน</v>
          </cell>
          <cell r="C857" t="str">
            <v>21002</v>
          </cell>
          <cell r="D857" t="str">
            <v>กระทรวงสาธารณสุข สำนักงานปลัดกระทรวงสาธารณสุข</v>
          </cell>
          <cell r="E857" t="str">
            <v>07</v>
          </cell>
          <cell r="F857" t="str">
            <v>โรงพยาบาลชุมชน</v>
          </cell>
          <cell r="G857" t="str">
            <v>90</v>
          </cell>
          <cell r="H857" t="str">
            <v>66</v>
          </cell>
          <cell r="I857" t="str">
            <v>จ.พิจิตร</v>
          </cell>
          <cell r="J857" t="str">
            <v>04</v>
          </cell>
          <cell r="K857" t="str">
            <v xml:space="preserve"> อ.ตะพานหิน</v>
          </cell>
          <cell r="L857" t="str">
            <v>01</v>
          </cell>
          <cell r="M857" t="str">
            <v xml:space="preserve"> 'ต.ตะพานหิน'</v>
          </cell>
          <cell r="N857" t="str">
            <v>00</v>
          </cell>
          <cell r="O857" t="str">
            <v xml:space="preserve"> หมู่ 0</v>
          </cell>
          <cell r="P857" t="str">
            <v>01</v>
          </cell>
          <cell r="Q857" t="str">
            <v>เปิดดำเนินการ</v>
          </cell>
          <cell r="V857" t="str">
            <v>21</v>
          </cell>
          <cell r="W857" t="str">
            <v>2.1 ทุติยภูมิระดับต้น</v>
          </cell>
          <cell r="AH857" t="str">
            <v>11456</v>
          </cell>
        </row>
        <row r="858">
          <cell r="A858" t="str">
            <v>001145300</v>
          </cell>
          <cell r="B858" t="str">
            <v>โรงพยาบาลสมเด็จพระยุพราชปัว</v>
          </cell>
          <cell r="C858" t="str">
            <v>21002</v>
          </cell>
          <cell r="D858" t="str">
            <v>กระทรวงสาธารณสุข สำนักงานปลัดกระทรวงสาธารณสุข</v>
          </cell>
          <cell r="E858" t="str">
            <v>07</v>
          </cell>
          <cell r="F858" t="str">
            <v>โรงพยาบาลชุมชน</v>
          </cell>
          <cell r="G858" t="str">
            <v>90</v>
          </cell>
          <cell r="H858" t="str">
            <v>55</v>
          </cell>
          <cell r="I858" t="str">
            <v>จ.น่าน</v>
          </cell>
          <cell r="J858" t="str">
            <v>05</v>
          </cell>
          <cell r="K858" t="str">
            <v xml:space="preserve"> อ.ปัว</v>
          </cell>
          <cell r="L858" t="str">
            <v>14</v>
          </cell>
          <cell r="M858" t="str">
            <v xml:space="preserve"> 'ต.วรนคร'</v>
          </cell>
          <cell r="N858" t="str">
            <v>06</v>
          </cell>
          <cell r="O858" t="str">
            <v xml:space="preserve"> หมู่ 6</v>
          </cell>
          <cell r="P858" t="str">
            <v>01</v>
          </cell>
          <cell r="Q858" t="str">
            <v>เปิดดำเนินการ</v>
          </cell>
          <cell r="R858" t="str">
            <v xml:space="preserve"> เลขที่ 70  </v>
          </cell>
          <cell r="S858" t="str">
            <v>55120</v>
          </cell>
          <cell r="T858" t="str">
            <v>054791104</v>
          </cell>
          <cell r="V858" t="str">
            <v>22</v>
          </cell>
          <cell r="W858" t="str">
            <v>2.2 ทุติยภูมิระดับกลาง</v>
          </cell>
          <cell r="AH858" t="str">
            <v>11453</v>
          </cell>
        </row>
        <row r="859">
          <cell r="A859" t="str">
            <v>001144500</v>
          </cell>
          <cell r="B859" t="str">
            <v>โรงพยาบาลสมเด็จพระยุพราชกระนวน</v>
          </cell>
          <cell r="C859" t="str">
            <v>21002</v>
          </cell>
          <cell r="D859" t="str">
            <v>กระทรวงสาธารณสุข สำนักงานปลัดกระทรวงสาธารณสุข</v>
          </cell>
          <cell r="E859" t="str">
            <v>07</v>
          </cell>
          <cell r="F859" t="str">
            <v>โรงพยาบาลชุมชน</v>
          </cell>
          <cell r="G859" t="str">
            <v>90</v>
          </cell>
          <cell r="H859" t="str">
            <v>40</v>
          </cell>
          <cell r="I859" t="str">
            <v>จ.ขอนแก่น</v>
          </cell>
          <cell r="J859" t="str">
            <v>09</v>
          </cell>
          <cell r="K859" t="str">
            <v xml:space="preserve"> อ.กระนวน</v>
          </cell>
          <cell r="L859" t="str">
            <v>01</v>
          </cell>
          <cell r="M859" t="str">
            <v xml:space="preserve"> 'ต.หนองโก'</v>
          </cell>
          <cell r="N859" t="str">
            <v>11</v>
          </cell>
          <cell r="O859" t="str">
            <v xml:space="preserve"> หมู่ 11</v>
          </cell>
          <cell r="P859" t="str">
            <v>01</v>
          </cell>
          <cell r="Q859" t="str">
            <v>เปิดดำเนินการ</v>
          </cell>
          <cell r="R859" t="str">
            <v xml:space="preserve">1 </v>
          </cell>
          <cell r="S859" t="str">
            <v>40170</v>
          </cell>
          <cell r="T859" t="str">
            <v>043251302</v>
          </cell>
          <cell r="V859" t="str">
            <v>22</v>
          </cell>
          <cell r="W859" t="str">
            <v>2.2 ทุติยภูมิระดับกลาง</v>
          </cell>
          <cell r="X859" t="str">
            <v>S</v>
          </cell>
          <cell r="Y859" t="str">
            <v xml:space="preserve">บริการ  </v>
          </cell>
          <cell r="AH859" t="str">
            <v>11445</v>
          </cell>
        </row>
        <row r="860">
          <cell r="A860" t="str">
            <v>002198400</v>
          </cell>
          <cell r="B860" t="str">
            <v>โรงพยาบาล๕๐ พรรษา มหาวชิราลงกรณ์</v>
          </cell>
          <cell r="C860" t="str">
            <v>21002</v>
          </cell>
          <cell r="D860" t="str">
            <v>กระทรวงสาธารณสุข สำนักงานปลัดกระทรวงสาธารณสุข</v>
          </cell>
          <cell r="E860" t="str">
            <v>07</v>
          </cell>
          <cell r="F860" t="str">
            <v>โรงพยาบาลชุมชน</v>
          </cell>
          <cell r="G860" t="str">
            <v>80</v>
          </cell>
          <cell r="H860" t="str">
            <v>34</v>
          </cell>
          <cell r="I860" t="str">
            <v>จ.อุบลราชธานี</v>
          </cell>
          <cell r="J860" t="str">
            <v>01</v>
          </cell>
          <cell r="K860" t="str">
            <v xml:space="preserve"> อ.เมืองอุบลราชธานี</v>
          </cell>
          <cell r="L860" t="str">
            <v>12</v>
          </cell>
          <cell r="M860" t="str">
            <v xml:space="preserve"> 'ต.ไร่น้อย'</v>
          </cell>
          <cell r="N860" t="str">
            <v>00</v>
          </cell>
          <cell r="O860" t="str">
            <v xml:space="preserve"> หมู่ 0</v>
          </cell>
          <cell r="P860" t="str">
            <v>01</v>
          </cell>
          <cell r="Q860" t="str">
            <v>เปิดดำเนินการ</v>
          </cell>
          <cell r="R860" t="str">
            <v xml:space="preserve">300  ถนนอุบล-ตระการ </v>
          </cell>
          <cell r="S860" t="str">
            <v>34000</v>
          </cell>
          <cell r="T860" t="str">
            <v>-</v>
          </cell>
          <cell r="V860" t="str">
            <v>23</v>
          </cell>
          <cell r="W860" t="str">
            <v>2.3 ทุติยภูมิระดับสูง</v>
          </cell>
          <cell r="AH860" t="str">
            <v>21984</v>
          </cell>
        </row>
        <row r="861">
          <cell r="A861" t="str">
            <v>001413200</v>
          </cell>
          <cell r="B861" t="str">
            <v>โรงพยาบาลซำสูง</v>
          </cell>
          <cell r="C861" t="str">
            <v>21002</v>
          </cell>
          <cell r="D861" t="str">
            <v>กระทรวงสาธารณสุข สำนักงานปลัดกระทรวงสาธารณสุข</v>
          </cell>
          <cell r="E861" t="str">
            <v>07</v>
          </cell>
          <cell r="F861" t="str">
            <v>โรงพยาบาลชุมชน</v>
          </cell>
          <cell r="G861" t="str">
            <v>30</v>
          </cell>
          <cell r="H861" t="str">
            <v>40</v>
          </cell>
          <cell r="I861" t="str">
            <v>จ.ขอนแก่น</v>
          </cell>
          <cell r="J861" t="str">
            <v>21</v>
          </cell>
          <cell r="K861" t="str">
            <v xml:space="preserve"> อ.ซำสูง</v>
          </cell>
          <cell r="L861" t="str">
            <v>01</v>
          </cell>
          <cell r="M861" t="str">
            <v xml:space="preserve"> 'ต.กระนวน'</v>
          </cell>
          <cell r="N861" t="str">
            <v>03</v>
          </cell>
          <cell r="O861" t="str">
            <v xml:space="preserve"> หมู่ 3</v>
          </cell>
          <cell r="P861" t="str">
            <v>01</v>
          </cell>
          <cell r="Q861" t="str">
            <v>เปิดดำเนินการ</v>
          </cell>
          <cell r="R861" t="str">
            <v xml:space="preserve">231 </v>
          </cell>
          <cell r="S861" t="str">
            <v>40170</v>
          </cell>
          <cell r="T861" t="str">
            <v>043219192</v>
          </cell>
          <cell r="V861" t="str">
            <v>21</v>
          </cell>
          <cell r="W861" t="str">
            <v>2.1 ทุติยภูมิระดับต้น</v>
          </cell>
          <cell r="X861" t="str">
            <v>S</v>
          </cell>
          <cell r="Y861" t="str">
            <v xml:space="preserve">บริการ  </v>
          </cell>
          <cell r="AH861" t="str">
            <v>14132</v>
          </cell>
        </row>
        <row r="862">
          <cell r="A862" t="str">
            <v>001146100</v>
          </cell>
          <cell r="B862" t="str">
            <v>โรงพยาบาลสมเด็จพระยุพราชยะหา</v>
          </cell>
          <cell r="C862" t="str">
            <v>21002</v>
          </cell>
          <cell r="D862" t="str">
            <v>กระทรวงสาธารณสุข สำนักงานปลัดกระทรวงสาธารณสุข</v>
          </cell>
          <cell r="E862" t="str">
            <v>07</v>
          </cell>
          <cell r="F862" t="str">
            <v>โรงพยาบาลชุมชน</v>
          </cell>
          <cell r="G862" t="str">
            <v>77</v>
          </cell>
          <cell r="H862" t="str">
            <v>95</v>
          </cell>
          <cell r="I862" t="str">
            <v>จ.ยะลา</v>
          </cell>
          <cell r="J862" t="str">
            <v>05</v>
          </cell>
          <cell r="K862" t="str">
            <v xml:space="preserve"> อ.ยะหา</v>
          </cell>
          <cell r="L862" t="str">
            <v>01</v>
          </cell>
          <cell r="M862" t="str">
            <v xml:space="preserve"> 'ต.ยะหา'</v>
          </cell>
          <cell r="N862" t="str">
            <v>06</v>
          </cell>
          <cell r="O862" t="str">
            <v xml:space="preserve"> หมู่ 6</v>
          </cell>
          <cell r="P862" t="str">
            <v>01</v>
          </cell>
          <cell r="Q862" t="str">
            <v>เปิดดำเนินการ</v>
          </cell>
          <cell r="S862" t="str">
            <v>95120</v>
          </cell>
          <cell r="T862" t="str">
            <v>073291023</v>
          </cell>
          <cell r="U862" t="str">
            <v>073224422</v>
          </cell>
          <cell r="V862" t="str">
            <v>22</v>
          </cell>
          <cell r="W862" t="str">
            <v>2.2 ทุติยภูมิระดับกลาง</v>
          </cell>
          <cell r="X862" t="str">
            <v>S</v>
          </cell>
          <cell r="Y862" t="str">
            <v xml:space="preserve">บริการ  </v>
          </cell>
          <cell r="AH862" t="str">
            <v>11461</v>
          </cell>
        </row>
        <row r="863">
          <cell r="A863" t="str">
            <v>001145000</v>
          </cell>
          <cell r="B863" t="str">
            <v>โรงพยาบาลสมเด็จพระยุพราชสว่างแดนดิน</v>
          </cell>
          <cell r="C863" t="str">
            <v>21002</v>
          </cell>
          <cell r="D863" t="str">
            <v>กระทรวงสาธารณสุข สำนักงานปลัดกระทรวงสาธารณสุข</v>
          </cell>
          <cell r="E863" t="str">
            <v>07</v>
          </cell>
          <cell r="F863" t="str">
            <v>โรงพยาบาลชุมชน</v>
          </cell>
          <cell r="G863" t="str">
            <v>102</v>
          </cell>
          <cell r="H863" t="str">
            <v>47</v>
          </cell>
          <cell r="I863" t="str">
            <v>จ.สกลนคร</v>
          </cell>
          <cell r="J863" t="str">
            <v>12</v>
          </cell>
          <cell r="K863" t="str">
            <v xml:space="preserve"> อ.สว่างแดนดิน</v>
          </cell>
          <cell r="L863" t="str">
            <v>01</v>
          </cell>
          <cell r="M863" t="str">
            <v xml:space="preserve"> 'ต.สว่างแดนดิน'</v>
          </cell>
          <cell r="N863" t="str">
            <v>11</v>
          </cell>
          <cell r="O863" t="str">
            <v xml:space="preserve"> หมู่ 11</v>
          </cell>
          <cell r="P863" t="str">
            <v>01</v>
          </cell>
          <cell r="Q863" t="str">
            <v>เปิดดำเนินการ</v>
          </cell>
          <cell r="R863" t="str">
            <v xml:space="preserve">291  ถ.ภูมิภักดี  </v>
          </cell>
          <cell r="S863" t="str">
            <v>47110</v>
          </cell>
          <cell r="T863" t="str">
            <v>042721111</v>
          </cell>
          <cell r="U863" t="str">
            <v>042721636</v>
          </cell>
          <cell r="V863" t="str">
            <v>21</v>
          </cell>
          <cell r="W863" t="str">
            <v>2.1 ทุติยภูมิระดับต้น</v>
          </cell>
          <cell r="X863" t="str">
            <v>S</v>
          </cell>
          <cell r="Y863" t="str">
            <v xml:space="preserve">บริการ  </v>
          </cell>
          <cell r="AH863" t="str">
            <v>11450</v>
          </cell>
        </row>
        <row r="864">
          <cell r="A864" t="str">
            <v>001144300</v>
          </cell>
          <cell r="B864" t="str">
            <v>โรงพยาบาลสมเด็จพระยุพราชเดชอุดม</v>
          </cell>
          <cell r="C864" t="str">
            <v>21002</v>
          </cell>
          <cell r="D864" t="str">
            <v>กระทรวงสาธารณสุข สำนักงานปลัดกระทรวงสาธารณสุข</v>
          </cell>
          <cell r="E864" t="str">
            <v>07</v>
          </cell>
          <cell r="F864" t="str">
            <v>โรงพยาบาลชุมชน</v>
          </cell>
          <cell r="G864" t="str">
            <v>90</v>
          </cell>
          <cell r="H864" t="str">
            <v>34</v>
          </cell>
          <cell r="I864" t="str">
            <v>จ.อุบลราชธานี</v>
          </cell>
          <cell r="J864" t="str">
            <v>07</v>
          </cell>
          <cell r="K864" t="str">
            <v xml:space="preserve"> อ.เดชอุดม</v>
          </cell>
          <cell r="L864" t="str">
            <v>01</v>
          </cell>
          <cell r="M864" t="str">
            <v xml:space="preserve"> 'ต.เมืองเดช'</v>
          </cell>
          <cell r="N864" t="str">
            <v>19</v>
          </cell>
          <cell r="O864" t="str">
            <v xml:space="preserve"> หมู่ 19</v>
          </cell>
          <cell r="P864" t="str">
            <v>01</v>
          </cell>
          <cell r="Q864" t="str">
            <v>เปิดดำเนินการ</v>
          </cell>
          <cell r="V864" t="str">
            <v>23</v>
          </cell>
          <cell r="W864" t="str">
            <v>2.3 ทุติยภูมิระดับสูง</v>
          </cell>
          <cell r="AH864" t="str">
            <v>11443</v>
          </cell>
        </row>
        <row r="865">
          <cell r="A865" t="str">
            <v>001144800</v>
          </cell>
          <cell r="B865" t="str">
            <v>โรงพยาบาลสมเด็จพระยุพราชท่าบ่อ</v>
          </cell>
          <cell r="C865" t="str">
            <v>21002</v>
          </cell>
          <cell r="D865" t="str">
            <v>กระทรวงสาธารณสุข สำนักงานปลัดกระทรวงสาธารณสุข</v>
          </cell>
          <cell r="E865" t="str">
            <v>07</v>
          </cell>
          <cell r="F865" t="str">
            <v>โรงพยาบาลชุมชน</v>
          </cell>
          <cell r="G865" t="str">
            <v>150</v>
          </cell>
          <cell r="H865" t="str">
            <v>43</v>
          </cell>
          <cell r="I865" t="str">
            <v>จ.หนองคาย</v>
          </cell>
          <cell r="J865" t="str">
            <v>02</v>
          </cell>
          <cell r="K865" t="str">
            <v xml:space="preserve"> อ.ท่าบ่อ</v>
          </cell>
          <cell r="L865" t="str">
            <v>01</v>
          </cell>
          <cell r="M865" t="str">
            <v xml:space="preserve"> 'ต.ท่าบ่อ'</v>
          </cell>
          <cell r="N865" t="str">
            <v>13</v>
          </cell>
          <cell r="O865" t="str">
            <v xml:space="preserve"> หมู่ 13</v>
          </cell>
          <cell r="P865" t="str">
            <v>01</v>
          </cell>
          <cell r="Q865" t="str">
            <v>เปิดดำเนินการ</v>
          </cell>
          <cell r="R865" t="str">
            <v xml:space="preserve">161  </v>
          </cell>
          <cell r="S865" t="str">
            <v>43110</v>
          </cell>
          <cell r="T865" t="str">
            <v>042431015</v>
          </cell>
          <cell r="U865" t="str">
            <v>042431287</v>
          </cell>
          <cell r="V865" t="str">
            <v>22</v>
          </cell>
          <cell r="W865" t="str">
            <v>2.2 ทุติยภูมิระดับกลาง</v>
          </cell>
          <cell r="X865" t="str">
            <v>S</v>
          </cell>
          <cell r="Y865" t="str">
            <v xml:space="preserve">บริการ  </v>
          </cell>
          <cell r="AH865" t="str">
            <v>11448</v>
          </cell>
        </row>
        <row r="866">
          <cell r="A866" t="str">
            <v>001166000</v>
          </cell>
          <cell r="B866" t="str">
            <v>โรงพยาบาลจุฬาภรณ์</v>
          </cell>
          <cell r="C866" t="str">
            <v>21002</v>
          </cell>
          <cell r="D866" t="str">
            <v>กระทรวงสาธารณสุข สำนักงานปลัดกระทรวงสาธารณสุข</v>
          </cell>
          <cell r="E866" t="str">
            <v>07</v>
          </cell>
          <cell r="F866" t="str">
            <v>โรงพยาบาลชุมชน</v>
          </cell>
          <cell r="G866" t="str">
            <v>30</v>
          </cell>
          <cell r="H866" t="str">
            <v>80</v>
          </cell>
          <cell r="I866" t="str">
            <v>จ.นครศรีธรรมราช</v>
          </cell>
          <cell r="J866" t="str">
            <v>19</v>
          </cell>
          <cell r="K866" t="str">
            <v xml:space="preserve"> อ.จุฬาภรณ์</v>
          </cell>
          <cell r="L866" t="str">
            <v>06</v>
          </cell>
          <cell r="M866" t="str">
            <v xml:space="preserve"> 'ต.สามตำบล'</v>
          </cell>
          <cell r="N866" t="str">
            <v>04</v>
          </cell>
          <cell r="O866" t="str">
            <v xml:space="preserve"> หมู่ 4</v>
          </cell>
          <cell r="P866" t="str">
            <v>01</v>
          </cell>
          <cell r="Q866" t="str">
            <v>เปิดดำเนินการ</v>
          </cell>
          <cell r="R866" t="str">
            <v xml:space="preserve">111 </v>
          </cell>
          <cell r="V866" t="str">
            <v>21</v>
          </cell>
          <cell r="W866" t="str">
            <v>2.1 ทุติยภูมิระดับต้น</v>
          </cell>
          <cell r="AH866" t="str">
            <v>11660</v>
          </cell>
        </row>
        <row r="867">
          <cell r="A867" t="str">
            <v>001145500</v>
          </cell>
          <cell r="B867" t="str">
            <v>โรงพยาบาลสมเด็จพระยุพราชนครไทย</v>
          </cell>
          <cell r="C867" t="str">
            <v>21002</v>
          </cell>
          <cell r="D867" t="str">
            <v>กระทรวงสาธารณสุข สำนักงานปลัดกระทรวงสาธารณสุข</v>
          </cell>
          <cell r="E867" t="str">
            <v>07</v>
          </cell>
          <cell r="F867" t="str">
            <v>โรงพยาบาลชุมชน</v>
          </cell>
          <cell r="G867" t="str">
            <v>60</v>
          </cell>
          <cell r="H867" t="str">
            <v>65</v>
          </cell>
          <cell r="I867" t="str">
            <v>จ.พิษณุโลก</v>
          </cell>
          <cell r="J867" t="str">
            <v>02</v>
          </cell>
          <cell r="K867" t="str">
            <v xml:space="preserve"> อ.นครไทย</v>
          </cell>
          <cell r="L867" t="str">
            <v>01</v>
          </cell>
          <cell r="M867" t="str">
            <v xml:space="preserve"> 'ต.นครไทย'</v>
          </cell>
          <cell r="N867" t="str">
            <v>07</v>
          </cell>
          <cell r="O867" t="str">
            <v xml:space="preserve"> หมู่ 7</v>
          </cell>
          <cell r="P867" t="str">
            <v>01</v>
          </cell>
          <cell r="Q867" t="str">
            <v>เปิดดำเนินการ</v>
          </cell>
          <cell r="R867" t="str">
            <v xml:space="preserve">111 </v>
          </cell>
          <cell r="V867" t="str">
            <v>21</v>
          </cell>
          <cell r="W867" t="str">
            <v>2.1 ทุติยภูมิระดับต้น</v>
          </cell>
          <cell r="AH867" t="str">
            <v>11455</v>
          </cell>
        </row>
        <row r="868">
          <cell r="A868" t="str">
            <v>001380600</v>
          </cell>
          <cell r="B868" t="str">
            <v>โรงพยาบาลกาบัง</v>
          </cell>
          <cell r="C868" t="str">
            <v>21002</v>
          </cell>
          <cell r="D868" t="str">
            <v>กระทรวงสาธารณสุข สำนักงานปลัดกระทรวงสาธารณสุข</v>
          </cell>
          <cell r="E868" t="str">
            <v>07</v>
          </cell>
          <cell r="F868" t="str">
            <v>โรงพยาบาลชุมชน</v>
          </cell>
          <cell r="G868" t="str">
            <v>30</v>
          </cell>
          <cell r="H868" t="str">
            <v>95</v>
          </cell>
          <cell r="I868" t="str">
            <v>จ.ยะลา</v>
          </cell>
          <cell r="J868" t="str">
            <v>07</v>
          </cell>
          <cell r="K868" t="str">
            <v xml:space="preserve"> อ.กาบัง</v>
          </cell>
          <cell r="L868" t="str">
            <v>01</v>
          </cell>
          <cell r="M868" t="str">
            <v xml:space="preserve"> 'ต.กาบัง'</v>
          </cell>
          <cell r="N868" t="str">
            <v>05</v>
          </cell>
          <cell r="O868" t="str">
            <v xml:space="preserve"> หมู่ 5</v>
          </cell>
          <cell r="P868" t="str">
            <v>01</v>
          </cell>
          <cell r="Q868" t="str">
            <v>เปิดดำเนินการ</v>
          </cell>
          <cell r="S868" t="str">
            <v>95120</v>
          </cell>
          <cell r="V868" t="str">
            <v>21</v>
          </cell>
          <cell r="W868" t="str">
            <v>2.1 ทุติยภูมิระดับต้น</v>
          </cell>
          <cell r="AH868" t="str">
            <v>13806</v>
          </cell>
        </row>
        <row r="869">
          <cell r="A869" t="str">
            <v>001501000</v>
          </cell>
          <cell r="B869" t="str">
            <v>โรงพยาบาลเจาะไอร้อง</v>
          </cell>
          <cell r="C869" t="str">
            <v>21002</v>
          </cell>
          <cell r="D869" t="str">
            <v>กระทรวงสาธารณสุข สำนักงานปลัดกระทรวงสาธารณสุข</v>
          </cell>
          <cell r="E869" t="str">
            <v>07</v>
          </cell>
          <cell r="F869" t="str">
            <v>โรงพยาบาลชุมชน</v>
          </cell>
          <cell r="G869" t="str">
            <v>10</v>
          </cell>
          <cell r="H869" t="str">
            <v>96</v>
          </cell>
          <cell r="I869" t="str">
            <v>จ.นราธิวาส</v>
          </cell>
          <cell r="J869" t="str">
            <v>13</v>
          </cell>
          <cell r="K869" t="str">
            <v xml:space="preserve"> อ.เจาะไอร้อง</v>
          </cell>
          <cell r="L869" t="str">
            <v>01</v>
          </cell>
          <cell r="M869" t="str">
            <v xml:space="preserve"> 'ต.จวบ'</v>
          </cell>
          <cell r="N869" t="str">
            <v>01</v>
          </cell>
          <cell r="O869" t="str">
            <v xml:space="preserve"> หมู่ 1</v>
          </cell>
          <cell r="P869" t="str">
            <v>01</v>
          </cell>
          <cell r="Q869" t="str">
            <v>เปิดดำเนินการ</v>
          </cell>
          <cell r="S869" t="str">
            <v>96130</v>
          </cell>
          <cell r="V869" t="str">
            <v>21</v>
          </cell>
          <cell r="W869" t="str">
            <v>2.1 ทุติยภูมิระดับต้น</v>
          </cell>
          <cell r="AH869" t="str">
            <v>15010</v>
          </cell>
        </row>
        <row r="870">
          <cell r="A870" t="str">
            <v>001381700</v>
          </cell>
          <cell r="B870" t="str">
            <v>โรงพยาบาลเขาฉกรรจ์</v>
          </cell>
          <cell r="C870" t="str">
            <v>21002</v>
          </cell>
          <cell r="D870" t="str">
            <v>กระทรวงสาธารณสุข สำนักงานปลัดกระทรวงสาธารณสุข</v>
          </cell>
          <cell r="E870" t="str">
            <v>07</v>
          </cell>
          <cell r="F870" t="str">
            <v>โรงพยาบาลชุมชน</v>
          </cell>
          <cell r="G870" t="str">
            <v>30</v>
          </cell>
          <cell r="H870" t="str">
            <v>27</v>
          </cell>
          <cell r="I870" t="str">
            <v>จ.สระแก้ว</v>
          </cell>
          <cell r="J870" t="str">
            <v>07</v>
          </cell>
          <cell r="K870" t="str">
            <v xml:space="preserve"> อ.เขาฉกรรจ์</v>
          </cell>
          <cell r="L870" t="str">
            <v>01</v>
          </cell>
          <cell r="M870" t="str">
            <v xml:space="preserve"> 'ต.เขาฉกรรจ์'</v>
          </cell>
          <cell r="N870" t="str">
            <v>06</v>
          </cell>
          <cell r="O870" t="str">
            <v xml:space="preserve"> หมู่ 6</v>
          </cell>
          <cell r="P870" t="str">
            <v>01</v>
          </cell>
          <cell r="Q870" t="str">
            <v>เปิดดำเนินการ</v>
          </cell>
          <cell r="V870" t="str">
            <v>21</v>
          </cell>
          <cell r="W870" t="str">
            <v>2.1 ทุติยภูมิระดับต้น</v>
          </cell>
          <cell r="AH870" t="str">
            <v>13817</v>
          </cell>
        </row>
        <row r="871">
          <cell r="A871" t="str">
            <v>001165400</v>
          </cell>
          <cell r="B871" t="str">
            <v>โรงพยาบาลวิภาวดี</v>
          </cell>
          <cell r="C871" t="str">
            <v>21002</v>
          </cell>
          <cell r="D871" t="str">
            <v>กระทรวงสาธารณสุข สำนักงานปลัดกระทรวงสาธารณสุข</v>
          </cell>
          <cell r="E871" t="str">
            <v>07</v>
          </cell>
          <cell r="F871" t="str">
            <v>โรงพยาบาลชุมชน</v>
          </cell>
          <cell r="G871" t="str">
            <v>30</v>
          </cell>
          <cell r="H871" t="str">
            <v>84</v>
          </cell>
          <cell r="I871" t="str">
            <v>จ.สุราษฎร์ธานี</v>
          </cell>
          <cell r="J871" t="str">
            <v>19</v>
          </cell>
          <cell r="K871" t="str">
            <v xml:space="preserve"> อ.วิภาวดี</v>
          </cell>
          <cell r="L871" t="str">
            <v>02</v>
          </cell>
          <cell r="M871" t="str">
            <v xml:space="preserve"> 'ต.ตะกุกเหนือ'</v>
          </cell>
          <cell r="N871" t="str">
            <v>04</v>
          </cell>
          <cell r="O871" t="str">
            <v xml:space="preserve"> หมู่ 4</v>
          </cell>
          <cell r="P871" t="str">
            <v>01</v>
          </cell>
          <cell r="Q871" t="str">
            <v>เปิดดำเนินการ</v>
          </cell>
          <cell r="S871" t="str">
            <v>84180</v>
          </cell>
          <cell r="T871" t="str">
            <v>077292144</v>
          </cell>
          <cell r="U871" t="str">
            <v>077292135</v>
          </cell>
          <cell r="V871" t="str">
            <v>21</v>
          </cell>
          <cell r="W871" t="str">
            <v>2.1 ทุติยภูมิระดับต้น</v>
          </cell>
          <cell r="X871" t="str">
            <v>S</v>
          </cell>
          <cell r="Y871" t="str">
            <v xml:space="preserve">บริการ  </v>
          </cell>
          <cell r="AH871" t="str">
            <v>11654</v>
          </cell>
        </row>
        <row r="872">
          <cell r="A872" t="str">
            <v>001143300</v>
          </cell>
          <cell r="B872" t="str">
            <v>โรงพยาบาลธารโต</v>
          </cell>
          <cell r="C872" t="str">
            <v>21002</v>
          </cell>
          <cell r="D872" t="str">
            <v>กระทรวงสาธารณสุข สำนักงานปลัดกระทรวงสาธารณสุข</v>
          </cell>
          <cell r="E872" t="str">
            <v>07</v>
          </cell>
          <cell r="F872" t="str">
            <v>โรงพยาบาลชุมชน</v>
          </cell>
          <cell r="G872" t="str">
            <v>30</v>
          </cell>
          <cell r="H872" t="str">
            <v>95</v>
          </cell>
          <cell r="I872" t="str">
            <v>จ.ยะลา</v>
          </cell>
          <cell r="J872" t="str">
            <v>04</v>
          </cell>
          <cell r="K872" t="str">
            <v xml:space="preserve"> อ.ธารโต</v>
          </cell>
          <cell r="L872" t="str">
            <v>01</v>
          </cell>
          <cell r="M872" t="str">
            <v xml:space="preserve"> 'ต.ธารโต'</v>
          </cell>
          <cell r="N872" t="str">
            <v>01</v>
          </cell>
          <cell r="O872" t="str">
            <v xml:space="preserve"> หมู่ 1</v>
          </cell>
          <cell r="P872" t="str">
            <v>01</v>
          </cell>
          <cell r="Q872" t="str">
            <v>เปิดดำเนินการ</v>
          </cell>
          <cell r="R872" t="str">
            <v xml:space="preserve">104 ถ.สุขยางค์ </v>
          </cell>
          <cell r="S872" t="str">
            <v>95150</v>
          </cell>
          <cell r="T872" t="str">
            <v>073297041</v>
          </cell>
          <cell r="U872" t="str">
            <v>073297077</v>
          </cell>
          <cell r="V872" t="str">
            <v>21</v>
          </cell>
          <cell r="W872" t="str">
            <v>2.1 ทุติยภูมิระดับต้น</v>
          </cell>
          <cell r="X872" t="str">
            <v>S</v>
          </cell>
          <cell r="Y872" t="str">
            <v xml:space="preserve">บริการ  </v>
          </cell>
          <cell r="AH872" t="str">
            <v>11433</v>
          </cell>
        </row>
        <row r="873">
          <cell r="A873" t="str">
            <v>001145200</v>
          </cell>
          <cell r="B873" t="str">
            <v>โรงพยาบาลสมเด็จพระยุพราชเด่นชัย</v>
          </cell>
          <cell r="C873" t="str">
            <v>21002</v>
          </cell>
          <cell r="D873" t="str">
            <v>กระทรวงสาธารณสุข สำนักงานปลัดกระทรวงสาธารณสุข</v>
          </cell>
          <cell r="E873" t="str">
            <v>07</v>
          </cell>
          <cell r="F873" t="str">
            <v>โรงพยาบาลชุมชน</v>
          </cell>
          <cell r="G873" t="str">
            <v>30</v>
          </cell>
          <cell r="H873" t="str">
            <v>54</v>
          </cell>
          <cell r="I873" t="str">
            <v>จ.แพร่</v>
          </cell>
          <cell r="J873" t="str">
            <v>05</v>
          </cell>
          <cell r="K873" t="str">
            <v xml:space="preserve"> อ.เด่นชัย</v>
          </cell>
          <cell r="L873" t="str">
            <v>01</v>
          </cell>
          <cell r="M873" t="str">
            <v xml:space="preserve"> 'ต.เด่นชัย'</v>
          </cell>
          <cell r="N873" t="str">
            <v>09</v>
          </cell>
          <cell r="O873" t="str">
            <v xml:space="preserve"> หมู่ 9</v>
          </cell>
          <cell r="P873" t="str">
            <v>01</v>
          </cell>
          <cell r="Q873" t="str">
            <v>เปิดดำเนินการ</v>
          </cell>
          <cell r="R873" t="str">
            <v xml:space="preserve">เลขที  545   </v>
          </cell>
          <cell r="V873" t="str">
            <v>22</v>
          </cell>
          <cell r="W873" t="str">
            <v>2.2 ทุติยภูมิระดับกลาง</v>
          </cell>
          <cell r="AH873" t="str">
            <v>11452</v>
          </cell>
        </row>
        <row r="874">
          <cell r="A874" t="str">
            <v>001413800</v>
          </cell>
          <cell r="B874" t="str">
            <v>โรงพยาบาลท่าโรงช้าง</v>
          </cell>
          <cell r="C874" t="str">
            <v>21002</v>
          </cell>
          <cell r="D874" t="str">
            <v>กระทรวงสาธารณสุข สำนักงานปลัดกระทรวงสาธารณสุข</v>
          </cell>
          <cell r="E874" t="str">
            <v>07</v>
          </cell>
          <cell r="F874" t="str">
            <v>โรงพยาบาลชุมชน</v>
          </cell>
          <cell r="G874" t="str">
            <v>30</v>
          </cell>
          <cell r="H874" t="str">
            <v>84</v>
          </cell>
          <cell r="I874" t="str">
            <v>จ.สุราษฎร์ธานี</v>
          </cell>
          <cell r="J874" t="str">
            <v>17</v>
          </cell>
          <cell r="K874" t="str">
            <v xml:space="preserve"> อ.พุนพิน</v>
          </cell>
          <cell r="L874" t="str">
            <v>06</v>
          </cell>
          <cell r="M874" t="str">
            <v xml:space="preserve"> 'ต.ท่าโรงช้าง'</v>
          </cell>
          <cell r="N874" t="str">
            <v>03</v>
          </cell>
          <cell r="O874" t="str">
            <v xml:space="preserve"> หมู่ 3</v>
          </cell>
          <cell r="P874" t="str">
            <v>01</v>
          </cell>
          <cell r="Q874" t="str">
            <v>เปิดดำเนินการ</v>
          </cell>
          <cell r="R874" t="str">
            <v xml:space="preserve">114 </v>
          </cell>
          <cell r="S874" t="str">
            <v>84130</v>
          </cell>
          <cell r="T874" t="str">
            <v>077357164</v>
          </cell>
          <cell r="U874" t="str">
            <v>077357168</v>
          </cell>
          <cell r="V874" t="str">
            <v>22</v>
          </cell>
          <cell r="W874" t="str">
            <v>2.2 ทุติยภูมิระดับกลาง</v>
          </cell>
          <cell r="X874" t="str">
            <v>S</v>
          </cell>
          <cell r="Y874" t="str">
            <v xml:space="preserve">บริการ  </v>
          </cell>
          <cell r="AH874" t="str">
            <v>14138</v>
          </cell>
        </row>
        <row r="875">
          <cell r="A875" t="str">
            <v>001413600</v>
          </cell>
          <cell r="B875" t="str">
            <v>โรงพยาบาลศุกร์ศิริศรีสวัสดิ์</v>
          </cell>
          <cell r="C875" t="str">
            <v>21002</v>
          </cell>
          <cell r="D875" t="str">
            <v>กระทรวงสาธารณสุข สำนักงานปลัดกระทรวงสาธารณสุข</v>
          </cell>
          <cell r="E875" t="str">
            <v>07</v>
          </cell>
          <cell r="F875" t="str">
            <v>โรงพยาบาลชุมชน</v>
          </cell>
          <cell r="G875" t="str">
            <v>30</v>
          </cell>
          <cell r="H875" t="str">
            <v>71</v>
          </cell>
          <cell r="I875" t="str">
            <v>จ.กาญจนบุรี</v>
          </cell>
          <cell r="J875" t="str">
            <v>04</v>
          </cell>
          <cell r="K875" t="str">
            <v xml:space="preserve"> อ.ศรีสวัสดิ์</v>
          </cell>
          <cell r="L875" t="str">
            <v>02</v>
          </cell>
          <cell r="M875" t="str">
            <v xml:space="preserve"> 'ต.ด่านแม่แฉลบ'</v>
          </cell>
          <cell r="N875" t="str">
            <v>03</v>
          </cell>
          <cell r="O875" t="str">
            <v xml:space="preserve"> หมู่ 3</v>
          </cell>
          <cell r="P875" t="str">
            <v>01</v>
          </cell>
          <cell r="Q875" t="str">
            <v>เปิดดำเนินการ</v>
          </cell>
          <cell r="S875" t="str">
            <v>71250</v>
          </cell>
          <cell r="T875" t="str">
            <v>034597069</v>
          </cell>
          <cell r="U875" t="str">
            <v>034597111</v>
          </cell>
          <cell r="V875" t="str">
            <v>21</v>
          </cell>
          <cell r="W875" t="str">
            <v>2.1 ทุติยภูมิระดับต้น</v>
          </cell>
          <cell r="X875" t="str">
            <v>S</v>
          </cell>
          <cell r="Y875" t="str">
            <v xml:space="preserve">บริการ  </v>
          </cell>
          <cell r="AH875" t="str">
            <v>14136</v>
          </cell>
        </row>
        <row r="876">
          <cell r="A876" t="str">
            <v>001413900</v>
          </cell>
          <cell r="B876" t="str">
            <v>โรงพยาบาลรัษฎา</v>
          </cell>
          <cell r="C876" t="str">
            <v>21002</v>
          </cell>
          <cell r="D876" t="str">
            <v>กระทรวงสาธารณสุข สำนักงานปลัดกระทรวงสาธารณสุข</v>
          </cell>
          <cell r="E876" t="str">
            <v>07</v>
          </cell>
          <cell r="F876" t="str">
            <v>โรงพยาบาลชุมชน</v>
          </cell>
          <cell r="G876" t="str">
            <v>30</v>
          </cell>
          <cell r="H876" t="str">
            <v>92</v>
          </cell>
          <cell r="I876" t="str">
            <v>จ.ตรัง</v>
          </cell>
          <cell r="J876" t="str">
            <v>09</v>
          </cell>
          <cell r="K876" t="str">
            <v xml:space="preserve"> อ.รัษฎา</v>
          </cell>
          <cell r="L876" t="str">
            <v>01</v>
          </cell>
          <cell r="M876" t="str">
            <v xml:space="preserve"> 'ต.ควนเมา'</v>
          </cell>
          <cell r="N876" t="str">
            <v>00</v>
          </cell>
          <cell r="O876" t="str">
            <v xml:space="preserve"> หมู่ 0</v>
          </cell>
          <cell r="P876" t="str">
            <v>01</v>
          </cell>
          <cell r="Q876" t="str">
            <v>เปิดดำเนินการ</v>
          </cell>
          <cell r="R876" t="str">
            <v>184</v>
          </cell>
          <cell r="S876" t="str">
            <v>92160</v>
          </cell>
          <cell r="V876" t="str">
            <v>21</v>
          </cell>
          <cell r="W876" t="str">
            <v>2.1 ทุติยภูมิระดับต้น</v>
          </cell>
          <cell r="X876" t="str">
            <v>S</v>
          </cell>
          <cell r="Y876" t="str">
            <v xml:space="preserve">บริการ  </v>
          </cell>
          <cell r="AH876" t="str">
            <v>14139</v>
          </cell>
        </row>
        <row r="877">
          <cell r="A877" t="str">
            <v>001413500</v>
          </cell>
          <cell r="B877" t="str">
            <v>โรงพยาบาลบึงสามัคคี</v>
          </cell>
          <cell r="C877" t="str">
            <v>21002</v>
          </cell>
          <cell r="D877" t="str">
            <v>กระทรวงสาธารณสุข สำนักงานปลัดกระทรวงสาธารณสุข</v>
          </cell>
          <cell r="E877" t="str">
            <v>07</v>
          </cell>
          <cell r="F877" t="str">
            <v>โรงพยาบาลชุมชน</v>
          </cell>
          <cell r="G877" t="str">
            <v>30</v>
          </cell>
          <cell r="H877" t="str">
            <v>62</v>
          </cell>
          <cell r="I877" t="str">
            <v>จ.กำแพงเพชร</v>
          </cell>
          <cell r="J877" t="str">
            <v>10</v>
          </cell>
          <cell r="K877" t="str">
            <v xml:space="preserve"> อ.บึงสามัคคี</v>
          </cell>
          <cell r="L877" t="str">
            <v>03</v>
          </cell>
          <cell r="M877" t="str">
            <v xml:space="preserve"> 'ต.ระหาน'</v>
          </cell>
          <cell r="N877" t="str">
            <v>07</v>
          </cell>
          <cell r="O877" t="str">
            <v xml:space="preserve"> หมู่ 7</v>
          </cell>
          <cell r="P877" t="str">
            <v>01</v>
          </cell>
          <cell r="Q877" t="str">
            <v>เปิดดำเนินการ</v>
          </cell>
          <cell r="S877" t="str">
            <v>62210</v>
          </cell>
          <cell r="V877" t="str">
            <v>21</v>
          </cell>
          <cell r="W877" t="str">
            <v>2.1 ทุติยภูมิระดับต้น</v>
          </cell>
          <cell r="AH877" t="str">
            <v>14135</v>
          </cell>
        </row>
        <row r="878">
          <cell r="A878" t="str">
            <v>001080100</v>
          </cell>
          <cell r="B878" t="str">
            <v>โรงพยาบาลท่าช้าง</v>
          </cell>
          <cell r="C878" t="str">
            <v>21002</v>
          </cell>
          <cell r="D878" t="str">
            <v>กระทรวงสาธารณสุข สำนักงานปลัดกระทรวงสาธารณสุข</v>
          </cell>
          <cell r="E878" t="str">
            <v>07</v>
          </cell>
          <cell r="F878" t="str">
            <v>โรงพยาบาลชุมชน</v>
          </cell>
          <cell r="G878" t="str">
            <v>30</v>
          </cell>
          <cell r="H878" t="str">
            <v>17</v>
          </cell>
          <cell r="I878" t="str">
            <v>จ.สิงห์บุรี</v>
          </cell>
          <cell r="J878" t="str">
            <v>05</v>
          </cell>
          <cell r="K878" t="str">
            <v xml:space="preserve"> อ.ท่าช้าง</v>
          </cell>
          <cell r="L878" t="str">
            <v>02</v>
          </cell>
          <cell r="M878" t="str">
            <v xml:space="preserve"> 'ต.โพประจักษ์'</v>
          </cell>
          <cell r="N878" t="str">
            <v>04</v>
          </cell>
          <cell r="O878" t="str">
            <v xml:space="preserve"> หมู่ 4</v>
          </cell>
          <cell r="P878" t="str">
            <v>01</v>
          </cell>
          <cell r="Q878" t="str">
            <v>เปิดดำเนินการ</v>
          </cell>
          <cell r="R878" t="str">
            <v xml:space="preserve">76/4 </v>
          </cell>
          <cell r="S878" t="str">
            <v>16140</v>
          </cell>
          <cell r="T878" t="str">
            <v>036-595117</v>
          </cell>
          <cell r="U878" t="str">
            <v>036-595497</v>
          </cell>
          <cell r="V878" t="str">
            <v>22</v>
          </cell>
          <cell r="W878" t="str">
            <v>2.2 ทุติยภูมิระดับกลาง</v>
          </cell>
          <cell r="X878" t="str">
            <v>S</v>
          </cell>
          <cell r="Y878" t="str">
            <v xml:space="preserve">บริการ  </v>
          </cell>
          <cell r="AH878" t="str">
            <v>10801</v>
          </cell>
        </row>
        <row r="879">
          <cell r="A879" t="str">
            <v>001069200</v>
          </cell>
          <cell r="B879" t="str">
            <v>โรงพยาบาลสิงห์บุรี</v>
          </cell>
          <cell r="C879" t="str">
            <v>21002</v>
          </cell>
          <cell r="D879" t="str">
            <v>กระทรวงสาธารณสุข สำนักงานปลัดกระทรวงสาธารณสุข</v>
          </cell>
          <cell r="E879" t="str">
            <v>06</v>
          </cell>
          <cell r="F879" t="str">
            <v>โรงพยาบาลทั่วไป</v>
          </cell>
          <cell r="G879" t="str">
            <v>310</v>
          </cell>
          <cell r="H879" t="str">
            <v>17</v>
          </cell>
          <cell r="I879" t="str">
            <v>จ.สิงห์บุรี</v>
          </cell>
          <cell r="J879" t="str">
            <v>01</v>
          </cell>
          <cell r="K879" t="str">
            <v xml:space="preserve"> อ.เมืองสิงห์บุรี</v>
          </cell>
          <cell r="L879" t="str">
            <v>01</v>
          </cell>
          <cell r="M879" t="str">
            <v xml:space="preserve"> 'ต.บางพุทรา'</v>
          </cell>
          <cell r="N879" t="str">
            <v>00</v>
          </cell>
          <cell r="O879" t="str">
            <v xml:space="preserve"> หมู่ 0</v>
          </cell>
          <cell r="P879" t="str">
            <v>01</v>
          </cell>
          <cell r="Q879" t="str">
            <v>เปิดดำเนินการ</v>
          </cell>
          <cell r="R879" t="str">
            <v>917/3</v>
          </cell>
          <cell r="S879" t="str">
            <v>16000</v>
          </cell>
          <cell r="T879" t="str">
            <v>036-511060</v>
          </cell>
          <cell r="U879" t="str">
            <v>036-522515</v>
          </cell>
          <cell r="V879" t="str">
            <v>23</v>
          </cell>
          <cell r="W879" t="str">
            <v>2.3 ทุติยภูมิระดับสูง</v>
          </cell>
          <cell r="X879" t="str">
            <v>S</v>
          </cell>
          <cell r="Y879" t="str">
            <v xml:space="preserve">บริการ  </v>
          </cell>
          <cell r="AH879" t="str">
            <v>10692</v>
          </cell>
        </row>
        <row r="880">
          <cell r="A880" t="str">
            <v>001069000</v>
          </cell>
          <cell r="B880" t="str">
            <v>โรงพยาบาลพระนารายณ์มหาราช</v>
          </cell>
          <cell r="C880" t="str">
            <v>21002</v>
          </cell>
          <cell r="D880" t="str">
            <v>กระทรวงสาธารณสุข สำนักงานปลัดกระทรวงสาธารณสุข</v>
          </cell>
          <cell r="E880" t="str">
            <v>06</v>
          </cell>
          <cell r="F880" t="str">
            <v>โรงพยาบาลทั่วไป</v>
          </cell>
          <cell r="G880" t="str">
            <v>428</v>
          </cell>
          <cell r="H880" t="str">
            <v>16</v>
          </cell>
          <cell r="I880" t="str">
            <v>จ.ลพบุรี</v>
          </cell>
          <cell r="J880" t="str">
            <v>01</v>
          </cell>
          <cell r="K880" t="str">
            <v xml:space="preserve"> อ.เมืองลพบุรี</v>
          </cell>
          <cell r="L880" t="str">
            <v>06</v>
          </cell>
          <cell r="M880" t="str">
            <v xml:space="preserve"> 'ต.เขาสามยอด'</v>
          </cell>
          <cell r="N880" t="str">
            <v>01</v>
          </cell>
          <cell r="O880" t="str">
            <v xml:space="preserve"> หมู่ 1</v>
          </cell>
          <cell r="P880" t="str">
            <v>01</v>
          </cell>
          <cell r="Q880" t="str">
            <v>เปิดดำเนินการ</v>
          </cell>
          <cell r="R880" t="str">
            <v>260 ชุมชน 4 สันติสุข  ถ.พหลโยธิน เทศบาลเมืองเขาสามยอด</v>
          </cell>
          <cell r="S880" t="str">
            <v>15000</v>
          </cell>
          <cell r="T880" t="str">
            <v>036-621537</v>
          </cell>
          <cell r="U880" t="str">
            <v>036-412018</v>
          </cell>
          <cell r="V880" t="str">
            <v>23</v>
          </cell>
          <cell r="W880" t="str">
            <v>2.3 ทุติยภูมิระดับสูง</v>
          </cell>
          <cell r="X880" t="str">
            <v>S</v>
          </cell>
          <cell r="Y880" t="str">
            <v xml:space="preserve">บริการ  </v>
          </cell>
          <cell r="Z880" t="str">
            <v>02</v>
          </cell>
          <cell r="AA880" t="str">
            <v>แก้ไขชื่อ</v>
          </cell>
          <cell r="AB880" t="str">
            <v>เปลี่ยน จาก รพ.ลพบุรี เป็น รพ.พระนารายณ์มหาราช</v>
          </cell>
          <cell r="AH880" t="str">
            <v>10690</v>
          </cell>
        </row>
        <row r="881">
          <cell r="A881" t="str">
            <v>001079000</v>
          </cell>
          <cell r="B881" t="str">
            <v>โรงพยาบาลโคกสำโรง</v>
          </cell>
          <cell r="C881" t="str">
            <v>21002</v>
          </cell>
          <cell r="D881" t="str">
            <v>กระทรวงสาธารณสุข สำนักงานปลัดกระทรวงสาธารณสุข</v>
          </cell>
          <cell r="E881" t="str">
            <v>07</v>
          </cell>
          <cell r="F881" t="str">
            <v>โรงพยาบาลชุมชน</v>
          </cell>
          <cell r="G881" t="str">
            <v>120</v>
          </cell>
          <cell r="H881" t="str">
            <v>16</v>
          </cell>
          <cell r="I881" t="str">
            <v>จ.ลพบุรี</v>
          </cell>
          <cell r="J881" t="str">
            <v>03</v>
          </cell>
          <cell r="K881" t="str">
            <v xml:space="preserve"> อ.โคกสำโรง</v>
          </cell>
          <cell r="L881" t="str">
            <v>01</v>
          </cell>
          <cell r="M881" t="str">
            <v xml:space="preserve"> 'ต.โคกสำโรง'</v>
          </cell>
          <cell r="N881" t="str">
            <v>05</v>
          </cell>
          <cell r="O881" t="str">
            <v xml:space="preserve"> หมู่ 5</v>
          </cell>
          <cell r="P881" t="str">
            <v>01</v>
          </cell>
          <cell r="Q881" t="str">
            <v>เปิดดำเนินการ</v>
          </cell>
          <cell r="R881" t="str">
            <v>54/15 ถนนสุระนารายณ์</v>
          </cell>
          <cell r="S881" t="str">
            <v>15120</v>
          </cell>
          <cell r="T881" t="str">
            <v>036-624942</v>
          </cell>
          <cell r="U881" t="str">
            <v>036-624950</v>
          </cell>
          <cell r="V881" t="str">
            <v>22</v>
          </cell>
          <cell r="W881" t="str">
            <v>2.2 ทุติยภูมิระดับกลาง</v>
          </cell>
          <cell r="X881" t="str">
            <v>S</v>
          </cell>
          <cell r="Y881" t="str">
            <v xml:space="preserve">บริการ  </v>
          </cell>
          <cell r="AH881" t="str">
            <v>10790</v>
          </cell>
        </row>
        <row r="882">
          <cell r="A882" t="str">
            <v>001079700</v>
          </cell>
          <cell r="B882" t="str">
            <v>โรงพยาบาลหนองม่วง</v>
          </cell>
          <cell r="C882" t="str">
            <v>21002</v>
          </cell>
          <cell r="D882" t="str">
            <v>กระทรวงสาธารณสุข สำนักงานปลัดกระทรวงสาธารณสุข</v>
          </cell>
          <cell r="E882" t="str">
            <v>07</v>
          </cell>
          <cell r="F882" t="str">
            <v>โรงพยาบาลชุมชน</v>
          </cell>
          <cell r="G882" t="str">
            <v>30</v>
          </cell>
          <cell r="H882" t="str">
            <v>16</v>
          </cell>
          <cell r="I882" t="str">
            <v>จ.ลพบุรี</v>
          </cell>
          <cell r="J882" t="str">
            <v>11</v>
          </cell>
          <cell r="K882" t="str">
            <v xml:space="preserve"> อ.หนองม่วง</v>
          </cell>
          <cell r="L882" t="str">
            <v>01</v>
          </cell>
          <cell r="M882" t="str">
            <v xml:space="preserve"> 'ต.หนองม่วง'</v>
          </cell>
          <cell r="N882" t="str">
            <v>07</v>
          </cell>
          <cell r="O882" t="str">
            <v xml:space="preserve"> หมู่ 7</v>
          </cell>
          <cell r="P882" t="str">
            <v>01</v>
          </cell>
          <cell r="Q882" t="str">
            <v>เปิดดำเนินการ</v>
          </cell>
          <cell r="R882" t="str">
            <v>7/24 ถนนพหลโยธิน</v>
          </cell>
          <cell r="S882" t="str">
            <v>15170</v>
          </cell>
          <cell r="T882" t="str">
            <v>036-431585</v>
          </cell>
          <cell r="U882" t="str">
            <v>036-648412</v>
          </cell>
          <cell r="V882" t="str">
            <v>22</v>
          </cell>
          <cell r="W882" t="str">
            <v>2.2 ทุติยภูมิระดับกลาง</v>
          </cell>
          <cell r="X882" t="str">
            <v>S</v>
          </cell>
          <cell r="Y882" t="str">
            <v xml:space="preserve">บริการ  </v>
          </cell>
          <cell r="AH882" t="str">
            <v>10797</v>
          </cell>
        </row>
        <row r="883">
          <cell r="A883" t="str">
            <v>001079300</v>
          </cell>
          <cell r="B883" t="str">
            <v>โรงพยาบาลท่าหลวง</v>
          </cell>
          <cell r="C883" t="str">
            <v>21002</v>
          </cell>
          <cell r="D883" t="str">
            <v>กระทรวงสาธารณสุข สำนักงานปลัดกระทรวงสาธารณสุข</v>
          </cell>
          <cell r="E883" t="str">
            <v>07</v>
          </cell>
          <cell r="F883" t="str">
            <v>โรงพยาบาลชุมชน</v>
          </cell>
          <cell r="G883" t="str">
            <v>35</v>
          </cell>
          <cell r="H883" t="str">
            <v>16</v>
          </cell>
          <cell r="I883" t="str">
            <v>จ.ลพบุรี</v>
          </cell>
          <cell r="J883" t="str">
            <v>07</v>
          </cell>
          <cell r="K883" t="str">
            <v xml:space="preserve"> อ.ท่าหลวง</v>
          </cell>
          <cell r="L883" t="str">
            <v>01</v>
          </cell>
          <cell r="M883" t="str">
            <v xml:space="preserve"> 'ต.ท่าหลวง'</v>
          </cell>
          <cell r="N883" t="str">
            <v>09</v>
          </cell>
          <cell r="O883" t="str">
            <v xml:space="preserve"> หมู่ 9</v>
          </cell>
          <cell r="P883" t="str">
            <v>01</v>
          </cell>
          <cell r="Q883" t="str">
            <v>เปิดดำเนินการ</v>
          </cell>
          <cell r="R883" t="str">
            <v>29 ถนนชัยบาดาล-ด่านขุนทด</v>
          </cell>
          <cell r="S883" t="str">
            <v>15230</v>
          </cell>
          <cell r="T883" t="str">
            <v>036-497105</v>
          </cell>
          <cell r="U883" t="str">
            <v>036-646342</v>
          </cell>
          <cell r="V883" t="str">
            <v>21</v>
          </cell>
          <cell r="W883" t="str">
            <v>2.1 ทุติยภูมิระดับต้น</v>
          </cell>
          <cell r="X883" t="str">
            <v>S</v>
          </cell>
          <cell r="Y883" t="str">
            <v xml:space="preserve">บริการ  </v>
          </cell>
          <cell r="AH883" t="str">
            <v>10793</v>
          </cell>
        </row>
        <row r="884">
          <cell r="A884" t="str">
            <v>002469200</v>
          </cell>
          <cell r="B884" t="str">
            <v>โรงพยาบาลเฉลิมพระเกียรติ</v>
          </cell>
          <cell r="C884" t="str">
            <v>21002</v>
          </cell>
          <cell r="D884" t="str">
            <v>กระทรวงสาธารณสุข สำนักงานปลัดกระทรวงสาธารณสุข</v>
          </cell>
          <cell r="E884" t="str">
            <v>07</v>
          </cell>
          <cell r="F884" t="str">
            <v>โรงพยาบาลชุมชน</v>
          </cell>
          <cell r="G884" t="str">
            <v>30</v>
          </cell>
          <cell r="H884" t="str">
            <v>30</v>
          </cell>
          <cell r="I884" t="str">
            <v>จ.นครราชสีมา</v>
          </cell>
          <cell r="J884" t="str">
            <v>32</v>
          </cell>
          <cell r="K884" t="str">
            <v xml:space="preserve"> อ.เฉลิมพระเกียรติ</v>
          </cell>
          <cell r="L884" t="str">
            <v>02</v>
          </cell>
          <cell r="M884" t="str">
            <v xml:space="preserve"> 'ต.ท่าช้าง'</v>
          </cell>
          <cell r="N884" t="str">
            <v>15</v>
          </cell>
          <cell r="O884" t="str">
            <v xml:space="preserve"> หมู่ 15</v>
          </cell>
          <cell r="P884" t="str">
            <v>01</v>
          </cell>
          <cell r="Q884" t="str">
            <v>เปิดดำเนินการ</v>
          </cell>
          <cell r="R884" t="str">
            <v>เลขที่ 444</v>
          </cell>
          <cell r="S884" t="str">
            <v>30230</v>
          </cell>
          <cell r="T884" t="str">
            <v>081-7900797</v>
          </cell>
          <cell r="V884" t="str">
            <v>21</v>
          </cell>
          <cell r="W884" t="str">
            <v>2.1 ทุติยภูมิระดับต้น</v>
          </cell>
          <cell r="X884" t="str">
            <v>S</v>
          </cell>
          <cell r="Y884" t="str">
            <v xml:space="preserve">บริการ  </v>
          </cell>
          <cell r="AC884" t="str">
            <v>2011-05-11</v>
          </cell>
          <cell r="AE884" t="str">
            <v>2011-06-01</v>
          </cell>
          <cell r="AH884" t="str">
            <v>24692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hfo63.cfo.in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47D2C-C20C-44B8-B683-E7B06E2CCF4B}">
  <sheetPr>
    <tabColor theme="6"/>
  </sheetPr>
  <dimension ref="A1:BY463"/>
  <sheetViews>
    <sheetView zoomScale="80" zoomScaleNormal="80" workbookViewId="0">
      <pane xSplit="3" ySplit="4" topLeftCell="D383" activePane="bottomRight" state="frozen"/>
      <selection pane="topRight" activeCell="D1" sqref="D1"/>
      <selection pane="bottomLeft" activeCell="A5" sqref="A5"/>
      <selection pane="bottomRight" activeCell="B3" sqref="B3:B4"/>
    </sheetView>
  </sheetViews>
  <sheetFormatPr defaultColWidth="9" defaultRowHeight="21.75" x14ac:dyDescent="0.2"/>
  <cols>
    <col min="1" max="1" width="9.21875" style="41" bestFit="1" customWidth="1"/>
    <col min="2" max="2" width="14.6640625" style="117" customWidth="1"/>
    <col min="3" max="3" width="71.21875" style="41" bestFit="1" customWidth="1"/>
    <col min="4" max="4" width="14" style="41" bestFit="1" customWidth="1"/>
    <col min="5" max="11" width="11.77734375" style="41" bestFit="1" customWidth="1"/>
    <col min="12" max="12" width="12.6640625" style="41" bestFit="1" customWidth="1"/>
    <col min="13" max="15" width="11.77734375" style="41" bestFit="1" customWidth="1"/>
    <col min="16" max="16" width="12.6640625" style="41" bestFit="1" customWidth="1"/>
    <col min="17" max="18" width="11.77734375" style="41" bestFit="1" customWidth="1"/>
    <col min="19" max="20" width="12.6640625" style="41" bestFit="1" customWidth="1"/>
    <col min="21" max="21" width="11.77734375" style="41" bestFit="1" customWidth="1"/>
    <col min="22" max="23" width="12.6640625" style="41" bestFit="1" customWidth="1"/>
    <col min="24" max="26" width="11.77734375" style="41" bestFit="1" customWidth="1"/>
    <col min="27" max="27" width="14" style="41" bestFit="1" customWidth="1"/>
    <col min="28" max="28" width="12.6640625" style="41" bestFit="1" customWidth="1"/>
    <col min="29" max="29" width="11.77734375" style="41" bestFit="1" customWidth="1"/>
    <col min="30" max="30" width="12.6640625" style="41" bestFit="1" customWidth="1"/>
    <col min="31" max="31" width="12.109375" style="41" bestFit="1" customWidth="1"/>
    <col min="32" max="34" width="12.6640625" style="41" bestFit="1" customWidth="1"/>
    <col min="35" max="35" width="11.77734375" style="41" bestFit="1" customWidth="1"/>
    <col min="36" max="36" width="12.6640625" style="41" bestFit="1" customWidth="1"/>
    <col min="37" max="38" width="11.77734375" style="41" bestFit="1" customWidth="1"/>
    <col min="39" max="39" width="12.6640625" style="41" bestFit="1" customWidth="1"/>
    <col min="40" max="45" width="11.77734375" style="41" bestFit="1" customWidth="1"/>
    <col min="46" max="46" width="14.21875" style="41" bestFit="1" customWidth="1"/>
    <col min="47" max="47" width="12.6640625" style="41" bestFit="1" customWidth="1"/>
    <col min="48" max="50" width="11.77734375" style="41" bestFit="1" customWidth="1"/>
    <col min="51" max="51" width="12.6640625" style="41" bestFit="1" customWidth="1"/>
    <col min="52" max="52" width="11.77734375" style="41" bestFit="1" customWidth="1"/>
    <col min="53" max="53" width="12.6640625" style="41" bestFit="1" customWidth="1"/>
    <col min="54" max="54" width="13.88671875" style="41" customWidth="1"/>
    <col min="55" max="55" width="11.77734375" style="41" bestFit="1" customWidth="1"/>
    <col min="56" max="56" width="12.6640625" style="41" bestFit="1" customWidth="1"/>
    <col min="57" max="58" width="11.77734375" style="41" bestFit="1" customWidth="1"/>
    <col min="59" max="59" width="12.6640625" style="41" bestFit="1" customWidth="1"/>
    <col min="60" max="60" width="11.6640625" style="41" customWidth="1"/>
    <col min="61" max="61" width="11.77734375" style="41" bestFit="1" customWidth="1"/>
    <col min="62" max="66" width="12.6640625" style="41" bestFit="1" customWidth="1"/>
    <col min="67" max="67" width="11.77734375" style="41" bestFit="1" customWidth="1"/>
    <col min="68" max="68" width="17.109375" style="41" bestFit="1" customWidth="1"/>
    <col min="69" max="72" width="11.77734375" style="41" bestFit="1" customWidth="1"/>
    <col min="73" max="73" width="12.6640625" style="41" bestFit="1" customWidth="1"/>
    <col min="74" max="76" width="11.77734375" style="41" bestFit="1" customWidth="1"/>
    <col min="77" max="77" width="14.88671875" style="41" hidden="1" customWidth="1"/>
    <col min="78" max="16384" width="9" style="41"/>
  </cols>
  <sheetData>
    <row r="1" spans="1:77" x14ac:dyDescent="0.2">
      <c r="A1" s="40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1" t="s">
        <v>47</v>
      </c>
    </row>
    <row r="2" spans="1:77" ht="23.1" x14ac:dyDescent="0.2">
      <c r="A2" s="42" t="s">
        <v>48</v>
      </c>
      <c r="B2" s="43" t="s">
        <v>49</v>
      </c>
      <c r="C2" s="44"/>
      <c r="D2" s="45" t="s">
        <v>50</v>
      </c>
      <c r="E2" s="45"/>
      <c r="F2" s="45"/>
      <c r="G2" s="45"/>
      <c r="H2" s="45"/>
      <c r="I2" s="45"/>
      <c r="J2" s="46" t="s">
        <v>51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7" t="s">
        <v>52</v>
      </c>
      <c r="W2" s="47"/>
      <c r="X2" s="47"/>
      <c r="Y2" s="47"/>
      <c r="Z2" s="47"/>
      <c r="AA2" s="47"/>
      <c r="AB2" s="47"/>
      <c r="AC2" s="47"/>
      <c r="AD2" s="47"/>
      <c r="AE2" s="48" t="s">
        <v>53</v>
      </c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9" t="s">
        <v>54</v>
      </c>
      <c r="AR2" s="49"/>
      <c r="AS2" s="49"/>
      <c r="AT2" s="49"/>
      <c r="AU2" s="49"/>
      <c r="AV2" s="49"/>
      <c r="AW2" s="49"/>
      <c r="AX2" s="50" t="s">
        <v>55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 t="s">
        <v>56</v>
      </c>
      <c r="BJ2" s="51"/>
      <c r="BK2" s="51"/>
      <c r="BL2" s="51"/>
      <c r="BM2" s="51"/>
      <c r="BN2" s="51"/>
      <c r="BO2" s="51"/>
      <c r="BP2" s="52" t="s">
        <v>57</v>
      </c>
      <c r="BQ2" s="52"/>
      <c r="BR2" s="52"/>
      <c r="BS2" s="52"/>
      <c r="BT2" s="52"/>
      <c r="BU2" s="52"/>
      <c r="BV2" s="52"/>
      <c r="BW2" s="52"/>
      <c r="BX2" s="52"/>
    </row>
    <row r="3" spans="1:77" s="62" customFormat="1" ht="21.75" customHeight="1" x14ac:dyDescent="0.2">
      <c r="A3" s="42"/>
      <c r="B3" s="53" t="s">
        <v>58</v>
      </c>
      <c r="C3" s="53" t="s">
        <v>59</v>
      </c>
      <c r="D3" s="54" t="s">
        <v>60</v>
      </c>
      <c r="E3" s="54" t="s">
        <v>61</v>
      </c>
      <c r="F3" s="54" t="s">
        <v>62</v>
      </c>
      <c r="G3" s="54" t="s">
        <v>63</v>
      </c>
      <c r="H3" s="54" t="s">
        <v>64</v>
      </c>
      <c r="I3" s="54" t="s">
        <v>65</v>
      </c>
      <c r="J3" s="55" t="s">
        <v>66</v>
      </c>
      <c r="K3" s="55" t="s">
        <v>67</v>
      </c>
      <c r="L3" s="55" t="s">
        <v>68</v>
      </c>
      <c r="M3" s="55" t="s">
        <v>69</v>
      </c>
      <c r="N3" s="55" t="s">
        <v>70</v>
      </c>
      <c r="O3" s="55" t="s">
        <v>71</v>
      </c>
      <c r="P3" s="55" t="s">
        <v>72</v>
      </c>
      <c r="Q3" s="55" t="s">
        <v>73</v>
      </c>
      <c r="R3" s="55" t="s">
        <v>74</v>
      </c>
      <c r="S3" s="55" t="s">
        <v>75</v>
      </c>
      <c r="T3" s="55" t="s">
        <v>76</v>
      </c>
      <c r="U3" s="55" t="s">
        <v>77</v>
      </c>
      <c r="V3" s="56" t="s">
        <v>78</v>
      </c>
      <c r="W3" s="56" t="s">
        <v>79</v>
      </c>
      <c r="X3" s="56" t="s">
        <v>80</v>
      </c>
      <c r="Y3" s="56" t="s">
        <v>81</v>
      </c>
      <c r="Z3" s="56" t="s">
        <v>82</v>
      </c>
      <c r="AA3" s="56" t="s">
        <v>83</v>
      </c>
      <c r="AB3" s="56" t="s">
        <v>84</v>
      </c>
      <c r="AC3" s="56" t="s">
        <v>85</v>
      </c>
      <c r="AD3" s="56" t="s">
        <v>86</v>
      </c>
      <c r="AE3" s="57" t="s">
        <v>87</v>
      </c>
      <c r="AF3" s="57" t="s">
        <v>88</v>
      </c>
      <c r="AG3" s="57" t="s">
        <v>89</v>
      </c>
      <c r="AH3" s="57" t="s">
        <v>90</v>
      </c>
      <c r="AI3" s="57" t="s">
        <v>91</v>
      </c>
      <c r="AJ3" s="57" t="s">
        <v>92</v>
      </c>
      <c r="AK3" s="57" t="s">
        <v>93</v>
      </c>
      <c r="AL3" s="57" t="s">
        <v>94</v>
      </c>
      <c r="AM3" s="57" t="s">
        <v>95</v>
      </c>
      <c r="AN3" s="57" t="s">
        <v>96</v>
      </c>
      <c r="AO3" s="57" t="s">
        <v>97</v>
      </c>
      <c r="AP3" s="57" t="s">
        <v>98</v>
      </c>
      <c r="AQ3" s="58" t="s">
        <v>99</v>
      </c>
      <c r="AR3" s="58" t="s">
        <v>100</v>
      </c>
      <c r="AS3" s="58" t="s">
        <v>101</v>
      </c>
      <c r="AT3" s="58" t="s">
        <v>102</v>
      </c>
      <c r="AU3" s="58" t="s">
        <v>103</v>
      </c>
      <c r="AV3" s="58" t="s">
        <v>104</v>
      </c>
      <c r="AW3" s="58" t="s">
        <v>105</v>
      </c>
      <c r="AX3" s="59" t="s">
        <v>106</v>
      </c>
      <c r="AY3" s="59" t="s">
        <v>107</v>
      </c>
      <c r="AZ3" s="59" t="s">
        <v>108</v>
      </c>
      <c r="BA3" s="59" t="s">
        <v>109</v>
      </c>
      <c r="BB3" s="59" t="s">
        <v>110</v>
      </c>
      <c r="BC3" s="59" t="s">
        <v>111</v>
      </c>
      <c r="BD3" s="59" t="s">
        <v>112</v>
      </c>
      <c r="BE3" s="59" t="s">
        <v>113</v>
      </c>
      <c r="BF3" s="59" t="s">
        <v>114</v>
      </c>
      <c r="BG3" s="59" t="s">
        <v>115</v>
      </c>
      <c r="BH3" s="59" t="s">
        <v>116</v>
      </c>
      <c r="BI3" s="60" t="s">
        <v>117</v>
      </c>
      <c r="BJ3" s="60" t="s">
        <v>118</v>
      </c>
      <c r="BK3" s="60" t="s">
        <v>119</v>
      </c>
      <c r="BL3" s="60" t="s">
        <v>120</v>
      </c>
      <c r="BM3" s="60" t="s">
        <v>121</v>
      </c>
      <c r="BN3" s="60" t="s">
        <v>122</v>
      </c>
      <c r="BO3" s="60" t="s">
        <v>123</v>
      </c>
      <c r="BP3" s="61" t="s">
        <v>124</v>
      </c>
      <c r="BQ3" s="61" t="s">
        <v>125</v>
      </c>
      <c r="BR3" s="61" t="s">
        <v>126</v>
      </c>
      <c r="BS3" s="61" t="s">
        <v>127</v>
      </c>
      <c r="BT3" s="61" t="s">
        <v>128</v>
      </c>
      <c r="BU3" s="61" t="s">
        <v>129</v>
      </c>
      <c r="BV3" s="61" t="s">
        <v>130</v>
      </c>
      <c r="BW3" s="61" t="s">
        <v>131</v>
      </c>
      <c r="BX3" s="61" t="s">
        <v>132</v>
      </c>
    </row>
    <row r="4" spans="1:77" s="72" customFormat="1" ht="21.75" customHeight="1" x14ac:dyDescent="0.2">
      <c r="A4" s="42"/>
      <c r="B4" s="63"/>
      <c r="C4" s="63"/>
      <c r="D4" s="64" t="s">
        <v>133</v>
      </c>
      <c r="E4" s="64" t="s">
        <v>134</v>
      </c>
      <c r="F4" s="64" t="s">
        <v>135</v>
      </c>
      <c r="G4" s="64" t="s">
        <v>136</v>
      </c>
      <c r="H4" s="64" t="s">
        <v>137</v>
      </c>
      <c r="I4" s="64" t="s">
        <v>138</v>
      </c>
      <c r="J4" s="65" t="s">
        <v>139</v>
      </c>
      <c r="K4" s="65" t="s">
        <v>140</v>
      </c>
      <c r="L4" s="65" t="s">
        <v>141</v>
      </c>
      <c r="M4" s="65" t="s">
        <v>142</v>
      </c>
      <c r="N4" s="65" t="s">
        <v>143</v>
      </c>
      <c r="O4" s="65" t="s">
        <v>144</v>
      </c>
      <c r="P4" s="65" t="s">
        <v>145</v>
      </c>
      <c r="Q4" s="65" t="s">
        <v>146</v>
      </c>
      <c r="R4" s="65" t="s">
        <v>147</v>
      </c>
      <c r="S4" s="65" t="s">
        <v>148</v>
      </c>
      <c r="T4" s="65" t="s">
        <v>149</v>
      </c>
      <c r="U4" s="65" t="s">
        <v>150</v>
      </c>
      <c r="V4" s="66" t="s">
        <v>151</v>
      </c>
      <c r="W4" s="66" t="s">
        <v>152</v>
      </c>
      <c r="X4" s="66" t="s">
        <v>153</v>
      </c>
      <c r="Y4" s="66" t="s">
        <v>154</v>
      </c>
      <c r="Z4" s="66" t="s">
        <v>155</v>
      </c>
      <c r="AA4" s="66">
        <v>10831</v>
      </c>
      <c r="AB4" s="66" t="s">
        <v>156</v>
      </c>
      <c r="AC4" s="66" t="s">
        <v>157</v>
      </c>
      <c r="AD4" s="66" t="s">
        <v>158</v>
      </c>
      <c r="AE4" s="67" t="s">
        <v>159</v>
      </c>
      <c r="AF4" s="67" t="s">
        <v>160</v>
      </c>
      <c r="AG4" s="67" t="s">
        <v>161</v>
      </c>
      <c r="AH4" s="67" t="s">
        <v>162</v>
      </c>
      <c r="AI4" s="67" t="s">
        <v>163</v>
      </c>
      <c r="AJ4" s="67" t="s">
        <v>164</v>
      </c>
      <c r="AK4" s="67" t="s">
        <v>165</v>
      </c>
      <c r="AL4" s="67" t="s">
        <v>166</v>
      </c>
      <c r="AM4" s="67" t="s">
        <v>167</v>
      </c>
      <c r="AN4" s="67" t="s">
        <v>168</v>
      </c>
      <c r="AO4" s="67" t="s">
        <v>169</v>
      </c>
      <c r="AP4" s="67" t="s">
        <v>170</v>
      </c>
      <c r="AQ4" s="68" t="s">
        <v>171</v>
      </c>
      <c r="AR4" s="68" t="s">
        <v>172</v>
      </c>
      <c r="AS4" s="68" t="s">
        <v>173</v>
      </c>
      <c r="AT4" s="68" t="s">
        <v>174</v>
      </c>
      <c r="AU4" s="68" t="s">
        <v>175</v>
      </c>
      <c r="AV4" s="68" t="s">
        <v>176</v>
      </c>
      <c r="AW4" s="68" t="s">
        <v>177</v>
      </c>
      <c r="AX4" s="69" t="s">
        <v>178</v>
      </c>
      <c r="AY4" s="69" t="s">
        <v>179</v>
      </c>
      <c r="AZ4" s="69" t="s">
        <v>180</v>
      </c>
      <c r="BA4" s="69" t="s">
        <v>181</v>
      </c>
      <c r="BB4" s="69" t="s">
        <v>182</v>
      </c>
      <c r="BC4" s="69" t="s">
        <v>183</v>
      </c>
      <c r="BD4" s="69" t="s">
        <v>184</v>
      </c>
      <c r="BE4" s="69" t="s">
        <v>185</v>
      </c>
      <c r="BF4" s="69" t="s">
        <v>186</v>
      </c>
      <c r="BG4" s="69" t="s">
        <v>187</v>
      </c>
      <c r="BH4" s="69" t="s">
        <v>188</v>
      </c>
      <c r="BI4" s="70" t="s">
        <v>189</v>
      </c>
      <c r="BJ4" s="70" t="s">
        <v>190</v>
      </c>
      <c r="BK4" s="70" t="s">
        <v>191</v>
      </c>
      <c r="BL4" s="70" t="s">
        <v>192</v>
      </c>
      <c r="BM4" s="70" t="s">
        <v>193</v>
      </c>
      <c r="BN4" s="70" t="s">
        <v>194</v>
      </c>
      <c r="BO4" s="70" t="s">
        <v>195</v>
      </c>
      <c r="BP4" s="71" t="s">
        <v>196</v>
      </c>
      <c r="BQ4" s="71" t="s">
        <v>197</v>
      </c>
      <c r="BR4" s="71" t="s">
        <v>198</v>
      </c>
      <c r="BS4" s="71" t="s">
        <v>199</v>
      </c>
      <c r="BT4" s="71" t="s">
        <v>200</v>
      </c>
      <c r="BU4" s="71" t="s">
        <v>201</v>
      </c>
      <c r="BV4" s="71" t="s">
        <v>202</v>
      </c>
      <c r="BW4" s="71" t="s">
        <v>203</v>
      </c>
      <c r="BX4" s="71" t="s">
        <v>204</v>
      </c>
    </row>
    <row r="5" spans="1:77" x14ac:dyDescent="0.2">
      <c r="A5" s="73" t="s">
        <v>205</v>
      </c>
      <c r="B5" s="74" t="s">
        <v>206</v>
      </c>
      <c r="C5" s="73" t="s">
        <v>207</v>
      </c>
      <c r="D5" s="75">
        <v>166426237.81</v>
      </c>
      <c r="E5" s="75">
        <v>33623501.590000004</v>
      </c>
      <c r="F5" s="75">
        <v>44526409.799999997</v>
      </c>
      <c r="G5" s="75">
        <v>20174696</v>
      </c>
      <c r="H5" s="75">
        <v>22740688</v>
      </c>
      <c r="I5" s="75">
        <v>7361343.71</v>
      </c>
      <c r="J5" s="75">
        <v>102017509.59999999</v>
      </c>
      <c r="K5" s="75">
        <v>25839729.550000001</v>
      </c>
      <c r="L5" s="75">
        <v>6544245</v>
      </c>
      <c r="M5" s="75">
        <v>58397990.399999999</v>
      </c>
      <c r="N5" s="75">
        <v>6038348.2999999998</v>
      </c>
      <c r="O5" s="75">
        <v>23043498.75</v>
      </c>
      <c r="P5" s="75">
        <v>47845369</v>
      </c>
      <c r="Q5" s="75">
        <v>46496615.899999999</v>
      </c>
      <c r="R5" s="75">
        <v>2971485</v>
      </c>
      <c r="S5" s="75">
        <v>23416099.52</v>
      </c>
      <c r="T5" s="75">
        <v>14883698.5</v>
      </c>
      <c r="U5" s="75">
        <v>10494462.630000001</v>
      </c>
      <c r="V5" s="75">
        <v>89720299.769999996</v>
      </c>
      <c r="W5" s="75">
        <v>22031166.350000001</v>
      </c>
      <c r="X5" s="75">
        <v>20695164.359999999</v>
      </c>
      <c r="Y5" s="75">
        <v>44008614.770000003</v>
      </c>
      <c r="Z5" s="75">
        <v>11778166</v>
      </c>
      <c r="AA5" s="75">
        <v>18651324</v>
      </c>
      <c r="AB5" s="75">
        <v>20207151.75</v>
      </c>
      <c r="AC5" s="75">
        <v>9668422.5</v>
      </c>
      <c r="AD5" s="75">
        <v>10560925</v>
      </c>
      <c r="AE5" s="75">
        <v>60060686.649999999</v>
      </c>
      <c r="AF5" s="75">
        <v>16239628</v>
      </c>
      <c r="AG5" s="75">
        <v>11590555.25</v>
      </c>
      <c r="AH5" s="75">
        <v>8711702</v>
      </c>
      <c r="AI5" s="75">
        <v>8811880</v>
      </c>
      <c r="AJ5" s="75">
        <v>14139090.699999999</v>
      </c>
      <c r="AK5" s="75">
        <v>11492973</v>
      </c>
      <c r="AL5" s="75">
        <v>11216782</v>
      </c>
      <c r="AM5" s="75">
        <v>16570060</v>
      </c>
      <c r="AN5" s="75">
        <v>13834947.85</v>
      </c>
      <c r="AO5" s="75">
        <v>14638577.050000001</v>
      </c>
      <c r="AP5" s="75">
        <v>13312119</v>
      </c>
      <c r="AQ5" s="75">
        <v>35539026.399999999</v>
      </c>
      <c r="AR5" s="75">
        <v>8562881</v>
      </c>
      <c r="AS5" s="75">
        <v>12120682</v>
      </c>
      <c r="AT5" s="75">
        <v>12644835</v>
      </c>
      <c r="AU5" s="75">
        <v>9543949</v>
      </c>
      <c r="AV5" s="75">
        <v>378662</v>
      </c>
      <c r="AW5" s="75">
        <v>3532498</v>
      </c>
      <c r="AX5" s="75">
        <v>52000829</v>
      </c>
      <c r="AY5" s="75">
        <v>16472113.1</v>
      </c>
      <c r="AZ5" s="75">
        <v>13211692</v>
      </c>
      <c r="BA5" s="75">
        <v>27303716</v>
      </c>
      <c r="BB5" s="75">
        <v>22830966.5</v>
      </c>
      <c r="BC5" s="75">
        <v>13383804</v>
      </c>
      <c r="BD5" s="75">
        <v>27555215.5</v>
      </c>
      <c r="BE5" s="75">
        <v>18284928.75</v>
      </c>
      <c r="BF5" s="75">
        <v>14813321.65</v>
      </c>
      <c r="BG5" s="75">
        <v>4988087.75</v>
      </c>
      <c r="BH5" s="75">
        <v>3990627</v>
      </c>
      <c r="BI5" s="75">
        <v>42925400.32</v>
      </c>
      <c r="BJ5" s="75">
        <v>42068732.770000003</v>
      </c>
      <c r="BK5" s="75">
        <v>14419522</v>
      </c>
      <c r="BL5" s="75">
        <v>11196992</v>
      </c>
      <c r="BM5" s="75">
        <v>11411727</v>
      </c>
      <c r="BN5" s="75">
        <v>12437379</v>
      </c>
      <c r="BO5" s="75">
        <v>5828612.2999999998</v>
      </c>
      <c r="BP5" s="75">
        <v>37594597.75</v>
      </c>
      <c r="BQ5" s="75">
        <v>13983308</v>
      </c>
      <c r="BR5" s="75">
        <v>15684472</v>
      </c>
      <c r="BS5" s="75">
        <v>14853086.210000001</v>
      </c>
      <c r="BT5" s="75">
        <v>32610406.100000001</v>
      </c>
      <c r="BU5" s="75">
        <v>29686885</v>
      </c>
      <c r="BV5" s="75">
        <v>14009837</v>
      </c>
      <c r="BW5" s="75">
        <v>8388534</v>
      </c>
      <c r="BX5" s="75">
        <v>9887225.1600000001</v>
      </c>
      <c r="BY5" s="76">
        <v>14147936.25</v>
      </c>
    </row>
    <row r="6" spans="1:77" x14ac:dyDescent="0.2">
      <c r="A6" s="73" t="s">
        <v>205</v>
      </c>
      <c r="B6" s="74" t="s">
        <v>208</v>
      </c>
      <c r="C6" s="73" t="s">
        <v>209</v>
      </c>
      <c r="D6" s="75">
        <v>29252705.789999999</v>
      </c>
      <c r="E6" s="75">
        <v>430586.5</v>
      </c>
      <c r="F6" s="75">
        <v>1174515</v>
      </c>
      <c r="G6" s="75">
        <v>81510</v>
      </c>
      <c r="H6" s="75">
        <v>32200</v>
      </c>
      <c r="I6" s="75">
        <v>16688.38</v>
      </c>
      <c r="J6" s="75">
        <v>60966385.890000001</v>
      </c>
      <c r="K6" s="75">
        <v>344796.75</v>
      </c>
      <c r="L6" s="75">
        <v>64649</v>
      </c>
      <c r="M6" s="75">
        <v>6033344.75</v>
      </c>
      <c r="N6" s="75">
        <v>1497263.25</v>
      </c>
      <c r="O6" s="75">
        <v>371108.5</v>
      </c>
      <c r="P6" s="75">
        <v>1292084.95</v>
      </c>
      <c r="Q6" s="75">
        <v>222274</v>
      </c>
      <c r="R6" s="75">
        <v>0</v>
      </c>
      <c r="S6" s="75">
        <v>56954.8</v>
      </c>
      <c r="T6" s="75">
        <v>175311.5</v>
      </c>
      <c r="U6" s="75">
        <v>493440.85</v>
      </c>
      <c r="V6" s="75">
        <v>59321015.259999998</v>
      </c>
      <c r="W6" s="75">
        <v>2093419</v>
      </c>
      <c r="X6" s="75">
        <v>54954.09</v>
      </c>
      <c r="Y6" s="75">
        <v>2573635.5099999998</v>
      </c>
      <c r="Z6" s="75">
        <v>1148549</v>
      </c>
      <c r="AA6" s="75">
        <v>165007</v>
      </c>
      <c r="AB6" s="75">
        <v>296469.75</v>
      </c>
      <c r="AC6" s="75">
        <v>50134</v>
      </c>
      <c r="AD6" s="75">
        <v>15084</v>
      </c>
      <c r="AE6" s="75">
        <v>64864417</v>
      </c>
      <c r="AF6" s="75">
        <v>64619</v>
      </c>
      <c r="AG6" s="75">
        <v>251794</v>
      </c>
      <c r="AH6" s="75">
        <v>28061</v>
      </c>
      <c r="AI6" s="75">
        <v>250182</v>
      </c>
      <c r="AJ6" s="75">
        <v>87820</v>
      </c>
      <c r="AK6" s="75">
        <v>404699</v>
      </c>
      <c r="AL6" s="75">
        <v>482898</v>
      </c>
      <c r="AM6" s="75">
        <v>60203</v>
      </c>
      <c r="AN6" s="75">
        <v>52152</v>
      </c>
      <c r="AO6" s="75">
        <v>263643</v>
      </c>
      <c r="AP6" s="75">
        <v>219776</v>
      </c>
      <c r="AQ6" s="75">
        <v>15706807</v>
      </c>
      <c r="AR6" s="75">
        <v>318664</v>
      </c>
      <c r="AS6" s="75">
        <v>396623</v>
      </c>
      <c r="AT6" s="75">
        <v>528152</v>
      </c>
      <c r="AU6" s="75">
        <v>301932</v>
      </c>
      <c r="AV6" s="75">
        <v>121234</v>
      </c>
      <c r="AW6" s="75">
        <v>197564</v>
      </c>
      <c r="AX6" s="75">
        <v>33133454</v>
      </c>
      <c r="AY6" s="75">
        <v>20918</v>
      </c>
      <c r="AZ6" s="75">
        <v>178850.25</v>
      </c>
      <c r="BA6" s="75">
        <v>32963</v>
      </c>
      <c r="BB6" s="75">
        <v>25993</v>
      </c>
      <c r="BC6" s="75">
        <v>103321</v>
      </c>
      <c r="BD6" s="75">
        <v>391036.25</v>
      </c>
      <c r="BE6" s="75">
        <v>2078150</v>
      </c>
      <c r="BF6" s="75">
        <v>211458</v>
      </c>
      <c r="BG6" s="75">
        <v>30101</v>
      </c>
      <c r="BH6" s="75">
        <v>61603</v>
      </c>
      <c r="BI6" s="75">
        <v>25034744.949999999</v>
      </c>
      <c r="BJ6" s="75">
        <v>2674431</v>
      </c>
      <c r="BK6" s="75">
        <v>90332</v>
      </c>
      <c r="BL6" s="75">
        <v>27514</v>
      </c>
      <c r="BM6" s="75">
        <v>61448</v>
      </c>
      <c r="BN6" s="75">
        <v>62392</v>
      </c>
      <c r="BO6" s="75">
        <v>23166</v>
      </c>
      <c r="BP6" s="75">
        <v>40185241</v>
      </c>
      <c r="BQ6" s="75">
        <v>551759</v>
      </c>
      <c r="BR6" s="75">
        <v>54385</v>
      </c>
      <c r="BS6" s="75">
        <v>2002412.82</v>
      </c>
      <c r="BT6" s="75">
        <v>489200</v>
      </c>
      <c r="BU6" s="75">
        <v>3898906</v>
      </c>
      <c r="BV6" s="75">
        <v>939553</v>
      </c>
      <c r="BW6" s="75">
        <v>82916</v>
      </c>
      <c r="BX6" s="75">
        <v>69428.63</v>
      </c>
      <c r="BY6" s="76">
        <v>5303372</v>
      </c>
    </row>
    <row r="7" spans="1:77" x14ac:dyDescent="0.2">
      <c r="A7" s="73" t="s">
        <v>205</v>
      </c>
      <c r="B7" s="74" t="s">
        <v>210</v>
      </c>
      <c r="C7" s="73" t="s">
        <v>211</v>
      </c>
      <c r="D7" s="75">
        <v>0</v>
      </c>
      <c r="E7" s="75">
        <v>891333.25</v>
      </c>
      <c r="F7" s="75">
        <v>0</v>
      </c>
      <c r="G7" s="75">
        <v>0</v>
      </c>
      <c r="H7" s="75">
        <v>0</v>
      </c>
      <c r="I7" s="75">
        <v>36244.74</v>
      </c>
      <c r="J7" s="75">
        <v>11857488.609999999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2170983.9500000002</v>
      </c>
      <c r="W7" s="75">
        <v>0</v>
      </c>
      <c r="X7" s="75">
        <v>23644.25</v>
      </c>
      <c r="Y7" s="75">
        <v>271916.75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15533</v>
      </c>
      <c r="AG7" s="75">
        <v>0</v>
      </c>
      <c r="AH7" s="75">
        <v>0</v>
      </c>
      <c r="AI7" s="75">
        <v>0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0</v>
      </c>
      <c r="AP7" s="75">
        <v>0</v>
      </c>
      <c r="AQ7" s="75">
        <v>161603.25</v>
      </c>
      <c r="AR7" s="75">
        <v>0</v>
      </c>
      <c r="AS7" s="75">
        <v>103831</v>
      </c>
      <c r="AT7" s="75">
        <v>0</v>
      </c>
      <c r="AU7" s="75">
        <v>1495</v>
      </c>
      <c r="AV7" s="75">
        <v>0</v>
      </c>
      <c r="AW7" s="75">
        <v>0</v>
      </c>
      <c r="AX7" s="75">
        <v>158104.25</v>
      </c>
      <c r="AY7" s="75">
        <v>0</v>
      </c>
      <c r="AZ7" s="75">
        <v>0</v>
      </c>
      <c r="BA7" s="75">
        <v>0</v>
      </c>
      <c r="BB7" s="75">
        <v>0</v>
      </c>
      <c r="BC7" s="75">
        <v>0</v>
      </c>
      <c r="BD7" s="75">
        <v>0</v>
      </c>
      <c r="BE7" s="75">
        <v>0</v>
      </c>
      <c r="BF7" s="75">
        <v>0</v>
      </c>
      <c r="BG7" s="75">
        <v>0</v>
      </c>
      <c r="BH7" s="75">
        <v>16299</v>
      </c>
      <c r="BI7" s="75">
        <v>0</v>
      </c>
      <c r="BJ7" s="75">
        <v>72786.820000000007</v>
      </c>
      <c r="BK7" s="75">
        <v>0</v>
      </c>
      <c r="BL7" s="75">
        <v>0</v>
      </c>
      <c r="BM7" s="75">
        <v>0</v>
      </c>
      <c r="BN7" s="75">
        <v>0</v>
      </c>
      <c r="BO7" s="75">
        <v>0</v>
      </c>
      <c r="BP7" s="75">
        <v>0</v>
      </c>
      <c r="BQ7" s="75">
        <v>0</v>
      </c>
      <c r="BR7" s="75">
        <v>0</v>
      </c>
      <c r="BS7" s="75">
        <v>0</v>
      </c>
      <c r="BT7" s="75">
        <v>0</v>
      </c>
      <c r="BU7" s="75">
        <v>0</v>
      </c>
      <c r="BV7" s="75">
        <v>168339.20000000001</v>
      </c>
      <c r="BW7" s="75">
        <v>0</v>
      </c>
      <c r="BX7" s="75">
        <v>0</v>
      </c>
      <c r="BY7" s="76">
        <v>14262204.210000001</v>
      </c>
    </row>
    <row r="8" spans="1:77" x14ac:dyDescent="0.2">
      <c r="A8" s="73" t="s">
        <v>205</v>
      </c>
      <c r="B8" s="74" t="s">
        <v>212</v>
      </c>
      <c r="C8" s="73" t="s">
        <v>213</v>
      </c>
      <c r="D8" s="75">
        <v>679404.4</v>
      </c>
      <c r="E8" s="75">
        <v>7134</v>
      </c>
      <c r="F8" s="75">
        <v>690263</v>
      </c>
      <c r="G8" s="75">
        <v>1455</v>
      </c>
      <c r="H8" s="75">
        <v>2606</v>
      </c>
      <c r="I8" s="75">
        <v>0</v>
      </c>
      <c r="J8" s="75">
        <v>3505467</v>
      </c>
      <c r="K8" s="75">
        <v>33190.75</v>
      </c>
      <c r="L8" s="75">
        <v>0</v>
      </c>
      <c r="M8" s="75">
        <v>6750172.75</v>
      </c>
      <c r="N8" s="75">
        <v>0</v>
      </c>
      <c r="O8" s="75">
        <v>6277</v>
      </c>
      <c r="P8" s="75">
        <v>8340</v>
      </c>
      <c r="Q8" s="75">
        <v>721048.25</v>
      </c>
      <c r="R8" s="75">
        <v>98896</v>
      </c>
      <c r="S8" s="75">
        <v>18629.8</v>
      </c>
      <c r="T8" s="75">
        <v>0</v>
      </c>
      <c r="U8" s="75">
        <v>244870.06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0</v>
      </c>
      <c r="AC8" s="75">
        <v>0</v>
      </c>
      <c r="AD8" s="75">
        <v>0</v>
      </c>
      <c r="AE8" s="75">
        <v>0</v>
      </c>
      <c r="AF8" s="75">
        <v>0</v>
      </c>
      <c r="AG8" s="75">
        <v>0</v>
      </c>
      <c r="AH8" s="75">
        <v>0</v>
      </c>
      <c r="AI8" s="75">
        <v>0</v>
      </c>
      <c r="AJ8" s="75">
        <v>0</v>
      </c>
      <c r="AK8" s="75">
        <v>0</v>
      </c>
      <c r="AL8" s="75">
        <v>0</v>
      </c>
      <c r="AM8" s="75">
        <v>0</v>
      </c>
      <c r="AN8" s="75">
        <v>0</v>
      </c>
      <c r="AO8" s="75">
        <v>0</v>
      </c>
      <c r="AP8" s="75">
        <v>0</v>
      </c>
      <c r="AQ8" s="75">
        <v>0</v>
      </c>
      <c r="AR8" s="75">
        <v>0</v>
      </c>
      <c r="AS8" s="75">
        <v>0</v>
      </c>
      <c r="AT8" s="75">
        <v>0</v>
      </c>
      <c r="AU8" s="75">
        <v>0</v>
      </c>
      <c r="AV8" s="75">
        <v>0</v>
      </c>
      <c r="AW8" s="75">
        <v>0</v>
      </c>
      <c r="AX8" s="75">
        <v>0</v>
      </c>
      <c r="AY8" s="75">
        <v>0</v>
      </c>
      <c r="AZ8" s="75">
        <v>0</v>
      </c>
      <c r="BA8" s="75">
        <v>0</v>
      </c>
      <c r="BB8" s="75">
        <v>0</v>
      </c>
      <c r="BC8" s="75">
        <v>0</v>
      </c>
      <c r="BD8" s="75">
        <v>0</v>
      </c>
      <c r="BE8" s="75">
        <v>0</v>
      </c>
      <c r="BF8" s="75">
        <v>0</v>
      </c>
      <c r="BG8" s="75">
        <v>0</v>
      </c>
      <c r="BH8" s="75">
        <v>0</v>
      </c>
      <c r="BI8" s="75">
        <v>84391.75</v>
      </c>
      <c r="BJ8" s="75">
        <v>34645</v>
      </c>
      <c r="BK8" s="75">
        <v>0</v>
      </c>
      <c r="BL8" s="75">
        <v>439</v>
      </c>
      <c r="BM8" s="75">
        <v>0</v>
      </c>
      <c r="BN8" s="75">
        <v>0</v>
      </c>
      <c r="BO8" s="75">
        <v>0</v>
      </c>
      <c r="BP8" s="75">
        <v>30593</v>
      </c>
      <c r="BQ8" s="75">
        <v>27682</v>
      </c>
      <c r="BR8" s="75">
        <v>4588</v>
      </c>
      <c r="BS8" s="75">
        <v>0</v>
      </c>
      <c r="BT8" s="75">
        <v>11503</v>
      </c>
      <c r="BU8" s="75">
        <v>74289</v>
      </c>
      <c r="BV8" s="75">
        <v>5310</v>
      </c>
      <c r="BW8" s="75">
        <v>0</v>
      </c>
      <c r="BX8" s="75">
        <v>0</v>
      </c>
      <c r="BY8" s="76">
        <v>472477009.28000003</v>
      </c>
    </row>
    <row r="9" spans="1:77" x14ac:dyDescent="0.2">
      <c r="A9" s="73" t="s">
        <v>205</v>
      </c>
      <c r="B9" s="74" t="s">
        <v>214</v>
      </c>
      <c r="C9" s="73" t="s">
        <v>215</v>
      </c>
      <c r="D9" s="75">
        <v>1733800</v>
      </c>
      <c r="E9" s="75">
        <v>0</v>
      </c>
      <c r="F9" s="75">
        <v>5000</v>
      </c>
      <c r="G9" s="75">
        <v>242750</v>
      </c>
      <c r="H9" s="75">
        <v>470655</v>
      </c>
      <c r="I9" s="75">
        <v>518752</v>
      </c>
      <c r="J9" s="75">
        <v>749089.25</v>
      </c>
      <c r="K9" s="75">
        <v>8849630.5</v>
      </c>
      <c r="L9" s="75">
        <v>1022925</v>
      </c>
      <c r="M9" s="75">
        <v>0</v>
      </c>
      <c r="N9" s="75">
        <v>785455</v>
      </c>
      <c r="O9" s="75">
        <v>2934064.5</v>
      </c>
      <c r="P9" s="75">
        <v>951322</v>
      </c>
      <c r="Q9" s="75">
        <v>1630699.25</v>
      </c>
      <c r="R9" s="75">
        <v>0</v>
      </c>
      <c r="S9" s="75">
        <v>2935895</v>
      </c>
      <c r="T9" s="75">
        <v>1323789</v>
      </c>
      <c r="U9" s="75">
        <v>339167.12</v>
      </c>
      <c r="V9" s="75">
        <v>58893</v>
      </c>
      <c r="W9" s="75">
        <v>2516574</v>
      </c>
      <c r="X9" s="75">
        <v>2299893.25</v>
      </c>
      <c r="Y9" s="75">
        <v>1778031.45</v>
      </c>
      <c r="Z9" s="75">
        <v>1031814</v>
      </c>
      <c r="AA9" s="75">
        <v>2210969</v>
      </c>
      <c r="AB9" s="75">
        <v>1486460.52</v>
      </c>
      <c r="AC9" s="75">
        <v>447143</v>
      </c>
      <c r="AD9" s="75">
        <v>0</v>
      </c>
      <c r="AE9" s="75">
        <v>0</v>
      </c>
      <c r="AF9" s="75">
        <v>1615567</v>
      </c>
      <c r="AG9" s="75">
        <v>181717</v>
      </c>
      <c r="AH9" s="75">
        <v>76507</v>
      </c>
      <c r="AI9" s="75">
        <v>1689275</v>
      </c>
      <c r="AJ9" s="75">
        <v>369218</v>
      </c>
      <c r="AK9" s="75">
        <v>346161</v>
      </c>
      <c r="AL9" s="75">
        <v>464399</v>
      </c>
      <c r="AM9" s="75">
        <v>830922</v>
      </c>
      <c r="AN9" s="75">
        <v>241687</v>
      </c>
      <c r="AO9" s="75">
        <v>791248.75</v>
      </c>
      <c r="AP9" s="75">
        <v>1204698.56</v>
      </c>
      <c r="AQ9" s="75">
        <v>16000</v>
      </c>
      <c r="AR9" s="75">
        <v>54710</v>
      </c>
      <c r="AS9" s="75">
        <v>576852</v>
      </c>
      <c r="AT9" s="75">
        <v>186730</v>
      </c>
      <c r="AU9" s="75">
        <v>2393</v>
      </c>
      <c r="AV9" s="75">
        <v>0</v>
      </c>
      <c r="AW9" s="75">
        <v>73595</v>
      </c>
      <c r="AX9" s="75">
        <v>1836590</v>
      </c>
      <c r="AY9" s="75">
        <v>2472015</v>
      </c>
      <c r="AZ9" s="75">
        <v>1423535.54</v>
      </c>
      <c r="BA9" s="75">
        <v>239650</v>
      </c>
      <c r="BB9" s="75">
        <v>1150655</v>
      </c>
      <c r="BC9" s="75">
        <v>1548866</v>
      </c>
      <c r="BD9" s="75">
        <v>3112019.5</v>
      </c>
      <c r="BE9" s="75">
        <v>0</v>
      </c>
      <c r="BF9" s="75">
        <v>0</v>
      </c>
      <c r="BG9" s="75">
        <v>436415</v>
      </c>
      <c r="BH9" s="75">
        <v>21288</v>
      </c>
      <c r="BI9" s="75">
        <v>1713623</v>
      </c>
      <c r="BJ9" s="75">
        <v>410</v>
      </c>
      <c r="BK9" s="75">
        <v>454358</v>
      </c>
      <c r="BL9" s="75">
        <v>417251</v>
      </c>
      <c r="BM9" s="75">
        <v>1180700</v>
      </c>
      <c r="BN9" s="75">
        <v>745489</v>
      </c>
      <c r="BO9" s="75">
        <v>195291</v>
      </c>
      <c r="BP9" s="75">
        <v>914931</v>
      </c>
      <c r="BQ9" s="75">
        <v>2693711</v>
      </c>
      <c r="BR9" s="75">
        <v>1369247</v>
      </c>
      <c r="BS9" s="75">
        <v>2713174.53</v>
      </c>
      <c r="BT9" s="75">
        <v>2783949.1</v>
      </c>
      <c r="BU9" s="75">
        <v>1919656</v>
      </c>
      <c r="BV9" s="75">
        <v>1009507</v>
      </c>
      <c r="BW9" s="75">
        <v>253674</v>
      </c>
      <c r="BX9" s="75">
        <v>819581</v>
      </c>
      <c r="BY9" s="76">
        <v>634026496.1500001</v>
      </c>
    </row>
    <row r="10" spans="1:77" x14ac:dyDescent="0.2">
      <c r="A10" s="73" t="s">
        <v>205</v>
      </c>
      <c r="B10" s="74" t="s">
        <v>216</v>
      </c>
      <c r="C10" s="73" t="s">
        <v>217</v>
      </c>
      <c r="D10" s="75">
        <v>11384675.029999999</v>
      </c>
      <c r="E10" s="75">
        <v>1251433.45</v>
      </c>
      <c r="F10" s="75">
        <v>6150381.5999999996</v>
      </c>
      <c r="G10" s="75">
        <v>656433.21</v>
      </c>
      <c r="H10" s="75">
        <v>493677.16</v>
      </c>
      <c r="I10" s="75">
        <v>85371.83</v>
      </c>
      <c r="J10" s="75">
        <v>19866405.09</v>
      </c>
      <c r="K10" s="75">
        <v>1722278</v>
      </c>
      <c r="L10" s="75">
        <v>498575</v>
      </c>
      <c r="M10" s="75">
        <v>5699807.8799999999</v>
      </c>
      <c r="N10" s="75">
        <v>618302</v>
      </c>
      <c r="O10" s="75">
        <v>1095581.25</v>
      </c>
      <c r="P10" s="75">
        <v>1729280.45</v>
      </c>
      <c r="Q10" s="75">
        <v>1618969.6000000001</v>
      </c>
      <c r="R10" s="75">
        <v>123886.2</v>
      </c>
      <c r="S10" s="75">
        <v>513036.83</v>
      </c>
      <c r="T10" s="75">
        <v>261048.5</v>
      </c>
      <c r="U10" s="75">
        <v>308712.53999999998</v>
      </c>
      <c r="V10" s="75">
        <v>3410769.46</v>
      </c>
      <c r="W10" s="75">
        <v>1413348.9</v>
      </c>
      <c r="X10" s="75">
        <v>459327.09</v>
      </c>
      <c r="Y10" s="75">
        <v>955517.09</v>
      </c>
      <c r="Z10" s="75">
        <v>1664330</v>
      </c>
      <c r="AA10" s="75">
        <v>384205</v>
      </c>
      <c r="AB10" s="75">
        <v>1616672.72</v>
      </c>
      <c r="AC10" s="75">
        <v>193262.5</v>
      </c>
      <c r="AD10" s="75">
        <v>165948</v>
      </c>
      <c r="AE10" s="75">
        <v>9927130.25</v>
      </c>
      <c r="AF10" s="75">
        <v>388028</v>
      </c>
      <c r="AG10" s="75">
        <v>75775</v>
      </c>
      <c r="AH10" s="75">
        <v>88407</v>
      </c>
      <c r="AI10" s="75">
        <v>82550</v>
      </c>
      <c r="AJ10" s="75">
        <v>378998</v>
      </c>
      <c r="AK10" s="75">
        <v>760499.64</v>
      </c>
      <c r="AL10" s="75">
        <v>88473</v>
      </c>
      <c r="AM10" s="75">
        <v>407969.4</v>
      </c>
      <c r="AN10" s="75">
        <v>224227.15</v>
      </c>
      <c r="AO10" s="75">
        <v>337274.4</v>
      </c>
      <c r="AP10" s="75">
        <v>245346.7</v>
      </c>
      <c r="AQ10" s="75">
        <v>2095865.25</v>
      </c>
      <c r="AR10" s="75">
        <v>348198.1</v>
      </c>
      <c r="AS10" s="75">
        <v>322594.45</v>
      </c>
      <c r="AT10" s="75">
        <v>423000.25</v>
      </c>
      <c r="AU10" s="75">
        <v>189823.97</v>
      </c>
      <c r="AV10" s="75">
        <v>93581</v>
      </c>
      <c r="AW10" s="75">
        <v>168730.05</v>
      </c>
      <c r="AX10" s="75">
        <v>2829804.22</v>
      </c>
      <c r="AY10" s="75">
        <v>162317.5</v>
      </c>
      <c r="AZ10" s="75">
        <v>904901</v>
      </c>
      <c r="BA10" s="75">
        <v>354940.81</v>
      </c>
      <c r="BB10" s="75">
        <v>468331.06</v>
      </c>
      <c r="BC10" s="75">
        <v>2326975</v>
      </c>
      <c r="BD10" s="75">
        <v>788503.5</v>
      </c>
      <c r="BE10" s="75">
        <v>288021.75</v>
      </c>
      <c r="BF10" s="75">
        <v>741005.2</v>
      </c>
      <c r="BG10" s="75">
        <v>33462.199999999997</v>
      </c>
      <c r="BH10" s="75">
        <v>103950</v>
      </c>
      <c r="BI10" s="75">
        <v>9306202.1500000004</v>
      </c>
      <c r="BJ10" s="75">
        <v>985141.44</v>
      </c>
      <c r="BK10" s="75">
        <v>190770</v>
      </c>
      <c r="BL10" s="75">
        <v>298959</v>
      </c>
      <c r="BM10" s="75">
        <v>425623</v>
      </c>
      <c r="BN10" s="75">
        <v>362167</v>
      </c>
      <c r="BO10" s="75">
        <v>187163.15</v>
      </c>
      <c r="BP10" s="75">
        <v>11047094.550000001</v>
      </c>
      <c r="BQ10" s="75">
        <v>286102.26</v>
      </c>
      <c r="BR10" s="75">
        <v>336191</v>
      </c>
      <c r="BS10" s="75">
        <v>230512</v>
      </c>
      <c r="BT10" s="75">
        <v>721197.75</v>
      </c>
      <c r="BU10" s="75">
        <v>3383955.51</v>
      </c>
      <c r="BV10" s="75">
        <v>273313.09999999998</v>
      </c>
      <c r="BW10" s="75">
        <v>442284.9</v>
      </c>
      <c r="BX10" s="75">
        <v>613298.96</v>
      </c>
      <c r="BY10" s="76">
        <v>9934130.1999999993</v>
      </c>
    </row>
    <row r="11" spans="1:77" x14ac:dyDescent="0.2">
      <c r="A11" s="73" t="s">
        <v>205</v>
      </c>
      <c r="B11" s="74" t="s">
        <v>218</v>
      </c>
      <c r="C11" s="73" t="s">
        <v>219</v>
      </c>
      <c r="D11" s="75">
        <v>11062.5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1324281.93</v>
      </c>
      <c r="N11" s="75">
        <v>0</v>
      </c>
      <c r="O11" s="75">
        <v>0</v>
      </c>
      <c r="P11" s="75">
        <v>1762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C11" s="75">
        <v>0</v>
      </c>
      <c r="AD11" s="75">
        <v>0</v>
      </c>
      <c r="AE11" s="75">
        <v>21212710.940000001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75">
        <v>0</v>
      </c>
      <c r="AQ11" s="75">
        <v>0</v>
      </c>
      <c r="AR11" s="75">
        <v>0</v>
      </c>
      <c r="AS11" s="75">
        <v>0</v>
      </c>
      <c r="AT11" s="75">
        <v>0</v>
      </c>
      <c r="AU11" s="75">
        <v>1820</v>
      </c>
      <c r="AV11" s="75">
        <v>0</v>
      </c>
      <c r="AW11" s="75">
        <v>0</v>
      </c>
      <c r="AX11" s="75">
        <v>0</v>
      </c>
      <c r="AY11" s="75">
        <v>0</v>
      </c>
      <c r="AZ11" s="75">
        <v>0</v>
      </c>
      <c r="BA11" s="75">
        <v>0</v>
      </c>
      <c r="BB11" s="75">
        <v>0</v>
      </c>
      <c r="BC11" s="75">
        <v>0</v>
      </c>
      <c r="BD11" s="75">
        <v>0</v>
      </c>
      <c r="BE11" s="75">
        <v>0</v>
      </c>
      <c r="BF11" s="75">
        <v>0</v>
      </c>
      <c r="BG11" s="75">
        <v>0</v>
      </c>
      <c r="BH11" s="75">
        <v>0</v>
      </c>
      <c r="BI11" s="75">
        <v>675326.2</v>
      </c>
      <c r="BJ11" s="75">
        <v>0</v>
      </c>
      <c r="BK11" s="75">
        <v>0</v>
      </c>
      <c r="BL11" s="75">
        <v>0</v>
      </c>
      <c r="BM11" s="75">
        <v>0</v>
      </c>
      <c r="BN11" s="75">
        <v>0</v>
      </c>
      <c r="BO11" s="75">
        <v>0</v>
      </c>
      <c r="BP11" s="75">
        <v>53820.25</v>
      </c>
      <c r="BQ11" s="75">
        <v>0</v>
      </c>
      <c r="BR11" s="75">
        <v>0</v>
      </c>
      <c r="BS11" s="75">
        <v>0</v>
      </c>
      <c r="BT11" s="75">
        <v>0</v>
      </c>
      <c r="BU11" s="75">
        <v>0</v>
      </c>
      <c r="BV11" s="75">
        <v>0</v>
      </c>
      <c r="BW11" s="75">
        <v>0</v>
      </c>
      <c r="BX11" s="75">
        <v>0</v>
      </c>
      <c r="BY11" s="76">
        <v>72103297.559900001</v>
      </c>
    </row>
    <row r="12" spans="1:77" x14ac:dyDescent="0.2">
      <c r="A12" s="73" t="s">
        <v>205</v>
      </c>
      <c r="B12" s="74" t="s">
        <v>220</v>
      </c>
      <c r="C12" s="73" t="s">
        <v>221</v>
      </c>
      <c r="D12" s="75">
        <v>1662068.05</v>
      </c>
      <c r="E12" s="75">
        <v>107191</v>
      </c>
      <c r="F12" s="75">
        <v>29012</v>
      </c>
      <c r="G12" s="75">
        <v>2412</v>
      </c>
      <c r="H12" s="75">
        <v>5804</v>
      </c>
      <c r="I12" s="75">
        <v>0</v>
      </c>
      <c r="J12" s="75">
        <v>245376.5</v>
      </c>
      <c r="K12" s="75">
        <v>24576.5</v>
      </c>
      <c r="L12" s="75">
        <v>18930</v>
      </c>
      <c r="M12" s="75">
        <v>961358</v>
      </c>
      <c r="N12" s="75">
        <v>32894</v>
      </c>
      <c r="O12" s="75">
        <v>11636</v>
      </c>
      <c r="P12" s="75">
        <v>569319</v>
      </c>
      <c r="Q12" s="75">
        <v>438933.33</v>
      </c>
      <c r="R12" s="75">
        <v>38978</v>
      </c>
      <c r="S12" s="75">
        <v>8631.25</v>
      </c>
      <c r="T12" s="75">
        <v>28786.5</v>
      </c>
      <c r="U12" s="75">
        <v>0</v>
      </c>
      <c r="V12" s="75">
        <v>4946821.25</v>
      </c>
      <c r="W12" s="75">
        <v>738377</v>
      </c>
      <c r="X12" s="75">
        <v>497576.61</v>
      </c>
      <c r="Y12" s="75">
        <v>563730.61</v>
      </c>
      <c r="Z12" s="75">
        <v>514059</v>
      </c>
      <c r="AA12" s="75">
        <v>11158</v>
      </c>
      <c r="AB12" s="75">
        <v>237438.5</v>
      </c>
      <c r="AC12" s="75">
        <v>0</v>
      </c>
      <c r="AD12" s="75">
        <v>16415</v>
      </c>
      <c r="AE12" s="75">
        <v>224160.5</v>
      </c>
      <c r="AF12" s="75">
        <v>122157</v>
      </c>
      <c r="AG12" s="75">
        <v>58090</v>
      </c>
      <c r="AH12" s="75">
        <v>0</v>
      </c>
      <c r="AI12" s="75">
        <v>0</v>
      </c>
      <c r="AJ12" s="75">
        <v>172818</v>
      </c>
      <c r="AK12" s="75">
        <v>0</v>
      </c>
      <c r="AL12" s="75">
        <v>0</v>
      </c>
      <c r="AM12" s="75">
        <v>0</v>
      </c>
      <c r="AN12" s="75">
        <v>0</v>
      </c>
      <c r="AO12" s="75">
        <v>23957</v>
      </c>
      <c r="AP12" s="75">
        <v>0</v>
      </c>
      <c r="AQ12" s="75">
        <v>17687</v>
      </c>
      <c r="AR12" s="75">
        <v>0</v>
      </c>
      <c r="AS12" s="75">
        <v>500</v>
      </c>
      <c r="AT12" s="75">
        <v>0</v>
      </c>
      <c r="AU12" s="75">
        <v>59480</v>
      </c>
      <c r="AV12" s="75">
        <v>0</v>
      </c>
      <c r="AW12" s="75">
        <v>378167</v>
      </c>
      <c r="AX12" s="75">
        <v>0</v>
      </c>
      <c r="AY12" s="75">
        <v>4505</v>
      </c>
      <c r="AZ12" s="75">
        <v>39899</v>
      </c>
      <c r="BA12" s="75">
        <v>0</v>
      </c>
      <c r="BB12" s="75">
        <v>0</v>
      </c>
      <c r="BC12" s="75">
        <v>12385</v>
      </c>
      <c r="BD12" s="75">
        <v>100787</v>
      </c>
      <c r="BE12" s="75">
        <v>17639.75</v>
      </c>
      <c r="BF12" s="75">
        <v>87983</v>
      </c>
      <c r="BG12" s="75">
        <v>16047</v>
      </c>
      <c r="BH12" s="75">
        <v>22166</v>
      </c>
      <c r="BI12" s="75">
        <v>38111</v>
      </c>
      <c r="BJ12" s="75">
        <v>0</v>
      </c>
      <c r="BK12" s="75">
        <v>3233</v>
      </c>
      <c r="BL12" s="75">
        <v>0</v>
      </c>
      <c r="BM12" s="75">
        <v>0</v>
      </c>
      <c r="BN12" s="75">
        <v>147611</v>
      </c>
      <c r="BO12" s="75">
        <v>0</v>
      </c>
      <c r="BP12" s="75">
        <v>4296</v>
      </c>
      <c r="BQ12" s="75">
        <v>0</v>
      </c>
      <c r="BR12" s="75">
        <v>0</v>
      </c>
      <c r="BS12" s="75">
        <v>0</v>
      </c>
      <c r="BT12" s="75">
        <v>0</v>
      </c>
      <c r="BU12" s="75">
        <v>0</v>
      </c>
      <c r="BV12" s="75">
        <v>0</v>
      </c>
      <c r="BW12" s="75">
        <v>9329</v>
      </c>
      <c r="BX12" s="75">
        <v>9944</v>
      </c>
      <c r="BY12" s="77">
        <v>9944</v>
      </c>
    </row>
    <row r="13" spans="1:77" x14ac:dyDescent="0.2">
      <c r="A13" s="73" t="s">
        <v>205</v>
      </c>
      <c r="B13" s="74" t="s">
        <v>222</v>
      </c>
      <c r="C13" s="73" t="s">
        <v>223</v>
      </c>
      <c r="D13" s="75">
        <v>0</v>
      </c>
      <c r="E13" s="75">
        <v>0</v>
      </c>
      <c r="F13" s="75">
        <v>0</v>
      </c>
      <c r="G13" s="75">
        <v>7157</v>
      </c>
      <c r="H13" s="75">
        <v>0</v>
      </c>
      <c r="I13" s="75">
        <v>0</v>
      </c>
      <c r="J13" s="75">
        <v>12242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6552.5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3805</v>
      </c>
      <c r="X13" s="75">
        <v>0</v>
      </c>
      <c r="Y13" s="75">
        <v>0</v>
      </c>
      <c r="Z13" s="75">
        <v>0</v>
      </c>
      <c r="AA13" s="75">
        <v>2385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75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75">
        <v>0</v>
      </c>
      <c r="AX13" s="75">
        <v>25898.25</v>
      </c>
      <c r="AY13" s="75">
        <v>0</v>
      </c>
      <c r="AZ13" s="75">
        <v>0</v>
      </c>
      <c r="BA13" s="75">
        <v>0</v>
      </c>
      <c r="BB13" s="75">
        <v>0</v>
      </c>
      <c r="BC13" s="75">
        <v>0</v>
      </c>
      <c r="BD13" s="75">
        <v>0</v>
      </c>
      <c r="BE13" s="75">
        <v>0</v>
      </c>
      <c r="BF13" s="75">
        <v>0</v>
      </c>
      <c r="BG13" s="75">
        <v>0</v>
      </c>
      <c r="BH13" s="75">
        <v>0</v>
      </c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5">
        <v>0</v>
      </c>
      <c r="BT13" s="75">
        <v>0</v>
      </c>
      <c r="BU13" s="75">
        <v>0</v>
      </c>
      <c r="BV13" s="75">
        <v>0</v>
      </c>
      <c r="BW13" s="75">
        <v>0</v>
      </c>
      <c r="BX13" s="75">
        <v>0</v>
      </c>
      <c r="BY13" s="77">
        <v>0</v>
      </c>
    </row>
    <row r="14" spans="1:77" x14ac:dyDescent="0.2">
      <c r="A14" s="73" t="s">
        <v>205</v>
      </c>
      <c r="B14" s="74" t="s">
        <v>224</v>
      </c>
      <c r="C14" s="73" t="s">
        <v>225</v>
      </c>
      <c r="D14" s="75">
        <v>3840309.85</v>
      </c>
      <c r="E14" s="75">
        <v>513635.51</v>
      </c>
      <c r="F14" s="75">
        <v>1213582.7</v>
      </c>
      <c r="G14" s="75">
        <v>161621</v>
      </c>
      <c r="H14" s="75">
        <v>130579</v>
      </c>
      <c r="I14" s="75">
        <v>29053.75</v>
      </c>
      <c r="J14" s="75">
        <v>11483561.5</v>
      </c>
      <c r="K14" s="75">
        <v>510578.25</v>
      </c>
      <c r="L14" s="75">
        <v>104347</v>
      </c>
      <c r="M14" s="75">
        <v>431943</v>
      </c>
      <c r="N14" s="75">
        <v>70072.800000000003</v>
      </c>
      <c r="O14" s="75">
        <v>257986.25</v>
      </c>
      <c r="P14" s="75">
        <v>1321204</v>
      </c>
      <c r="Q14" s="75">
        <v>312891.25</v>
      </c>
      <c r="R14" s="75">
        <v>98042</v>
      </c>
      <c r="S14" s="75">
        <v>111007.46</v>
      </c>
      <c r="T14" s="75">
        <v>188472.75</v>
      </c>
      <c r="U14" s="75">
        <v>166282.5</v>
      </c>
      <c r="V14" s="75">
        <v>6683620.3399999999</v>
      </c>
      <c r="W14" s="75">
        <v>321002.42</v>
      </c>
      <c r="X14" s="75">
        <v>89856</v>
      </c>
      <c r="Y14" s="75">
        <v>1178883.8</v>
      </c>
      <c r="Z14" s="75">
        <v>565090.5</v>
      </c>
      <c r="AA14" s="75">
        <v>255532.71</v>
      </c>
      <c r="AB14" s="75">
        <v>193404.75</v>
      </c>
      <c r="AC14" s="75">
        <v>92721</v>
      </c>
      <c r="AD14" s="75">
        <v>118604</v>
      </c>
      <c r="AE14" s="75">
        <v>8004894.1699999999</v>
      </c>
      <c r="AF14" s="75">
        <v>636066.19999999995</v>
      </c>
      <c r="AG14" s="75">
        <v>428029</v>
      </c>
      <c r="AH14" s="75">
        <v>89840</v>
      </c>
      <c r="AI14" s="75">
        <v>239975</v>
      </c>
      <c r="AJ14" s="75">
        <v>234133</v>
      </c>
      <c r="AK14" s="75">
        <v>209097.25</v>
      </c>
      <c r="AL14" s="75">
        <v>414620</v>
      </c>
      <c r="AM14" s="75">
        <v>160417.5</v>
      </c>
      <c r="AN14" s="75">
        <v>150458</v>
      </c>
      <c r="AO14" s="75">
        <v>294158.75</v>
      </c>
      <c r="AP14" s="75">
        <v>202235.5</v>
      </c>
      <c r="AQ14" s="75">
        <v>1750186</v>
      </c>
      <c r="AR14" s="75">
        <v>146075.07999999999</v>
      </c>
      <c r="AS14" s="75">
        <v>202060</v>
      </c>
      <c r="AT14" s="75">
        <v>147895</v>
      </c>
      <c r="AU14" s="75">
        <v>438212.06</v>
      </c>
      <c r="AV14" s="75">
        <v>13626</v>
      </c>
      <c r="AW14" s="75">
        <v>29486.13</v>
      </c>
      <c r="AX14" s="75">
        <v>4309313</v>
      </c>
      <c r="AY14" s="75">
        <v>71058</v>
      </c>
      <c r="AZ14" s="75">
        <v>777990.5</v>
      </c>
      <c r="BA14" s="75">
        <v>270131.21999999997</v>
      </c>
      <c r="BB14" s="75">
        <v>407384.85</v>
      </c>
      <c r="BC14" s="75">
        <v>1427285</v>
      </c>
      <c r="BD14" s="75">
        <v>532482.25</v>
      </c>
      <c r="BE14" s="75">
        <v>313255.25</v>
      </c>
      <c r="BF14" s="75">
        <v>294073</v>
      </c>
      <c r="BG14" s="75">
        <v>77394.05</v>
      </c>
      <c r="BH14" s="75">
        <v>73670.75</v>
      </c>
      <c r="BI14" s="75">
        <v>3960593.15</v>
      </c>
      <c r="BJ14" s="75">
        <v>1100604.74</v>
      </c>
      <c r="BK14" s="75">
        <v>191680</v>
      </c>
      <c r="BL14" s="75">
        <v>166451</v>
      </c>
      <c r="BM14" s="75">
        <v>169735</v>
      </c>
      <c r="BN14" s="75">
        <v>88383</v>
      </c>
      <c r="BO14" s="75">
        <v>102163</v>
      </c>
      <c r="BP14" s="75">
        <v>3821789.5</v>
      </c>
      <c r="BQ14" s="75">
        <v>144826.79999999999</v>
      </c>
      <c r="BR14" s="75">
        <v>125937</v>
      </c>
      <c r="BS14" s="75">
        <v>286928.5</v>
      </c>
      <c r="BT14" s="75">
        <v>442424.9</v>
      </c>
      <c r="BU14" s="75">
        <v>940358.84</v>
      </c>
      <c r="BV14" s="75">
        <v>208589</v>
      </c>
      <c r="BW14" s="75">
        <v>84498</v>
      </c>
      <c r="BX14" s="75">
        <v>65211.25</v>
      </c>
      <c r="BY14" s="77">
        <v>28794.25</v>
      </c>
    </row>
    <row r="15" spans="1:77" x14ac:dyDescent="0.2">
      <c r="A15" s="73" t="s">
        <v>205</v>
      </c>
      <c r="B15" s="74" t="s">
        <v>226</v>
      </c>
      <c r="C15" s="73" t="s">
        <v>227</v>
      </c>
      <c r="D15" s="75">
        <v>1502375.5</v>
      </c>
      <c r="E15" s="75">
        <v>0</v>
      </c>
      <c r="F15" s="75">
        <v>180927.42</v>
      </c>
      <c r="G15" s="75">
        <v>143334</v>
      </c>
      <c r="H15" s="75">
        <v>63780</v>
      </c>
      <c r="I15" s="75">
        <v>0</v>
      </c>
      <c r="J15" s="75">
        <v>408943.25</v>
      </c>
      <c r="K15" s="75">
        <v>0</v>
      </c>
      <c r="L15" s="75">
        <v>0</v>
      </c>
      <c r="M15" s="75">
        <v>1011943.73</v>
      </c>
      <c r="N15" s="75">
        <v>15402</v>
      </c>
      <c r="O15" s="75">
        <v>0</v>
      </c>
      <c r="P15" s="75">
        <v>139066.5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517347</v>
      </c>
      <c r="W15" s="75">
        <v>0</v>
      </c>
      <c r="X15" s="75">
        <v>6957.75</v>
      </c>
      <c r="Y15" s="75">
        <v>212360</v>
      </c>
      <c r="Z15" s="75">
        <v>218747</v>
      </c>
      <c r="AA15" s="75">
        <v>0</v>
      </c>
      <c r="AB15" s="75">
        <v>0</v>
      </c>
      <c r="AC15" s="75">
        <v>4263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5255.5</v>
      </c>
      <c r="AK15" s="75">
        <v>0</v>
      </c>
      <c r="AL15" s="75">
        <v>0</v>
      </c>
      <c r="AM15" s="75">
        <v>0</v>
      </c>
      <c r="AN15" s="75">
        <v>0</v>
      </c>
      <c r="AO15" s="75">
        <v>8372.5</v>
      </c>
      <c r="AP15" s="75">
        <v>0</v>
      </c>
      <c r="AQ15" s="75">
        <v>129687.75</v>
      </c>
      <c r="AR15" s="75">
        <v>0</v>
      </c>
      <c r="AS15" s="75">
        <v>0</v>
      </c>
      <c r="AT15" s="75">
        <v>13439.5</v>
      </c>
      <c r="AU15" s="75">
        <v>0</v>
      </c>
      <c r="AV15" s="75">
        <v>0</v>
      </c>
      <c r="AW15" s="75">
        <v>0</v>
      </c>
      <c r="AX15" s="75">
        <v>877021</v>
      </c>
      <c r="AY15" s="75">
        <v>0</v>
      </c>
      <c r="AZ15" s="75">
        <v>37636.75</v>
      </c>
      <c r="BA15" s="75">
        <v>157942.75</v>
      </c>
      <c r="BB15" s="75">
        <v>0</v>
      </c>
      <c r="BC15" s="75">
        <v>0</v>
      </c>
      <c r="BD15" s="75">
        <v>30095.5</v>
      </c>
      <c r="BE15" s="75">
        <v>0</v>
      </c>
      <c r="BF15" s="75">
        <v>0</v>
      </c>
      <c r="BG15" s="75">
        <v>0</v>
      </c>
      <c r="BH15" s="75">
        <v>15086</v>
      </c>
      <c r="BI15" s="75">
        <v>1318835</v>
      </c>
      <c r="BJ15" s="75">
        <v>0</v>
      </c>
      <c r="BK15" s="75">
        <v>0</v>
      </c>
      <c r="BL15" s="75">
        <v>0</v>
      </c>
      <c r="BM15" s="75">
        <v>57683</v>
      </c>
      <c r="BN15" s="75">
        <v>0</v>
      </c>
      <c r="BO15" s="75">
        <v>0</v>
      </c>
      <c r="BP15" s="75">
        <v>268368</v>
      </c>
      <c r="BQ15" s="75">
        <v>0</v>
      </c>
      <c r="BR15" s="75">
        <v>17626</v>
      </c>
      <c r="BS15" s="75">
        <v>1723</v>
      </c>
      <c r="BT15" s="75">
        <v>0</v>
      </c>
      <c r="BU15" s="75">
        <v>158724.17000000001</v>
      </c>
      <c r="BV15" s="75">
        <v>0</v>
      </c>
      <c r="BW15" s="75">
        <v>0</v>
      </c>
      <c r="BX15" s="75">
        <v>21724.5</v>
      </c>
      <c r="BY15" s="77">
        <v>7336.5</v>
      </c>
    </row>
    <row r="16" spans="1:77" x14ac:dyDescent="0.2">
      <c r="A16" s="73" t="s">
        <v>205</v>
      </c>
      <c r="B16" s="74" t="s">
        <v>228</v>
      </c>
      <c r="C16" s="73" t="s">
        <v>229</v>
      </c>
      <c r="D16" s="75">
        <v>14970</v>
      </c>
      <c r="E16" s="75">
        <v>721930</v>
      </c>
      <c r="F16" s="75">
        <v>43650</v>
      </c>
      <c r="G16" s="75">
        <v>20110</v>
      </c>
      <c r="H16" s="75">
        <v>77870</v>
      </c>
      <c r="I16" s="75">
        <v>0</v>
      </c>
      <c r="J16" s="75">
        <v>1329630</v>
      </c>
      <c r="K16" s="75">
        <v>150970</v>
      </c>
      <c r="L16" s="75">
        <v>0</v>
      </c>
      <c r="M16" s="75">
        <v>0</v>
      </c>
      <c r="N16" s="75">
        <v>0</v>
      </c>
      <c r="O16" s="75">
        <v>0</v>
      </c>
      <c r="P16" s="75">
        <v>463020</v>
      </c>
      <c r="Q16" s="75">
        <v>240683.5</v>
      </c>
      <c r="R16" s="75">
        <v>0</v>
      </c>
      <c r="S16" s="75">
        <v>0</v>
      </c>
      <c r="T16" s="75">
        <v>25170</v>
      </c>
      <c r="U16" s="75">
        <v>0</v>
      </c>
      <c r="V16" s="75">
        <v>4800</v>
      </c>
      <c r="W16" s="75">
        <v>1590</v>
      </c>
      <c r="X16" s="75">
        <v>117340</v>
      </c>
      <c r="Y16" s="75">
        <v>146250</v>
      </c>
      <c r="Z16" s="75">
        <v>0</v>
      </c>
      <c r="AA16" s="75">
        <v>0</v>
      </c>
      <c r="AB16" s="75">
        <v>0</v>
      </c>
      <c r="AC16" s="75">
        <v>0</v>
      </c>
      <c r="AD16" s="75">
        <v>470</v>
      </c>
      <c r="AE16" s="75">
        <v>881650</v>
      </c>
      <c r="AF16" s="75">
        <v>0</v>
      </c>
      <c r="AG16" s="75">
        <v>32830</v>
      </c>
      <c r="AH16" s="75">
        <v>0</v>
      </c>
      <c r="AI16" s="75">
        <v>0</v>
      </c>
      <c r="AJ16" s="75">
        <v>39880</v>
      </c>
      <c r="AK16" s="75">
        <v>217530</v>
      </c>
      <c r="AL16" s="75">
        <v>0</v>
      </c>
      <c r="AM16" s="75">
        <v>0</v>
      </c>
      <c r="AN16" s="75">
        <v>25373</v>
      </c>
      <c r="AO16" s="75">
        <v>0</v>
      </c>
      <c r="AP16" s="75">
        <v>0</v>
      </c>
      <c r="AQ16" s="75">
        <v>468770</v>
      </c>
      <c r="AR16" s="75">
        <v>0</v>
      </c>
      <c r="AS16" s="75">
        <v>0</v>
      </c>
      <c r="AT16" s="75">
        <v>0</v>
      </c>
      <c r="AU16" s="75">
        <v>0</v>
      </c>
      <c r="AV16" s="75">
        <v>0</v>
      </c>
      <c r="AW16" s="75">
        <v>6400</v>
      </c>
      <c r="AX16" s="75">
        <v>46420</v>
      </c>
      <c r="AY16" s="75">
        <v>3274</v>
      </c>
      <c r="AZ16" s="75">
        <v>3920</v>
      </c>
      <c r="BA16" s="75">
        <v>0</v>
      </c>
      <c r="BB16" s="75">
        <v>79280</v>
      </c>
      <c r="BC16" s="75">
        <v>0</v>
      </c>
      <c r="BD16" s="75">
        <v>411690</v>
      </c>
      <c r="BE16" s="75">
        <v>0</v>
      </c>
      <c r="BF16" s="75">
        <v>221610</v>
      </c>
      <c r="BG16" s="75">
        <v>0</v>
      </c>
      <c r="BH16" s="75">
        <v>0</v>
      </c>
      <c r="BI16" s="75">
        <v>620201</v>
      </c>
      <c r="BJ16" s="75">
        <v>0</v>
      </c>
      <c r="BK16" s="75">
        <v>0</v>
      </c>
      <c r="BL16" s="75">
        <v>0</v>
      </c>
      <c r="BM16" s="75">
        <v>0</v>
      </c>
      <c r="BN16" s="75">
        <v>0</v>
      </c>
      <c r="BO16" s="75">
        <v>6450</v>
      </c>
      <c r="BP16" s="75">
        <v>1847411</v>
      </c>
      <c r="BQ16" s="75">
        <v>4845</v>
      </c>
      <c r="BR16" s="75">
        <v>0</v>
      </c>
      <c r="BS16" s="75">
        <v>0</v>
      </c>
      <c r="BT16" s="75">
        <v>0</v>
      </c>
      <c r="BU16" s="75">
        <v>112340</v>
      </c>
      <c r="BV16" s="75">
        <v>0</v>
      </c>
      <c r="BW16" s="75">
        <v>0</v>
      </c>
      <c r="BX16" s="75">
        <v>0</v>
      </c>
      <c r="BY16" s="77">
        <v>0</v>
      </c>
    </row>
    <row r="17" spans="1:77" x14ac:dyDescent="0.2">
      <c r="A17" s="73" t="s">
        <v>205</v>
      </c>
      <c r="B17" s="74" t="s">
        <v>230</v>
      </c>
      <c r="C17" s="73" t="s">
        <v>231</v>
      </c>
      <c r="D17" s="75">
        <v>22732615.010000002</v>
      </c>
      <c r="E17" s="75">
        <v>5380618.5599999996</v>
      </c>
      <c r="F17" s="75">
        <v>9404980.9499999993</v>
      </c>
      <c r="G17" s="75">
        <v>1425216</v>
      </c>
      <c r="H17" s="75">
        <v>1479142.75</v>
      </c>
      <c r="I17" s="75">
        <v>252255.38</v>
      </c>
      <c r="J17" s="75">
        <v>110046042.5</v>
      </c>
      <c r="K17" s="75">
        <v>4192149.75</v>
      </c>
      <c r="L17" s="75">
        <v>721837.5</v>
      </c>
      <c r="M17" s="75">
        <v>8778239.7899999991</v>
      </c>
      <c r="N17" s="75">
        <v>1031287</v>
      </c>
      <c r="O17" s="75">
        <v>2898472.75</v>
      </c>
      <c r="P17" s="75">
        <v>11052331</v>
      </c>
      <c r="Q17" s="75">
        <v>2501121.25</v>
      </c>
      <c r="R17" s="75">
        <v>380497.2</v>
      </c>
      <c r="S17" s="75">
        <v>1851074.37</v>
      </c>
      <c r="T17" s="75">
        <v>1017582.5</v>
      </c>
      <c r="U17" s="75">
        <v>1661745.72</v>
      </c>
      <c r="V17" s="75">
        <v>55179819.200000003</v>
      </c>
      <c r="W17" s="75">
        <v>1834372.62</v>
      </c>
      <c r="X17" s="75">
        <v>1056349.71</v>
      </c>
      <c r="Y17" s="75">
        <v>7658024.9500000002</v>
      </c>
      <c r="Z17" s="75">
        <v>4033386</v>
      </c>
      <c r="AA17" s="75">
        <v>2098367.5499999998</v>
      </c>
      <c r="AB17" s="75">
        <v>1490901.25</v>
      </c>
      <c r="AC17" s="75">
        <v>802775</v>
      </c>
      <c r="AD17" s="75">
        <v>277851</v>
      </c>
      <c r="AE17" s="75">
        <v>89824002.739999995</v>
      </c>
      <c r="AF17" s="75">
        <v>3494444.6</v>
      </c>
      <c r="AG17" s="75">
        <v>2017442</v>
      </c>
      <c r="AH17" s="75">
        <v>1015981</v>
      </c>
      <c r="AI17" s="75">
        <v>1247370</v>
      </c>
      <c r="AJ17" s="75">
        <v>2055196.7</v>
      </c>
      <c r="AK17" s="75">
        <v>2515007.92</v>
      </c>
      <c r="AL17" s="75">
        <v>2572974</v>
      </c>
      <c r="AM17" s="75">
        <v>2184476</v>
      </c>
      <c r="AN17" s="75">
        <v>1019181</v>
      </c>
      <c r="AO17" s="75">
        <v>1986058.75</v>
      </c>
      <c r="AP17" s="75">
        <v>1926780</v>
      </c>
      <c r="AQ17" s="75">
        <v>21627760.25</v>
      </c>
      <c r="AR17" s="75">
        <v>2049512</v>
      </c>
      <c r="AS17" s="75">
        <v>1928369</v>
      </c>
      <c r="AT17" s="75">
        <v>2016365</v>
      </c>
      <c r="AU17" s="75">
        <v>4149945.75</v>
      </c>
      <c r="AV17" s="75">
        <v>194201.75</v>
      </c>
      <c r="AW17" s="75">
        <v>366186.25</v>
      </c>
      <c r="AX17" s="75">
        <v>37691865.5</v>
      </c>
      <c r="AY17" s="75">
        <v>1170528.75</v>
      </c>
      <c r="AZ17" s="75">
        <v>3316902.25</v>
      </c>
      <c r="BA17" s="75">
        <v>2098065.9900000002</v>
      </c>
      <c r="BB17" s="75">
        <v>2326621.25</v>
      </c>
      <c r="BC17" s="75">
        <v>7133428.5</v>
      </c>
      <c r="BD17" s="75">
        <v>6685505.54</v>
      </c>
      <c r="BE17" s="75">
        <v>2793242.75</v>
      </c>
      <c r="BF17" s="75">
        <v>1682135</v>
      </c>
      <c r="BG17" s="75">
        <v>766126.34</v>
      </c>
      <c r="BH17" s="75">
        <v>602468</v>
      </c>
      <c r="BI17" s="75">
        <v>54267538.450000003</v>
      </c>
      <c r="BJ17" s="75">
        <v>7074088.29</v>
      </c>
      <c r="BK17" s="75">
        <v>1479496</v>
      </c>
      <c r="BL17" s="75">
        <v>944835</v>
      </c>
      <c r="BM17" s="75">
        <v>1430442</v>
      </c>
      <c r="BN17" s="75">
        <v>1157030</v>
      </c>
      <c r="BO17" s="75">
        <v>1036249.1</v>
      </c>
      <c r="BP17" s="75">
        <v>22804549.690000001</v>
      </c>
      <c r="BQ17" s="75">
        <v>1153314.6000000001</v>
      </c>
      <c r="BR17" s="75">
        <v>1323403.7</v>
      </c>
      <c r="BS17" s="75">
        <v>1464542.5</v>
      </c>
      <c r="BT17" s="75">
        <v>3610006.55</v>
      </c>
      <c r="BU17" s="75">
        <v>10247902.800000001</v>
      </c>
      <c r="BV17" s="75">
        <v>987224</v>
      </c>
      <c r="BW17" s="75">
        <v>491125.05</v>
      </c>
      <c r="BX17" s="75">
        <v>805435.46</v>
      </c>
      <c r="BY17" s="77">
        <v>390736.73</v>
      </c>
    </row>
    <row r="18" spans="1:77" x14ac:dyDescent="0.2">
      <c r="A18" s="73" t="s">
        <v>205</v>
      </c>
      <c r="B18" s="74" t="s">
        <v>232</v>
      </c>
      <c r="C18" s="73" t="s">
        <v>233</v>
      </c>
      <c r="D18" s="75">
        <v>14151160</v>
      </c>
      <c r="E18" s="75">
        <v>4135630.27</v>
      </c>
      <c r="F18" s="75">
        <v>4249614.8899999997</v>
      </c>
      <c r="G18" s="75">
        <v>122368</v>
      </c>
      <c r="H18" s="75">
        <v>149833.75</v>
      </c>
      <c r="I18" s="75">
        <v>0</v>
      </c>
      <c r="J18" s="75">
        <v>64967675</v>
      </c>
      <c r="K18" s="75">
        <v>9671742</v>
      </c>
      <c r="L18" s="75">
        <v>2763797.44</v>
      </c>
      <c r="M18" s="75">
        <v>4715115.4400000004</v>
      </c>
      <c r="N18" s="75">
        <v>231483.2</v>
      </c>
      <c r="O18" s="75">
        <v>8060152</v>
      </c>
      <c r="P18" s="75">
        <v>10999812.5</v>
      </c>
      <c r="Q18" s="75">
        <v>3477039.75</v>
      </c>
      <c r="R18" s="75">
        <v>9630.4</v>
      </c>
      <c r="S18" s="75">
        <v>256623.4</v>
      </c>
      <c r="T18" s="75">
        <v>2495022.75</v>
      </c>
      <c r="U18" s="75">
        <v>1776256.75</v>
      </c>
      <c r="V18" s="75">
        <v>73381873.900000006</v>
      </c>
      <c r="W18" s="75">
        <v>10108935.52</v>
      </c>
      <c r="X18" s="75">
        <v>1119474.1299999999</v>
      </c>
      <c r="Y18" s="75">
        <v>5369356.7199999997</v>
      </c>
      <c r="Z18" s="75">
        <v>1639854.5</v>
      </c>
      <c r="AA18" s="75">
        <v>2020036</v>
      </c>
      <c r="AB18" s="75">
        <v>6019740.3600000003</v>
      </c>
      <c r="AC18" s="75">
        <v>15385</v>
      </c>
      <c r="AD18" s="75">
        <v>2262055</v>
      </c>
      <c r="AE18" s="75">
        <v>25824598.5</v>
      </c>
      <c r="AF18" s="75">
        <v>747057.14</v>
      </c>
      <c r="AG18" s="75">
        <v>978076.5</v>
      </c>
      <c r="AH18" s="75">
        <v>453084</v>
      </c>
      <c r="AI18" s="75">
        <v>760300.49</v>
      </c>
      <c r="AJ18" s="75">
        <v>672340</v>
      </c>
      <c r="AK18" s="75">
        <v>814882.75</v>
      </c>
      <c r="AL18" s="75">
        <v>716048</v>
      </c>
      <c r="AM18" s="75">
        <v>948850</v>
      </c>
      <c r="AN18" s="75">
        <v>371041.25</v>
      </c>
      <c r="AO18" s="75">
        <v>1074260.25</v>
      </c>
      <c r="AP18" s="75">
        <v>511542.26</v>
      </c>
      <c r="AQ18" s="75">
        <v>7134473.0499999998</v>
      </c>
      <c r="AR18" s="75">
        <v>425259.02</v>
      </c>
      <c r="AS18" s="75">
        <v>719055.75</v>
      </c>
      <c r="AT18" s="75">
        <v>540548</v>
      </c>
      <c r="AU18" s="75">
        <v>763657.31</v>
      </c>
      <c r="AV18" s="75">
        <v>387412.5</v>
      </c>
      <c r="AW18" s="75">
        <v>1330634.25</v>
      </c>
      <c r="AX18" s="75">
        <v>43396796.25</v>
      </c>
      <c r="AY18" s="75">
        <v>754328.5</v>
      </c>
      <c r="AZ18" s="75">
        <v>1494908.75</v>
      </c>
      <c r="BA18" s="75">
        <v>4028814.95</v>
      </c>
      <c r="BB18" s="75">
        <v>386763.5</v>
      </c>
      <c r="BC18" s="75">
        <v>2870066.96</v>
      </c>
      <c r="BD18" s="75">
        <v>4710426.3</v>
      </c>
      <c r="BE18" s="75">
        <v>1651874.75</v>
      </c>
      <c r="BF18" s="75">
        <v>3215843.15</v>
      </c>
      <c r="BG18" s="75">
        <v>426388.27</v>
      </c>
      <c r="BH18" s="75">
        <v>281928.5</v>
      </c>
      <c r="BI18" s="75">
        <v>37111291.090000004</v>
      </c>
      <c r="BJ18" s="75">
        <v>15014920.539999999</v>
      </c>
      <c r="BK18" s="75">
        <v>2240116</v>
      </c>
      <c r="BL18" s="75">
        <v>985324</v>
      </c>
      <c r="BM18" s="75">
        <v>1502350</v>
      </c>
      <c r="BN18" s="75">
        <v>5329921</v>
      </c>
      <c r="BO18" s="75">
        <v>1056349</v>
      </c>
      <c r="BP18" s="75">
        <v>16923136.399999999</v>
      </c>
      <c r="BQ18" s="75">
        <v>403399</v>
      </c>
      <c r="BR18" s="75">
        <v>413347</v>
      </c>
      <c r="BS18" s="75">
        <v>763504.25</v>
      </c>
      <c r="BT18" s="75">
        <v>2626432.66</v>
      </c>
      <c r="BU18" s="75">
        <v>2543935.42</v>
      </c>
      <c r="BV18" s="75">
        <v>676864.79</v>
      </c>
      <c r="BW18" s="75">
        <v>440548.1</v>
      </c>
      <c r="BX18" s="75">
        <v>358212.75</v>
      </c>
      <c r="BY18" s="76">
        <v>55857741.249999993</v>
      </c>
    </row>
    <row r="19" spans="1:77" x14ac:dyDescent="0.2">
      <c r="A19" s="73" t="s">
        <v>205</v>
      </c>
      <c r="B19" s="74" t="s">
        <v>234</v>
      </c>
      <c r="C19" s="73" t="s">
        <v>235</v>
      </c>
      <c r="D19" s="75">
        <v>1802228.45</v>
      </c>
      <c r="E19" s="75">
        <v>222259</v>
      </c>
      <c r="F19" s="75">
        <v>139996</v>
      </c>
      <c r="G19" s="75">
        <v>88509</v>
      </c>
      <c r="H19" s="75">
        <v>12372</v>
      </c>
      <c r="I19" s="75">
        <v>47290.09</v>
      </c>
      <c r="J19" s="75">
        <v>5827031.5</v>
      </c>
      <c r="K19" s="75">
        <v>83137.5</v>
      </c>
      <c r="L19" s="75">
        <v>68899</v>
      </c>
      <c r="M19" s="75">
        <v>7991788.1699999999</v>
      </c>
      <c r="N19" s="75">
        <v>1084082.3</v>
      </c>
      <c r="O19" s="75">
        <v>151325</v>
      </c>
      <c r="P19" s="75">
        <v>1510577</v>
      </c>
      <c r="Q19" s="75">
        <v>152376.75</v>
      </c>
      <c r="R19" s="75">
        <v>259849</v>
      </c>
      <c r="S19" s="75">
        <v>136882.45000000001</v>
      </c>
      <c r="T19" s="75">
        <v>58884.5</v>
      </c>
      <c r="U19" s="75">
        <v>0</v>
      </c>
      <c r="V19" s="75">
        <v>4101659</v>
      </c>
      <c r="W19" s="75">
        <v>0</v>
      </c>
      <c r="X19" s="75">
        <v>0</v>
      </c>
      <c r="Y19" s="75">
        <v>140740</v>
      </c>
      <c r="Z19" s="75">
        <v>50901</v>
      </c>
      <c r="AA19" s="75">
        <v>0</v>
      </c>
      <c r="AB19" s="75">
        <v>59680.75</v>
      </c>
      <c r="AC19" s="75">
        <v>412109</v>
      </c>
      <c r="AD19" s="75">
        <v>0</v>
      </c>
      <c r="AE19" s="75">
        <v>1213699</v>
      </c>
      <c r="AF19" s="75">
        <v>6687</v>
      </c>
      <c r="AG19" s="75">
        <v>11426</v>
      </c>
      <c r="AH19" s="75">
        <v>10149</v>
      </c>
      <c r="AI19" s="75">
        <v>8645.0499999999993</v>
      </c>
      <c r="AJ19" s="75">
        <v>2158</v>
      </c>
      <c r="AK19" s="75">
        <v>3646</v>
      </c>
      <c r="AL19" s="75">
        <v>0</v>
      </c>
      <c r="AM19" s="75">
        <v>0</v>
      </c>
      <c r="AN19" s="75">
        <v>35849.75</v>
      </c>
      <c r="AO19" s="75">
        <v>60529.25</v>
      </c>
      <c r="AP19" s="75">
        <v>19616</v>
      </c>
      <c r="AQ19" s="75">
        <v>9661.75</v>
      </c>
      <c r="AR19" s="75">
        <v>12219</v>
      </c>
      <c r="AS19" s="75">
        <v>514</v>
      </c>
      <c r="AT19" s="75">
        <v>0</v>
      </c>
      <c r="AU19" s="75">
        <v>0</v>
      </c>
      <c r="AV19" s="75">
        <v>0</v>
      </c>
      <c r="AW19" s="75">
        <v>0</v>
      </c>
      <c r="AX19" s="75">
        <v>380111.25</v>
      </c>
      <c r="AY19" s="75">
        <v>0</v>
      </c>
      <c r="AZ19" s="75">
        <v>0</v>
      </c>
      <c r="BA19" s="75">
        <v>15111</v>
      </c>
      <c r="BB19" s="75">
        <v>162897</v>
      </c>
      <c r="BC19" s="75">
        <v>1600</v>
      </c>
      <c r="BD19" s="75">
        <v>160869</v>
      </c>
      <c r="BE19" s="75">
        <v>1657.5</v>
      </c>
      <c r="BF19" s="75">
        <v>71453</v>
      </c>
      <c r="BG19" s="75">
        <v>161462.25</v>
      </c>
      <c r="BH19" s="75">
        <v>0</v>
      </c>
      <c r="BI19" s="75">
        <v>740243</v>
      </c>
      <c r="BJ19" s="75">
        <v>1995876.48</v>
      </c>
      <c r="BK19" s="75">
        <v>64241</v>
      </c>
      <c r="BL19" s="75">
        <v>0</v>
      </c>
      <c r="BM19" s="75">
        <v>3437</v>
      </c>
      <c r="BN19" s="75">
        <v>9041</v>
      </c>
      <c r="BO19" s="75">
        <v>0</v>
      </c>
      <c r="BP19" s="75">
        <v>101863</v>
      </c>
      <c r="BQ19" s="75">
        <v>0</v>
      </c>
      <c r="BR19" s="75">
        <v>0</v>
      </c>
      <c r="BS19" s="75">
        <v>0</v>
      </c>
      <c r="BT19" s="75">
        <v>105902.5</v>
      </c>
      <c r="BU19" s="75">
        <v>43430.63</v>
      </c>
      <c r="BV19" s="75">
        <v>0</v>
      </c>
      <c r="BW19" s="75">
        <v>0</v>
      </c>
      <c r="BX19" s="75">
        <v>22044.45</v>
      </c>
      <c r="BY19" s="76">
        <v>98979371.210000008</v>
      </c>
    </row>
    <row r="20" spans="1:77" x14ac:dyDescent="0.2">
      <c r="A20" s="73" t="s">
        <v>205</v>
      </c>
      <c r="B20" s="74" t="s">
        <v>236</v>
      </c>
      <c r="C20" s="73" t="s">
        <v>237</v>
      </c>
      <c r="D20" s="75">
        <v>971529</v>
      </c>
      <c r="E20" s="75">
        <v>20407.75</v>
      </c>
      <c r="F20" s="75">
        <v>536730</v>
      </c>
      <c r="G20" s="75">
        <v>30559</v>
      </c>
      <c r="H20" s="75">
        <v>44040</v>
      </c>
      <c r="I20" s="75">
        <v>2355</v>
      </c>
      <c r="J20" s="75">
        <v>2141993.75</v>
      </c>
      <c r="K20" s="75">
        <v>391493.75</v>
      </c>
      <c r="L20" s="75">
        <v>40835</v>
      </c>
      <c r="M20" s="75">
        <v>841279.41</v>
      </c>
      <c r="N20" s="75">
        <v>59020</v>
      </c>
      <c r="O20" s="75">
        <v>792124</v>
      </c>
      <c r="P20" s="75">
        <v>351782</v>
      </c>
      <c r="Q20" s="75">
        <v>124000</v>
      </c>
      <c r="R20" s="75">
        <v>42867.5</v>
      </c>
      <c r="S20" s="75">
        <v>1133.75</v>
      </c>
      <c r="T20" s="75">
        <v>61214.85</v>
      </c>
      <c r="U20" s="75">
        <v>0</v>
      </c>
      <c r="V20" s="75">
        <v>665385.5</v>
      </c>
      <c r="W20" s="75">
        <v>413304</v>
      </c>
      <c r="X20" s="75">
        <v>0</v>
      </c>
      <c r="Y20" s="75">
        <v>0</v>
      </c>
      <c r="Z20" s="75">
        <v>855189</v>
      </c>
      <c r="AA20" s="75">
        <v>640</v>
      </c>
      <c r="AB20" s="75">
        <v>1468026.75</v>
      </c>
      <c r="AC20" s="75">
        <v>0</v>
      </c>
      <c r="AD20" s="75">
        <v>17043</v>
      </c>
      <c r="AE20" s="75">
        <v>2088959</v>
      </c>
      <c r="AF20" s="75">
        <v>0</v>
      </c>
      <c r="AG20" s="75">
        <v>0</v>
      </c>
      <c r="AH20" s="75">
        <v>0</v>
      </c>
      <c r="AI20" s="75">
        <v>0</v>
      </c>
      <c r="AJ20" s="75">
        <v>4094</v>
      </c>
      <c r="AK20" s="75">
        <v>0</v>
      </c>
      <c r="AL20" s="75">
        <v>1900</v>
      </c>
      <c r="AM20" s="75">
        <v>7432</v>
      </c>
      <c r="AN20" s="75">
        <v>5039</v>
      </c>
      <c r="AO20" s="75">
        <v>4945</v>
      </c>
      <c r="AP20" s="75">
        <v>0</v>
      </c>
      <c r="AQ20" s="75">
        <v>1359666</v>
      </c>
      <c r="AR20" s="75">
        <v>0</v>
      </c>
      <c r="AS20" s="75">
        <v>11840</v>
      </c>
      <c r="AT20" s="75">
        <v>9837</v>
      </c>
      <c r="AU20" s="75">
        <v>12485</v>
      </c>
      <c r="AV20" s="75">
        <v>4951</v>
      </c>
      <c r="AW20" s="75">
        <v>12872</v>
      </c>
      <c r="AX20" s="75">
        <v>367384.75</v>
      </c>
      <c r="AY20" s="75">
        <v>0</v>
      </c>
      <c r="AZ20" s="75">
        <v>623453</v>
      </c>
      <c r="BA20" s="75">
        <v>120</v>
      </c>
      <c r="BB20" s="75">
        <v>170375</v>
      </c>
      <c r="BC20" s="75">
        <v>917439</v>
      </c>
      <c r="BD20" s="75">
        <v>230894.5</v>
      </c>
      <c r="BE20" s="75">
        <v>454578.25</v>
      </c>
      <c r="BF20" s="75">
        <v>200697</v>
      </c>
      <c r="BG20" s="75">
        <v>0</v>
      </c>
      <c r="BH20" s="75">
        <v>8233</v>
      </c>
      <c r="BI20" s="75">
        <v>1949604</v>
      </c>
      <c r="BJ20" s="75">
        <v>1117112.95</v>
      </c>
      <c r="BK20" s="75">
        <v>0</v>
      </c>
      <c r="BL20" s="75">
        <v>0</v>
      </c>
      <c r="BM20" s="75">
        <v>0</v>
      </c>
      <c r="BN20" s="75">
        <v>34991</v>
      </c>
      <c r="BO20" s="75">
        <v>16491</v>
      </c>
      <c r="BP20" s="75">
        <v>3699901</v>
      </c>
      <c r="BQ20" s="75">
        <v>13713.25</v>
      </c>
      <c r="BR20" s="75">
        <v>23701</v>
      </c>
      <c r="BS20" s="75">
        <v>28237.75</v>
      </c>
      <c r="BT20" s="75">
        <v>0</v>
      </c>
      <c r="BU20" s="75">
        <v>1070841.04</v>
      </c>
      <c r="BV20" s="75">
        <v>18657</v>
      </c>
      <c r="BW20" s="75">
        <v>21280</v>
      </c>
      <c r="BX20" s="75">
        <v>37775.5</v>
      </c>
      <c r="BY20" s="76">
        <v>5634557.4899999993</v>
      </c>
    </row>
    <row r="21" spans="1:77" x14ac:dyDescent="0.2">
      <c r="A21" s="73" t="s">
        <v>205</v>
      </c>
      <c r="B21" s="74" t="s">
        <v>238</v>
      </c>
      <c r="C21" s="73" t="s">
        <v>239</v>
      </c>
      <c r="D21" s="75">
        <v>535370</v>
      </c>
      <c r="E21" s="75">
        <v>0</v>
      </c>
      <c r="F21" s="75">
        <v>989868</v>
      </c>
      <c r="G21" s="75">
        <v>133102</v>
      </c>
      <c r="H21" s="75">
        <v>42373</v>
      </c>
      <c r="I21" s="75">
        <v>0</v>
      </c>
      <c r="J21" s="75">
        <v>214461</v>
      </c>
      <c r="K21" s="75">
        <v>186709.75</v>
      </c>
      <c r="L21" s="75">
        <v>379680</v>
      </c>
      <c r="M21" s="75">
        <v>482963</v>
      </c>
      <c r="N21" s="75">
        <v>59003</v>
      </c>
      <c r="O21" s="75">
        <v>107805</v>
      </c>
      <c r="P21" s="75">
        <v>227677</v>
      </c>
      <c r="Q21" s="75">
        <v>282490</v>
      </c>
      <c r="R21" s="75">
        <v>7817</v>
      </c>
      <c r="S21" s="75">
        <v>295744.8</v>
      </c>
      <c r="T21" s="75">
        <v>0</v>
      </c>
      <c r="U21" s="75">
        <v>44002</v>
      </c>
      <c r="V21" s="75">
        <v>2362620.4500000002</v>
      </c>
      <c r="W21" s="75">
        <v>214677</v>
      </c>
      <c r="X21" s="75">
        <v>208828.82</v>
      </c>
      <c r="Y21" s="75">
        <v>438734.44</v>
      </c>
      <c r="Z21" s="75">
        <v>201523</v>
      </c>
      <c r="AA21" s="75">
        <v>203641</v>
      </c>
      <c r="AB21" s="75">
        <v>522837.25</v>
      </c>
      <c r="AC21" s="75">
        <v>123435.65</v>
      </c>
      <c r="AD21" s="75">
        <v>136317</v>
      </c>
      <c r="AE21" s="75">
        <v>403698.7</v>
      </c>
      <c r="AF21" s="75">
        <v>240752</v>
      </c>
      <c r="AG21" s="75">
        <v>86515</v>
      </c>
      <c r="AH21" s="75">
        <v>180970</v>
      </c>
      <c r="AI21" s="75">
        <v>120646</v>
      </c>
      <c r="AJ21" s="75">
        <v>174124.68</v>
      </c>
      <c r="AK21" s="75">
        <v>2323519.94</v>
      </c>
      <c r="AL21" s="75">
        <v>91862</v>
      </c>
      <c r="AM21" s="75">
        <v>87579</v>
      </c>
      <c r="AN21" s="75">
        <v>235364.5</v>
      </c>
      <c r="AO21" s="75">
        <v>159587.75</v>
      </c>
      <c r="AP21" s="75">
        <v>389726</v>
      </c>
      <c r="AQ21" s="75">
        <v>1001148.75</v>
      </c>
      <c r="AR21" s="75">
        <v>594854</v>
      </c>
      <c r="AS21" s="75">
        <v>367968</v>
      </c>
      <c r="AT21" s="75">
        <v>376690</v>
      </c>
      <c r="AU21" s="75">
        <v>694777.5</v>
      </c>
      <c r="AV21" s="75">
        <v>34449</v>
      </c>
      <c r="AW21" s="75">
        <v>161470</v>
      </c>
      <c r="AX21" s="75">
        <v>562966</v>
      </c>
      <c r="AY21" s="75">
        <v>186872</v>
      </c>
      <c r="AZ21" s="75">
        <v>59693</v>
      </c>
      <c r="BA21" s="75">
        <v>35919</v>
      </c>
      <c r="BB21" s="75">
        <v>123734</v>
      </c>
      <c r="BC21" s="75">
        <v>25623</v>
      </c>
      <c r="BD21" s="75">
        <v>115312</v>
      </c>
      <c r="BE21" s="75">
        <v>199071</v>
      </c>
      <c r="BF21" s="75">
        <v>87992</v>
      </c>
      <c r="BG21" s="75">
        <v>2820</v>
      </c>
      <c r="BH21" s="75">
        <v>2557</v>
      </c>
      <c r="BI21" s="75">
        <v>44989.25</v>
      </c>
      <c r="BJ21" s="75">
        <v>72309</v>
      </c>
      <c r="BK21" s="75">
        <v>3896</v>
      </c>
      <c r="BL21" s="75">
        <v>6128</v>
      </c>
      <c r="BM21" s="75">
        <v>19303</v>
      </c>
      <c r="BN21" s="75">
        <v>15689</v>
      </c>
      <c r="BO21" s="75">
        <v>8964</v>
      </c>
      <c r="BP21" s="75">
        <v>337304</v>
      </c>
      <c r="BQ21" s="75">
        <v>72032</v>
      </c>
      <c r="BR21" s="75">
        <v>89012</v>
      </c>
      <c r="BS21" s="75">
        <v>97624.25</v>
      </c>
      <c r="BT21" s="75">
        <v>355523.05</v>
      </c>
      <c r="BU21" s="75">
        <v>203154</v>
      </c>
      <c r="BV21" s="75">
        <v>75678</v>
      </c>
      <c r="BW21" s="75">
        <v>3477</v>
      </c>
      <c r="BX21" s="75">
        <v>0</v>
      </c>
      <c r="BY21" s="76">
        <v>8504945.3200000003</v>
      </c>
    </row>
    <row r="22" spans="1:77" x14ac:dyDescent="0.2">
      <c r="A22" s="73" t="s">
        <v>205</v>
      </c>
      <c r="B22" s="74" t="s">
        <v>240</v>
      </c>
      <c r="C22" s="73" t="s">
        <v>241</v>
      </c>
      <c r="D22" s="75">
        <v>98090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455132</v>
      </c>
      <c r="K22" s="75">
        <v>16332</v>
      </c>
      <c r="L22" s="75">
        <v>0</v>
      </c>
      <c r="M22" s="75">
        <v>18098</v>
      </c>
      <c r="N22" s="75">
        <v>2998</v>
      </c>
      <c r="O22" s="75">
        <v>0</v>
      </c>
      <c r="P22" s="75">
        <v>20746</v>
      </c>
      <c r="Q22" s="75">
        <v>1152</v>
      </c>
      <c r="R22" s="75">
        <v>0</v>
      </c>
      <c r="S22" s="75">
        <v>0</v>
      </c>
      <c r="T22" s="75">
        <v>5566.5</v>
      </c>
      <c r="U22" s="75">
        <v>0</v>
      </c>
      <c r="V22" s="75">
        <v>300033.75</v>
      </c>
      <c r="W22" s="75">
        <v>21436</v>
      </c>
      <c r="X22" s="75">
        <v>0</v>
      </c>
      <c r="Y22" s="75">
        <v>153636.62</v>
      </c>
      <c r="Z22" s="75">
        <v>170</v>
      </c>
      <c r="AA22" s="75">
        <v>145</v>
      </c>
      <c r="AB22" s="75">
        <v>0</v>
      </c>
      <c r="AC22" s="75">
        <v>0</v>
      </c>
      <c r="AD22" s="75">
        <v>0</v>
      </c>
      <c r="AE22" s="75">
        <v>391339.5</v>
      </c>
      <c r="AF22" s="75">
        <v>1540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310</v>
      </c>
      <c r="AO22" s="75">
        <v>0</v>
      </c>
      <c r="AP22" s="75">
        <v>0</v>
      </c>
      <c r="AQ22" s="75">
        <v>230986.25</v>
      </c>
      <c r="AR22" s="75">
        <v>30759.8</v>
      </c>
      <c r="AS22" s="75">
        <v>32750</v>
      </c>
      <c r="AT22" s="75">
        <v>29567</v>
      </c>
      <c r="AU22" s="75">
        <v>0</v>
      </c>
      <c r="AV22" s="75">
        <v>2843</v>
      </c>
      <c r="AW22" s="75">
        <v>10944</v>
      </c>
      <c r="AX22" s="75">
        <v>37340</v>
      </c>
      <c r="AY22" s="75">
        <v>0</v>
      </c>
      <c r="AZ22" s="75">
        <v>0</v>
      </c>
      <c r="BA22" s="75">
        <v>0</v>
      </c>
      <c r="BB22" s="75">
        <v>0</v>
      </c>
      <c r="BC22" s="75">
        <v>0</v>
      </c>
      <c r="BD22" s="75">
        <v>350</v>
      </c>
      <c r="BE22" s="75">
        <v>2557</v>
      </c>
      <c r="BF22" s="75">
        <v>0</v>
      </c>
      <c r="BG22" s="75">
        <v>0</v>
      </c>
      <c r="BH22" s="75">
        <v>0</v>
      </c>
      <c r="BI22" s="75">
        <v>43515</v>
      </c>
      <c r="BJ22" s="75">
        <v>2439.5500000000002</v>
      </c>
      <c r="BK22" s="75">
        <v>0</v>
      </c>
      <c r="BL22" s="75">
        <v>0</v>
      </c>
      <c r="BM22" s="75">
        <v>0</v>
      </c>
      <c r="BN22" s="75">
        <v>0</v>
      </c>
      <c r="BO22" s="75">
        <v>0</v>
      </c>
      <c r="BP22" s="75">
        <v>50807</v>
      </c>
      <c r="BQ22" s="75">
        <v>0</v>
      </c>
      <c r="BR22" s="75">
        <v>0</v>
      </c>
      <c r="BS22" s="75">
        <v>0</v>
      </c>
      <c r="BT22" s="75">
        <v>0</v>
      </c>
      <c r="BU22" s="75">
        <v>8640</v>
      </c>
      <c r="BV22" s="75">
        <v>0</v>
      </c>
      <c r="BW22" s="75">
        <v>0</v>
      </c>
      <c r="BX22" s="75">
        <v>0</v>
      </c>
      <c r="BY22" s="76">
        <v>11838451.24</v>
      </c>
    </row>
    <row r="23" spans="1:77" x14ac:dyDescent="0.2">
      <c r="A23" s="73" t="s">
        <v>205</v>
      </c>
      <c r="B23" s="74" t="s">
        <v>242</v>
      </c>
      <c r="C23" s="73" t="s">
        <v>243</v>
      </c>
      <c r="D23" s="75">
        <v>9684000</v>
      </c>
      <c r="E23" s="75">
        <v>1318700</v>
      </c>
      <c r="F23" s="75">
        <v>10518500</v>
      </c>
      <c r="G23" s="75">
        <v>1596500</v>
      </c>
      <c r="H23" s="75">
        <v>1673000</v>
      </c>
      <c r="I23" s="75">
        <v>0</v>
      </c>
      <c r="J23" s="75">
        <v>3818000</v>
      </c>
      <c r="K23" s="75">
        <v>3135100</v>
      </c>
      <c r="L23" s="75">
        <v>1455460</v>
      </c>
      <c r="M23" s="75">
        <v>3429500</v>
      </c>
      <c r="N23" s="75">
        <v>1003500</v>
      </c>
      <c r="O23" s="75">
        <v>906700</v>
      </c>
      <c r="P23" s="75">
        <v>1243750</v>
      </c>
      <c r="Q23" s="75">
        <v>1603000</v>
      </c>
      <c r="R23" s="75">
        <v>104790</v>
      </c>
      <c r="S23" s="75">
        <v>1240000</v>
      </c>
      <c r="T23" s="75">
        <v>752500</v>
      </c>
      <c r="U23" s="75">
        <v>240000</v>
      </c>
      <c r="V23" s="75">
        <v>1016000</v>
      </c>
      <c r="W23" s="75">
        <v>1275586</v>
      </c>
      <c r="X23" s="75">
        <v>155000</v>
      </c>
      <c r="Y23" s="75">
        <v>1820426</v>
      </c>
      <c r="Z23" s="75">
        <v>413500</v>
      </c>
      <c r="AA23" s="75">
        <v>364000</v>
      </c>
      <c r="AB23" s="75">
        <v>675500</v>
      </c>
      <c r="AC23" s="75">
        <v>229500</v>
      </c>
      <c r="AD23" s="75">
        <v>601814</v>
      </c>
      <c r="AE23" s="75">
        <v>1959000</v>
      </c>
      <c r="AF23" s="75">
        <v>1125100</v>
      </c>
      <c r="AG23" s="75">
        <v>368000</v>
      </c>
      <c r="AH23" s="75">
        <v>703000</v>
      </c>
      <c r="AI23" s="75">
        <v>349000</v>
      </c>
      <c r="AJ23" s="75">
        <v>912688</v>
      </c>
      <c r="AK23" s="75">
        <v>1172000</v>
      </c>
      <c r="AL23" s="75">
        <v>565500</v>
      </c>
      <c r="AM23" s="75">
        <v>630500</v>
      </c>
      <c r="AN23" s="75">
        <v>544000</v>
      </c>
      <c r="AO23" s="75">
        <v>380500</v>
      </c>
      <c r="AP23" s="75">
        <v>679500</v>
      </c>
      <c r="AQ23" s="75">
        <v>2043000</v>
      </c>
      <c r="AR23" s="75">
        <v>813500</v>
      </c>
      <c r="AS23" s="75">
        <v>986000</v>
      </c>
      <c r="AT23" s="75">
        <v>625700</v>
      </c>
      <c r="AU23" s="75">
        <v>717500</v>
      </c>
      <c r="AV23" s="75">
        <v>147500</v>
      </c>
      <c r="AW23" s="75">
        <v>757500</v>
      </c>
      <c r="AX23" s="75">
        <v>827500</v>
      </c>
      <c r="AY23" s="75">
        <v>453500</v>
      </c>
      <c r="AZ23" s="75">
        <v>1594330</v>
      </c>
      <c r="BA23" s="75">
        <v>0</v>
      </c>
      <c r="BB23" s="75">
        <v>831500</v>
      </c>
      <c r="BC23" s="75">
        <v>127200</v>
      </c>
      <c r="BD23" s="75">
        <v>0</v>
      </c>
      <c r="BE23" s="75">
        <v>943500</v>
      </c>
      <c r="BF23" s="75">
        <v>312940</v>
      </c>
      <c r="BG23" s="75">
        <v>6000</v>
      </c>
      <c r="BH23" s="75">
        <v>18500</v>
      </c>
      <c r="BI23" s="75">
        <v>0</v>
      </c>
      <c r="BJ23" s="75">
        <v>0</v>
      </c>
      <c r="BK23" s="75">
        <v>340921</v>
      </c>
      <c r="BL23" s="75">
        <v>83980</v>
      </c>
      <c r="BM23" s="75">
        <v>131500</v>
      </c>
      <c r="BN23" s="75">
        <v>0</v>
      </c>
      <c r="BO23" s="75">
        <v>0</v>
      </c>
      <c r="BP23" s="75">
        <v>627500</v>
      </c>
      <c r="BQ23" s="75">
        <v>204000</v>
      </c>
      <c r="BR23" s="75">
        <v>154000</v>
      </c>
      <c r="BS23" s="75">
        <v>420394</v>
      </c>
      <c r="BT23" s="75">
        <v>1129500</v>
      </c>
      <c r="BU23" s="75">
        <v>806050</v>
      </c>
      <c r="BV23" s="75">
        <v>216970</v>
      </c>
      <c r="BW23" s="75">
        <v>31000</v>
      </c>
      <c r="BX23" s="75">
        <v>0</v>
      </c>
      <c r="BY23" s="76">
        <v>437506095.87000006</v>
      </c>
    </row>
    <row r="24" spans="1:77" x14ac:dyDescent="0.2">
      <c r="A24" s="73" t="s">
        <v>205</v>
      </c>
      <c r="B24" s="74" t="s">
        <v>244</v>
      </c>
      <c r="C24" s="73" t="s">
        <v>245</v>
      </c>
      <c r="D24" s="75">
        <v>39690</v>
      </c>
      <c r="E24" s="75">
        <v>1741498.57</v>
      </c>
      <c r="F24" s="75">
        <v>0</v>
      </c>
      <c r="G24" s="75">
        <v>120590</v>
      </c>
      <c r="H24" s="75">
        <v>0</v>
      </c>
      <c r="I24" s="75">
        <v>0</v>
      </c>
      <c r="J24" s="75">
        <v>786745</v>
      </c>
      <c r="K24" s="75">
        <v>56300</v>
      </c>
      <c r="L24" s="75">
        <v>2400</v>
      </c>
      <c r="M24" s="75">
        <v>0</v>
      </c>
      <c r="N24" s="75">
        <v>0</v>
      </c>
      <c r="O24" s="75">
        <v>301540</v>
      </c>
      <c r="P24" s="75">
        <v>73370</v>
      </c>
      <c r="Q24" s="75">
        <v>90950</v>
      </c>
      <c r="R24" s="75">
        <v>9450</v>
      </c>
      <c r="S24" s="75">
        <v>0</v>
      </c>
      <c r="T24" s="75">
        <v>0</v>
      </c>
      <c r="U24" s="75">
        <v>0</v>
      </c>
      <c r="V24" s="75">
        <v>51258</v>
      </c>
      <c r="W24" s="75">
        <v>912806</v>
      </c>
      <c r="X24" s="75">
        <v>790160</v>
      </c>
      <c r="Y24" s="75">
        <v>6940</v>
      </c>
      <c r="Z24" s="75">
        <v>0</v>
      </c>
      <c r="AA24" s="75">
        <v>125150</v>
      </c>
      <c r="AB24" s="75">
        <v>0</v>
      </c>
      <c r="AC24" s="75">
        <v>0</v>
      </c>
      <c r="AD24" s="75">
        <v>83535</v>
      </c>
      <c r="AE24" s="75">
        <v>0</v>
      </c>
      <c r="AF24" s="75">
        <v>0</v>
      </c>
      <c r="AG24" s="75">
        <v>65880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18290</v>
      </c>
      <c r="AN24" s="75">
        <v>0</v>
      </c>
      <c r="AO24" s="75">
        <v>0</v>
      </c>
      <c r="AP24" s="75">
        <v>0</v>
      </c>
      <c r="AQ24" s="75">
        <v>71250</v>
      </c>
      <c r="AR24" s="75">
        <v>112160</v>
      </c>
      <c r="AS24" s="75">
        <v>156140</v>
      </c>
      <c r="AT24" s="75">
        <v>47440</v>
      </c>
      <c r="AU24" s="75">
        <v>0</v>
      </c>
      <c r="AV24" s="75">
        <v>0</v>
      </c>
      <c r="AW24" s="75">
        <v>593</v>
      </c>
      <c r="AX24" s="75">
        <v>262195</v>
      </c>
      <c r="AY24" s="75">
        <v>2000</v>
      </c>
      <c r="AZ24" s="75">
        <v>0</v>
      </c>
      <c r="BA24" s="75">
        <v>0</v>
      </c>
      <c r="BB24" s="75">
        <v>74030</v>
      </c>
      <c r="BC24" s="75">
        <v>196545</v>
      </c>
      <c r="BD24" s="75">
        <v>338650</v>
      </c>
      <c r="BE24" s="75">
        <v>0</v>
      </c>
      <c r="BF24" s="75">
        <v>86390</v>
      </c>
      <c r="BG24" s="75">
        <v>0</v>
      </c>
      <c r="BH24" s="75">
        <v>0</v>
      </c>
      <c r="BI24" s="75">
        <v>433093.75</v>
      </c>
      <c r="BJ24" s="75">
        <v>194790</v>
      </c>
      <c r="BK24" s="75">
        <v>569302</v>
      </c>
      <c r="BL24" s="75">
        <v>33500</v>
      </c>
      <c r="BM24" s="75">
        <v>0</v>
      </c>
      <c r="BN24" s="75">
        <v>204000</v>
      </c>
      <c r="BO24" s="75">
        <v>0</v>
      </c>
      <c r="BP24" s="75">
        <v>33595</v>
      </c>
      <c r="BQ24" s="75">
        <v>0</v>
      </c>
      <c r="BR24" s="75">
        <v>0</v>
      </c>
      <c r="BS24" s="75">
        <v>37020</v>
      </c>
      <c r="BT24" s="75">
        <v>78710</v>
      </c>
      <c r="BU24" s="75">
        <v>0</v>
      </c>
      <c r="BV24" s="75">
        <v>0</v>
      </c>
      <c r="BW24" s="75">
        <v>0</v>
      </c>
      <c r="BX24" s="75">
        <v>270</v>
      </c>
      <c r="BY24" s="76">
        <v>39684471.909999996</v>
      </c>
    </row>
    <row r="25" spans="1:77" x14ac:dyDescent="0.2">
      <c r="A25" s="73" t="s">
        <v>205</v>
      </c>
      <c r="B25" s="74" t="s">
        <v>246</v>
      </c>
      <c r="C25" s="73" t="s">
        <v>247</v>
      </c>
      <c r="D25" s="75">
        <v>32117460.09</v>
      </c>
      <c r="E25" s="75">
        <v>18807254.25</v>
      </c>
      <c r="F25" s="75">
        <v>14770469.5</v>
      </c>
      <c r="G25" s="75">
        <v>4055463.32</v>
      </c>
      <c r="H25" s="75">
        <v>1707715</v>
      </c>
      <c r="I25" s="75">
        <v>698961.04</v>
      </c>
      <c r="J25" s="75">
        <v>44982034.75</v>
      </c>
      <c r="K25" s="75">
        <v>11155150.25</v>
      </c>
      <c r="L25" s="75">
        <v>2548750</v>
      </c>
      <c r="M25" s="75">
        <v>22188656.690000001</v>
      </c>
      <c r="N25" s="75">
        <v>2332992.5</v>
      </c>
      <c r="O25" s="75">
        <v>6968081.5</v>
      </c>
      <c r="P25" s="75">
        <v>13119532</v>
      </c>
      <c r="Q25" s="75">
        <v>9299862.0500000007</v>
      </c>
      <c r="R25" s="75">
        <v>386312</v>
      </c>
      <c r="S25" s="75">
        <v>3069242.76</v>
      </c>
      <c r="T25" s="75">
        <v>2881901</v>
      </c>
      <c r="U25" s="75">
        <v>2254785</v>
      </c>
      <c r="V25" s="75">
        <v>18915829.719999999</v>
      </c>
      <c r="W25" s="75">
        <v>7300148.75</v>
      </c>
      <c r="X25" s="75">
        <v>2805067.97</v>
      </c>
      <c r="Y25" s="75">
        <v>9779128.0299999993</v>
      </c>
      <c r="Z25" s="75">
        <v>2506778.5</v>
      </c>
      <c r="AA25" s="75">
        <v>5885073.7599999998</v>
      </c>
      <c r="AB25" s="75">
        <v>7030654.75</v>
      </c>
      <c r="AC25" s="75">
        <v>860946</v>
      </c>
      <c r="AD25" s="75">
        <v>3466078</v>
      </c>
      <c r="AE25" s="75">
        <v>31964797.25</v>
      </c>
      <c r="AF25" s="75">
        <v>2444992</v>
      </c>
      <c r="AG25" s="75">
        <v>1197424</v>
      </c>
      <c r="AH25" s="75">
        <v>1474968</v>
      </c>
      <c r="AI25" s="75">
        <v>1001554.82</v>
      </c>
      <c r="AJ25" s="75">
        <v>1701231</v>
      </c>
      <c r="AK25" s="75">
        <v>1994320</v>
      </c>
      <c r="AL25" s="75">
        <v>1874312</v>
      </c>
      <c r="AM25" s="75">
        <v>2618922.5</v>
      </c>
      <c r="AN25" s="75">
        <v>940936.62</v>
      </c>
      <c r="AO25" s="75">
        <v>995177.25</v>
      </c>
      <c r="AP25" s="75">
        <v>1579051.25</v>
      </c>
      <c r="AQ25" s="75">
        <v>7563383.7999999998</v>
      </c>
      <c r="AR25" s="75">
        <v>3241624</v>
      </c>
      <c r="AS25" s="75">
        <v>1635859</v>
      </c>
      <c r="AT25" s="75">
        <v>1824107</v>
      </c>
      <c r="AU25" s="75">
        <v>1585765</v>
      </c>
      <c r="AV25" s="75">
        <v>1171926.5</v>
      </c>
      <c r="AW25" s="75">
        <v>2221633</v>
      </c>
      <c r="AX25" s="75">
        <v>20523525.75</v>
      </c>
      <c r="AY25" s="75">
        <v>1175156.5</v>
      </c>
      <c r="AZ25" s="75">
        <v>4334954.25</v>
      </c>
      <c r="BA25" s="75">
        <v>3152578.75</v>
      </c>
      <c r="BB25" s="75">
        <v>6010303</v>
      </c>
      <c r="BC25" s="75">
        <v>4023760</v>
      </c>
      <c r="BD25" s="75">
        <v>6922818</v>
      </c>
      <c r="BE25" s="75">
        <v>3078368.25</v>
      </c>
      <c r="BF25" s="75">
        <v>2277512.5</v>
      </c>
      <c r="BG25" s="75">
        <v>635457</v>
      </c>
      <c r="BH25" s="75">
        <v>508897.25</v>
      </c>
      <c r="BI25" s="75">
        <v>17031432.16</v>
      </c>
      <c r="BJ25" s="75">
        <v>9249969.8300000001</v>
      </c>
      <c r="BK25" s="75">
        <v>1429880</v>
      </c>
      <c r="BL25" s="75">
        <v>1036707</v>
      </c>
      <c r="BM25" s="75">
        <v>1569565</v>
      </c>
      <c r="BN25" s="75">
        <v>2285204</v>
      </c>
      <c r="BO25" s="75">
        <v>981731.75</v>
      </c>
      <c r="BP25" s="75">
        <v>11013238.5</v>
      </c>
      <c r="BQ25" s="75">
        <v>1279334.5</v>
      </c>
      <c r="BR25" s="75">
        <v>1261120.75</v>
      </c>
      <c r="BS25" s="75">
        <v>2173382.81</v>
      </c>
      <c r="BT25" s="75">
        <v>3202966.37</v>
      </c>
      <c r="BU25" s="75">
        <v>6875571.8700000001</v>
      </c>
      <c r="BV25" s="75">
        <v>1192461.75</v>
      </c>
      <c r="BW25" s="75">
        <v>827960.25</v>
      </c>
      <c r="BX25" s="75">
        <v>984160.25</v>
      </c>
      <c r="BY25" s="76">
        <v>24897132.980000004</v>
      </c>
    </row>
    <row r="26" spans="1:77" x14ac:dyDescent="0.2">
      <c r="A26" s="73" t="s">
        <v>205</v>
      </c>
      <c r="B26" s="74" t="s">
        <v>248</v>
      </c>
      <c r="C26" s="73" t="s">
        <v>249</v>
      </c>
      <c r="D26" s="75">
        <v>199830</v>
      </c>
      <c r="E26" s="75">
        <v>64276</v>
      </c>
      <c r="F26" s="75">
        <v>0</v>
      </c>
      <c r="G26" s="75">
        <v>0</v>
      </c>
      <c r="H26" s="75">
        <v>0</v>
      </c>
      <c r="I26" s="75">
        <v>0</v>
      </c>
      <c r="J26" s="75">
        <v>304697.25</v>
      </c>
      <c r="K26" s="75">
        <v>583384.5</v>
      </c>
      <c r="L26" s="75">
        <v>62679</v>
      </c>
      <c r="M26" s="75">
        <v>1370230</v>
      </c>
      <c r="N26" s="75">
        <v>73427</v>
      </c>
      <c r="O26" s="75">
        <v>170100</v>
      </c>
      <c r="P26" s="75">
        <v>314717</v>
      </c>
      <c r="Q26" s="75">
        <v>349081.2</v>
      </c>
      <c r="R26" s="75">
        <v>39136</v>
      </c>
      <c r="S26" s="75">
        <v>8638.2999999999993</v>
      </c>
      <c r="T26" s="75">
        <v>270048.2</v>
      </c>
      <c r="U26" s="75">
        <v>120324</v>
      </c>
      <c r="V26" s="75">
        <v>21252</v>
      </c>
      <c r="W26" s="75">
        <v>383182.5</v>
      </c>
      <c r="X26" s="75">
        <v>75557.84</v>
      </c>
      <c r="Y26" s="75">
        <v>171049.5</v>
      </c>
      <c r="Z26" s="75">
        <v>583376.5</v>
      </c>
      <c r="AA26" s="75">
        <v>0</v>
      </c>
      <c r="AB26" s="75">
        <v>40127.25</v>
      </c>
      <c r="AC26" s="75">
        <v>297657</v>
      </c>
      <c r="AD26" s="75">
        <v>204833</v>
      </c>
      <c r="AE26" s="75">
        <v>357296</v>
      </c>
      <c r="AF26" s="75">
        <v>0</v>
      </c>
      <c r="AG26" s="75">
        <v>6752</v>
      </c>
      <c r="AH26" s="75">
        <v>8168</v>
      </c>
      <c r="AI26" s="75">
        <v>29002</v>
      </c>
      <c r="AJ26" s="75">
        <v>318091</v>
      </c>
      <c r="AK26" s="75">
        <v>28688</v>
      </c>
      <c r="AL26" s="75">
        <v>8905</v>
      </c>
      <c r="AM26" s="75">
        <v>187189.5</v>
      </c>
      <c r="AN26" s="75">
        <v>257740</v>
      </c>
      <c r="AO26" s="75">
        <v>158758</v>
      </c>
      <c r="AP26" s="75">
        <v>59285</v>
      </c>
      <c r="AQ26" s="75">
        <v>1060</v>
      </c>
      <c r="AR26" s="75">
        <v>213128</v>
      </c>
      <c r="AS26" s="75">
        <v>88317</v>
      </c>
      <c r="AT26" s="75">
        <v>169101</v>
      </c>
      <c r="AU26" s="75">
        <v>322185.75</v>
      </c>
      <c r="AV26" s="75">
        <v>100235</v>
      </c>
      <c r="AW26" s="75">
        <v>31245</v>
      </c>
      <c r="AX26" s="75">
        <v>29540</v>
      </c>
      <c r="AY26" s="75">
        <v>89745</v>
      </c>
      <c r="AZ26" s="75">
        <v>266089</v>
      </c>
      <c r="BA26" s="75">
        <v>266951</v>
      </c>
      <c r="BB26" s="75">
        <v>38302</v>
      </c>
      <c r="BC26" s="75">
        <v>61329</v>
      </c>
      <c r="BD26" s="75">
        <v>610658</v>
      </c>
      <c r="BE26" s="75">
        <v>40579</v>
      </c>
      <c r="BF26" s="75">
        <v>111345</v>
      </c>
      <c r="BG26" s="75">
        <v>0</v>
      </c>
      <c r="BH26" s="75">
        <v>9882</v>
      </c>
      <c r="BI26" s="75">
        <v>106820.45</v>
      </c>
      <c r="BJ26" s="75">
        <v>376411</v>
      </c>
      <c r="BK26" s="75">
        <v>75740</v>
      </c>
      <c r="BL26" s="75">
        <v>12789</v>
      </c>
      <c r="BM26" s="75">
        <v>205408</v>
      </c>
      <c r="BN26" s="75">
        <v>435815</v>
      </c>
      <c r="BO26" s="75">
        <v>27106</v>
      </c>
      <c r="BP26" s="75">
        <v>161432</v>
      </c>
      <c r="BQ26" s="75">
        <v>92665</v>
      </c>
      <c r="BR26" s="75">
        <v>57097</v>
      </c>
      <c r="BS26" s="75">
        <v>264760.5</v>
      </c>
      <c r="BT26" s="75">
        <v>239783.75</v>
      </c>
      <c r="BU26" s="75">
        <v>76302</v>
      </c>
      <c r="BV26" s="75">
        <v>131607</v>
      </c>
      <c r="BW26" s="75">
        <v>58931</v>
      </c>
      <c r="BX26" s="75">
        <v>50246</v>
      </c>
      <c r="BY26" s="76">
        <v>37667744.870000005</v>
      </c>
    </row>
    <row r="27" spans="1:77" x14ac:dyDescent="0.2">
      <c r="A27" s="73" t="s">
        <v>205</v>
      </c>
      <c r="B27" s="74" t="s">
        <v>250</v>
      </c>
      <c r="C27" s="73" t="s">
        <v>251</v>
      </c>
      <c r="D27" s="75">
        <v>182138</v>
      </c>
      <c r="E27" s="75">
        <v>1070</v>
      </c>
      <c r="F27" s="75">
        <v>0</v>
      </c>
      <c r="G27" s="75">
        <v>0</v>
      </c>
      <c r="H27" s="75">
        <v>0</v>
      </c>
      <c r="I27" s="75">
        <v>0</v>
      </c>
      <c r="J27" s="75">
        <v>50567</v>
      </c>
      <c r="K27" s="75">
        <v>19300.25</v>
      </c>
      <c r="L27" s="75">
        <v>0</v>
      </c>
      <c r="M27" s="75">
        <v>1459.5</v>
      </c>
      <c r="N27" s="75">
        <v>0</v>
      </c>
      <c r="O27" s="75">
        <v>0</v>
      </c>
      <c r="P27" s="75">
        <v>680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13524.75</v>
      </c>
      <c r="W27" s="75">
        <v>0</v>
      </c>
      <c r="X27" s="75">
        <v>0</v>
      </c>
      <c r="Y27" s="75">
        <v>6182</v>
      </c>
      <c r="Z27" s="75">
        <v>0</v>
      </c>
      <c r="AA27" s="75">
        <v>724</v>
      </c>
      <c r="AB27" s="75">
        <v>0</v>
      </c>
      <c r="AC27" s="75">
        <v>0</v>
      </c>
      <c r="AD27" s="75">
        <v>0</v>
      </c>
      <c r="AE27" s="75">
        <v>165639.5</v>
      </c>
      <c r="AF27" s="75">
        <v>0</v>
      </c>
      <c r="AG27" s="75">
        <v>0</v>
      </c>
      <c r="AH27" s="75">
        <v>0</v>
      </c>
      <c r="AI27" s="75">
        <v>0</v>
      </c>
      <c r="AJ27" s="75">
        <v>0</v>
      </c>
      <c r="AK27" s="75">
        <v>14370.47</v>
      </c>
      <c r="AL27" s="75">
        <v>0</v>
      </c>
      <c r="AM27" s="75">
        <v>0</v>
      </c>
      <c r="AN27" s="75">
        <v>0</v>
      </c>
      <c r="AO27" s="75">
        <v>0</v>
      </c>
      <c r="AP27" s="75">
        <v>0</v>
      </c>
      <c r="AQ27" s="75">
        <v>318566.75</v>
      </c>
      <c r="AR27" s="75">
        <v>35513</v>
      </c>
      <c r="AS27" s="75">
        <v>21686</v>
      </c>
      <c r="AT27" s="75">
        <v>65568</v>
      </c>
      <c r="AU27" s="75">
        <v>9553</v>
      </c>
      <c r="AV27" s="75">
        <v>3684</v>
      </c>
      <c r="AW27" s="75">
        <v>31918</v>
      </c>
      <c r="AX27" s="75">
        <v>0</v>
      </c>
      <c r="AY27" s="75">
        <v>3267</v>
      </c>
      <c r="AZ27" s="75">
        <v>0</v>
      </c>
      <c r="BA27" s="75">
        <v>0</v>
      </c>
      <c r="BB27" s="75">
        <v>0</v>
      </c>
      <c r="BC27" s="75">
        <v>0</v>
      </c>
      <c r="BD27" s="75">
        <v>0</v>
      </c>
      <c r="BE27" s="75">
        <v>4994</v>
      </c>
      <c r="BF27" s="75">
        <v>0</v>
      </c>
      <c r="BG27" s="75">
        <v>0</v>
      </c>
      <c r="BH27" s="75">
        <v>0</v>
      </c>
      <c r="BI27" s="75">
        <v>19844.5</v>
      </c>
      <c r="BJ27" s="75">
        <v>0</v>
      </c>
      <c r="BK27" s="75">
        <v>75</v>
      </c>
      <c r="BL27" s="75">
        <v>0</v>
      </c>
      <c r="BM27" s="75">
        <v>77.67</v>
      </c>
      <c r="BN27" s="75">
        <v>0</v>
      </c>
      <c r="BO27" s="75">
        <v>0</v>
      </c>
      <c r="BP27" s="75">
        <v>2800</v>
      </c>
      <c r="BQ27" s="75">
        <v>0</v>
      </c>
      <c r="BR27" s="75">
        <v>0</v>
      </c>
      <c r="BS27" s="75">
        <v>0</v>
      </c>
      <c r="BT27" s="75">
        <v>0</v>
      </c>
      <c r="BU27" s="75">
        <v>9345.25</v>
      </c>
      <c r="BV27" s="75">
        <v>1018</v>
      </c>
      <c r="BW27" s="75">
        <v>0</v>
      </c>
      <c r="BX27" s="75">
        <v>1064.68</v>
      </c>
      <c r="BY27" s="76">
        <v>3128974.75</v>
      </c>
    </row>
    <row r="28" spans="1:77" x14ac:dyDescent="0.2">
      <c r="A28" s="73" t="s">
        <v>205</v>
      </c>
      <c r="B28" s="74" t="s">
        <v>252</v>
      </c>
      <c r="C28" s="73" t="s">
        <v>253</v>
      </c>
      <c r="D28" s="75">
        <v>452007</v>
      </c>
      <c r="E28" s="75">
        <v>7201</v>
      </c>
      <c r="F28" s="75">
        <v>0</v>
      </c>
      <c r="G28" s="75">
        <v>0</v>
      </c>
      <c r="H28" s="75">
        <v>0</v>
      </c>
      <c r="I28" s="75">
        <v>0</v>
      </c>
      <c r="J28" s="75">
        <v>166058.74</v>
      </c>
      <c r="K28" s="75">
        <v>16647</v>
      </c>
      <c r="L28" s="75">
        <v>0</v>
      </c>
      <c r="M28" s="75">
        <v>74849</v>
      </c>
      <c r="N28" s="75">
        <v>22138</v>
      </c>
      <c r="O28" s="75">
        <v>8337</v>
      </c>
      <c r="P28" s="75">
        <v>57708</v>
      </c>
      <c r="Q28" s="75">
        <v>26629.83</v>
      </c>
      <c r="R28" s="75">
        <v>0</v>
      </c>
      <c r="S28" s="75">
        <v>319</v>
      </c>
      <c r="T28" s="75">
        <v>0</v>
      </c>
      <c r="U28" s="75">
        <v>8169</v>
      </c>
      <c r="V28" s="75">
        <v>274371.75</v>
      </c>
      <c r="W28" s="75">
        <v>34179</v>
      </c>
      <c r="X28" s="75">
        <v>27412.42</v>
      </c>
      <c r="Y28" s="75">
        <v>18738</v>
      </c>
      <c r="Z28" s="75">
        <v>2615</v>
      </c>
      <c r="AA28" s="75">
        <v>4575</v>
      </c>
      <c r="AB28" s="75">
        <v>20706.75</v>
      </c>
      <c r="AC28" s="75">
        <v>0</v>
      </c>
      <c r="AD28" s="75">
        <v>22288.35</v>
      </c>
      <c r="AE28" s="75">
        <v>74869</v>
      </c>
      <c r="AF28" s="75">
        <v>17871</v>
      </c>
      <c r="AG28" s="75">
        <v>0</v>
      </c>
      <c r="AH28" s="75">
        <v>0</v>
      </c>
      <c r="AI28" s="75">
        <v>0</v>
      </c>
      <c r="AJ28" s="75">
        <v>28043</v>
      </c>
      <c r="AK28" s="75">
        <v>-479</v>
      </c>
      <c r="AL28" s="75">
        <v>11962</v>
      </c>
      <c r="AM28" s="75">
        <v>12577</v>
      </c>
      <c r="AN28" s="75">
        <v>10235</v>
      </c>
      <c r="AO28" s="75">
        <v>22714.5</v>
      </c>
      <c r="AP28" s="75">
        <v>0</v>
      </c>
      <c r="AQ28" s="75">
        <v>517601.75</v>
      </c>
      <c r="AR28" s="75">
        <v>1237325</v>
      </c>
      <c r="AS28" s="75">
        <v>19528</v>
      </c>
      <c r="AT28" s="75">
        <v>194509</v>
      </c>
      <c r="AU28" s="75">
        <v>44918</v>
      </c>
      <c r="AV28" s="75">
        <v>7741</v>
      </c>
      <c r="AW28" s="75">
        <v>28281</v>
      </c>
      <c r="AX28" s="75">
        <v>0</v>
      </c>
      <c r="AY28" s="75">
        <v>3301</v>
      </c>
      <c r="AZ28" s="75">
        <v>6668</v>
      </c>
      <c r="BA28" s="75">
        <v>0</v>
      </c>
      <c r="BB28" s="75">
        <v>53253</v>
      </c>
      <c r="BC28" s="75">
        <v>37709</v>
      </c>
      <c r="BD28" s="75">
        <v>8633</v>
      </c>
      <c r="BE28" s="75">
        <v>0</v>
      </c>
      <c r="BF28" s="75">
        <v>50563</v>
      </c>
      <c r="BG28" s="75">
        <v>0</v>
      </c>
      <c r="BH28" s="75">
        <v>0</v>
      </c>
      <c r="BI28" s="75">
        <v>28198.25</v>
      </c>
      <c r="BJ28" s="75">
        <v>9974.19</v>
      </c>
      <c r="BK28" s="75">
        <v>0</v>
      </c>
      <c r="BL28" s="75">
        <v>0</v>
      </c>
      <c r="BM28" s="75">
        <v>0</v>
      </c>
      <c r="BN28" s="75">
        <v>0</v>
      </c>
      <c r="BO28" s="75">
        <v>0</v>
      </c>
      <c r="BP28" s="75">
        <v>41926</v>
      </c>
      <c r="BQ28" s="75">
        <v>44363</v>
      </c>
      <c r="BR28" s="75">
        <v>0</v>
      </c>
      <c r="BS28" s="75">
        <v>2246.25</v>
      </c>
      <c r="BT28" s="75">
        <v>0</v>
      </c>
      <c r="BU28" s="75">
        <v>132417</v>
      </c>
      <c r="BV28" s="75">
        <v>179</v>
      </c>
      <c r="BW28" s="75">
        <v>0</v>
      </c>
      <c r="BX28" s="75">
        <v>65109.49</v>
      </c>
      <c r="BY28" s="76">
        <v>189584125</v>
      </c>
    </row>
    <row r="29" spans="1:77" x14ac:dyDescent="0.2">
      <c r="A29" s="78" t="s">
        <v>254</v>
      </c>
      <c r="B29" s="79"/>
      <c r="C29" s="78"/>
      <c r="D29" s="80">
        <f>SUM(D5:D28)</f>
        <v>299473726.47999996</v>
      </c>
      <c r="E29" s="80">
        <f t="shared" ref="E29:BP29" si="0">SUM(E5:E28)</f>
        <v>69245660.700000018</v>
      </c>
      <c r="F29" s="80">
        <f t="shared" si="0"/>
        <v>94623900.859999999</v>
      </c>
      <c r="G29" s="80">
        <f t="shared" si="0"/>
        <v>29063785.530000001</v>
      </c>
      <c r="H29" s="80">
        <f t="shared" si="0"/>
        <v>29126335.66</v>
      </c>
      <c r="I29" s="80">
        <f t="shared" si="0"/>
        <v>9048315.9199999999</v>
      </c>
      <c r="J29" s="80">
        <f t="shared" si="0"/>
        <v>446202537.18000007</v>
      </c>
      <c r="K29" s="80">
        <f t="shared" si="0"/>
        <v>66983197.049999997</v>
      </c>
      <c r="L29" s="80">
        <f t="shared" si="0"/>
        <v>16298008.939999999</v>
      </c>
      <c r="M29" s="80">
        <f t="shared" si="0"/>
        <v>130503021.44000001</v>
      </c>
      <c r="N29" s="80">
        <f t="shared" si="0"/>
        <v>14957668.350000001</v>
      </c>
      <c r="O29" s="80">
        <f t="shared" si="0"/>
        <v>48084789.5</v>
      </c>
      <c r="P29" s="80">
        <f t="shared" si="0"/>
        <v>93300002.900000006</v>
      </c>
      <c r="Q29" s="80">
        <f t="shared" si="0"/>
        <v>69589817.909999996</v>
      </c>
      <c r="R29" s="80">
        <f t="shared" si="0"/>
        <v>4571636.3000000007</v>
      </c>
      <c r="S29" s="80">
        <f t="shared" si="0"/>
        <v>33919913.489999995</v>
      </c>
      <c r="T29" s="80">
        <f t="shared" si="0"/>
        <v>24428997.050000001</v>
      </c>
      <c r="U29" s="80">
        <f t="shared" si="0"/>
        <v>18152218.170000002</v>
      </c>
      <c r="V29" s="80">
        <f t="shared" si="0"/>
        <v>323118178.04999995</v>
      </c>
      <c r="W29" s="80">
        <f t="shared" si="0"/>
        <v>51617910.060000002</v>
      </c>
      <c r="X29" s="80">
        <f t="shared" si="0"/>
        <v>30482564.289999999</v>
      </c>
      <c r="Y29" s="80">
        <f t="shared" si="0"/>
        <v>77251896.24000001</v>
      </c>
      <c r="Z29" s="80">
        <f t="shared" si="0"/>
        <v>27208049</v>
      </c>
      <c r="AA29" s="80">
        <f t="shared" si="0"/>
        <v>32382933.020000003</v>
      </c>
      <c r="AB29" s="80">
        <f t="shared" si="0"/>
        <v>41365773.099999994</v>
      </c>
      <c r="AC29" s="80">
        <f t="shared" si="0"/>
        <v>13197753.65</v>
      </c>
      <c r="AD29" s="80">
        <f t="shared" si="0"/>
        <v>17949260.350000001</v>
      </c>
      <c r="AE29" s="80">
        <f t="shared" si="0"/>
        <v>319443548.69999999</v>
      </c>
      <c r="AF29" s="80">
        <f t="shared" si="0"/>
        <v>27160041.940000001</v>
      </c>
      <c r="AG29" s="80">
        <f t="shared" si="0"/>
        <v>17350305.75</v>
      </c>
      <c r="AH29" s="80">
        <f t="shared" si="0"/>
        <v>12840837</v>
      </c>
      <c r="AI29" s="80">
        <f t="shared" si="0"/>
        <v>14590380.360000001</v>
      </c>
      <c r="AJ29" s="80">
        <f t="shared" si="0"/>
        <v>21295179.579999998</v>
      </c>
      <c r="AK29" s="80">
        <f t="shared" si="0"/>
        <v>22296915.969999999</v>
      </c>
      <c r="AL29" s="80">
        <f t="shared" si="0"/>
        <v>18510635</v>
      </c>
      <c r="AM29" s="80">
        <f t="shared" si="0"/>
        <v>24725387.899999999</v>
      </c>
      <c r="AN29" s="80">
        <f t="shared" si="0"/>
        <v>17948542.120000001</v>
      </c>
      <c r="AO29" s="80">
        <f t="shared" si="0"/>
        <v>21199762.200000003</v>
      </c>
      <c r="AP29" s="80">
        <f t="shared" si="0"/>
        <v>20349676.27</v>
      </c>
      <c r="AQ29" s="80">
        <f t="shared" si="0"/>
        <v>97764191</v>
      </c>
      <c r="AR29" s="80">
        <f t="shared" si="0"/>
        <v>18196382</v>
      </c>
      <c r="AS29" s="80">
        <f t="shared" si="0"/>
        <v>19691169.199999999</v>
      </c>
      <c r="AT29" s="80">
        <f t="shared" si="0"/>
        <v>19843483.75</v>
      </c>
      <c r="AU29" s="80">
        <f t="shared" si="0"/>
        <v>18839892.340000004</v>
      </c>
      <c r="AV29" s="80">
        <f t="shared" si="0"/>
        <v>2662046.75</v>
      </c>
      <c r="AW29" s="80">
        <f t="shared" si="0"/>
        <v>9339716.6799999997</v>
      </c>
      <c r="AX29" s="80">
        <f t="shared" si="0"/>
        <v>199296658.22</v>
      </c>
      <c r="AY29" s="80">
        <f t="shared" si="0"/>
        <v>23044899.350000001</v>
      </c>
      <c r="AZ29" s="80">
        <f t="shared" si="0"/>
        <v>28275423.289999999</v>
      </c>
      <c r="BA29" s="80">
        <f t="shared" si="0"/>
        <v>37956904.469999999</v>
      </c>
      <c r="BB29" s="80">
        <f t="shared" si="0"/>
        <v>35140389.159999996</v>
      </c>
      <c r="BC29" s="80">
        <f t="shared" si="0"/>
        <v>34197336.460000001</v>
      </c>
      <c r="BD29" s="80">
        <f t="shared" si="0"/>
        <v>52705945.839999996</v>
      </c>
      <c r="BE29" s="80">
        <f t="shared" si="0"/>
        <v>30152418</v>
      </c>
      <c r="BF29" s="80">
        <f t="shared" si="0"/>
        <v>24466321.5</v>
      </c>
      <c r="BG29" s="80">
        <f t="shared" si="0"/>
        <v>7579760.8599999994</v>
      </c>
      <c r="BH29" s="80">
        <f t="shared" si="0"/>
        <v>5737155.5</v>
      </c>
      <c r="BI29" s="80">
        <f t="shared" si="0"/>
        <v>197453998.42000002</v>
      </c>
      <c r="BJ29" s="80">
        <f t="shared" si="0"/>
        <v>82044643.599999994</v>
      </c>
      <c r="BK29" s="80">
        <f t="shared" si="0"/>
        <v>21553562</v>
      </c>
      <c r="BL29" s="80">
        <f t="shared" si="0"/>
        <v>15210869</v>
      </c>
      <c r="BM29" s="80">
        <f t="shared" si="0"/>
        <v>18168998.670000002</v>
      </c>
      <c r="BN29" s="80">
        <f t="shared" si="0"/>
        <v>23315112</v>
      </c>
      <c r="BO29" s="80">
        <f t="shared" si="0"/>
        <v>9469736.3000000007</v>
      </c>
      <c r="BP29" s="80">
        <f t="shared" si="0"/>
        <v>151566194.63999999</v>
      </c>
      <c r="BQ29" s="80">
        <f t="shared" ref="BQ29:BX29" si="1">SUM(BQ5:BQ28)</f>
        <v>20955055.410000004</v>
      </c>
      <c r="BR29" s="80">
        <f t="shared" si="1"/>
        <v>20914127.449999999</v>
      </c>
      <c r="BS29" s="80">
        <f t="shared" si="1"/>
        <v>25339549.370000001</v>
      </c>
      <c r="BT29" s="80">
        <f t="shared" si="1"/>
        <v>48407505.729999997</v>
      </c>
      <c r="BU29" s="80">
        <f t="shared" si="1"/>
        <v>62192704.530000009</v>
      </c>
      <c r="BV29" s="80">
        <f t="shared" si="1"/>
        <v>19915107.839999996</v>
      </c>
      <c r="BW29" s="80">
        <f t="shared" si="1"/>
        <v>11135557.300000001</v>
      </c>
      <c r="BX29" s="80">
        <f t="shared" si="1"/>
        <v>13810732.08</v>
      </c>
      <c r="BY29" s="81">
        <f>SUM(BY5:BY28)</f>
        <v>2135974869.0199003</v>
      </c>
    </row>
    <row r="30" spans="1:77" x14ac:dyDescent="0.2">
      <c r="A30" s="73" t="s">
        <v>255</v>
      </c>
      <c r="B30" s="74" t="s">
        <v>256</v>
      </c>
      <c r="C30" s="73" t="s">
        <v>257</v>
      </c>
      <c r="D30" s="75">
        <v>209847523.05000001</v>
      </c>
      <c r="E30" s="75">
        <v>46669971.630000003</v>
      </c>
      <c r="F30" s="75">
        <v>70225718.859999999</v>
      </c>
      <c r="G30" s="75">
        <v>16822953.309999999</v>
      </c>
      <c r="H30" s="75">
        <v>12277310.130000001</v>
      </c>
      <c r="I30" s="75">
        <v>1337665.6000000001</v>
      </c>
      <c r="J30" s="75">
        <v>289317711.99000001</v>
      </c>
      <c r="K30" s="75">
        <v>28865132.5</v>
      </c>
      <c r="L30" s="75">
        <v>2463383.2999999998</v>
      </c>
      <c r="M30" s="75">
        <v>81800573.510000005</v>
      </c>
      <c r="N30" s="75">
        <v>3094922.9</v>
      </c>
      <c r="O30" s="75">
        <v>9961888.75</v>
      </c>
      <c r="P30" s="75">
        <v>47410975.18</v>
      </c>
      <c r="Q30" s="75">
        <v>47253959.25</v>
      </c>
      <c r="R30" s="75">
        <v>1069082</v>
      </c>
      <c r="S30" s="75">
        <v>8621661.1799999997</v>
      </c>
      <c r="T30" s="75">
        <v>6174488.3799999999</v>
      </c>
      <c r="U30" s="75">
        <v>4270102</v>
      </c>
      <c r="V30" s="75">
        <v>205860100.83000001</v>
      </c>
      <c r="W30" s="75">
        <v>34028105.450000003</v>
      </c>
      <c r="X30" s="75">
        <v>10202519.6</v>
      </c>
      <c r="Y30" s="75">
        <v>45643339</v>
      </c>
      <c r="Z30" s="75">
        <v>3392634.5</v>
      </c>
      <c r="AA30" s="75">
        <v>7422457.5</v>
      </c>
      <c r="AB30" s="75">
        <v>12340730.199999999</v>
      </c>
      <c r="AC30" s="75">
        <v>3623520</v>
      </c>
      <c r="AD30" s="75">
        <v>2223932</v>
      </c>
      <c r="AE30" s="75">
        <v>346859520.01999998</v>
      </c>
      <c r="AF30" s="75">
        <v>4911790</v>
      </c>
      <c r="AG30" s="75">
        <v>2286151.5</v>
      </c>
      <c r="AH30" s="75">
        <v>4340263.58</v>
      </c>
      <c r="AI30" s="75">
        <v>3373360</v>
      </c>
      <c r="AJ30" s="75">
        <v>7641802</v>
      </c>
      <c r="AK30" s="75">
        <v>3887860</v>
      </c>
      <c r="AL30" s="75">
        <v>3424081</v>
      </c>
      <c r="AM30" s="75">
        <v>8306569.4000000004</v>
      </c>
      <c r="AN30" s="75">
        <v>4308363.43</v>
      </c>
      <c r="AO30" s="75">
        <v>4966080.55</v>
      </c>
      <c r="AP30" s="75">
        <v>3399662.55</v>
      </c>
      <c r="AQ30" s="75">
        <v>71850026.109999999</v>
      </c>
      <c r="AR30" s="75">
        <v>2174424.37</v>
      </c>
      <c r="AS30" s="75">
        <v>2578953.2000000002</v>
      </c>
      <c r="AT30" s="75">
        <v>4396394.7699999996</v>
      </c>
      <c r="AU30" s="75">
        <v>2261014.25</v>
      </c>
      <c r="AV30" s="75">
        <v>165420</v>
      </c>
      <c r="AW30" s="75">
        <v>1710758.06</v>
      </c>
      <c r="AX30" s="75">
        <v>201256927.25</v>
      </c>
      <c r="AY30" s="75">
        <v>5304511.75</v>
      </c>
      <c r="AZ30" s="75">
        <v>6737438</v>
      </c>
      <c r="BA30" s="75">
        <v>11521766</v>
      </c>
      <c r="BB30" s="75">
        <v>16268158.02</v>
      </c>
      <c r="BC30" s="75">
        <v>6143048</v>
      </c>
      <c r="BD30" s="75">
        <v>27264000.030000001</v>
      </c>
      <c r="BE30" s="75">
        <v>31476742.300000001</v>
      </c>
      <c r="BF30" s="75">
        <v>6811379.75</v>
      </c>
      <c r="BG30" s="75">
        <v>1813458</v>
      </c>
      <c r="BH30" s="75">
        <v>1097351</v>
      </c>
      <c r="BI30" s="75">
        <v>181181711.46000001</v>
      </c>
      <c r="BJ30" s="75">
        <v>47414266.840000004</v>
      </c>
      <c r="BK30" s="75">
        <v>5197775.7699999996</v>
      </c>
      <c r="BL30" s="75">
        <v>3355308</v>
      </c>
      <c r="BM30" s="75">
        <v>1891428.77</v>
      </c>
      <c r="BN30" s="75">
        <v>5080657.25</v>
      </c>
      <c r="BO30" s="75">
        <v>2263103.2599999998</v>
      </c>
      <c r="BP30" s="75">
        <v>202740501.44</v>
      </c>
      <c r="BQ30" s="75">
        <v>6985377.3200000003</v>
      </c>
      <c r="BR30" s="75">
        <v>7597413</v>
      </c>
      <c r="BS30" s="75">
        <v>7985997.8799999999</v>
      </c>
      <c r="BT30" s="75">
        <v>13072718.630000001</v>
      </c>
      <c r="BU30" s="75">
        <v>32286267</v>
      </c>
      <c r="BV30" s="75">
        <v>7545767</v>
      </c>
      <c r="BW30" s="75">
        <v>4284781</v>
      </c>
      <c r="BX30" s="75">
        <v>4236083.5</v>
      </c>
      <c r="BY30" s="76">
        <v>61913874.669999987</v>
      </c>
    </row>
    <row r="31" spans="1:77" x14ac:dyDescent="0.2">
      <c r="A31" s="73" t="s">
        <v>255</v>
      </c>
      <c r="B31" s="74" t="s">
        <v>258</v>
      </c>
      <c r="C31" s="73" t="s">
        <v>259</v>
      </c>
      <c r="D31" s="75">
        <v>21285584.850000001</v>
      </c>
      <c r="E31" s="75">
        <v>0</v>
      </c>
      <c r="F31" s="75">
        <v>6897613.1500000004</v>
      </c>
      <c r="G31" s="75">
        <v>113375.13</v>
      </c>
      <c r="H31" s="75">
        <v>599497</v>
      </c>
      <c r="I31" s="75">
        <v>30406.6</v>
      </c>
      <c r="J31" s="75">
        <v>19601930.07</v>
      </c>
      <c r="K31" s="75">
        <v>0</v>
      </c>
      <c r="L31" s="75">
        <v>410898.6</v>
      </c>
      <c r="M31" s="75">
        <v>9699890.4000000004</v>
      </c>
      <c r="N31" s="75">
        <v>35786.6</v>
      </c>
      <c r="O31" s="75">
        <v>0</v>
      </c>
      <c r="P31" s="75">
        <v>6577474.0999999996</v>
      </c>
      <c r="Q31" s="75">
        <v>4373734.84</v>
      </c>
      <c r="R31" s="75">
        <v>52079.74</v>
      </c>
      <c r="S31" s="75">
        <v>656185.63</v>
      </c>
      <c r="T31" s="75">
        <v>366010.5</v>
      </c>
      <c r="U31" s="75">
        <v>29385.95</v>
      </c>
      <c r="V31" s="75">
        <v>12600526.720000001</v>
      </c>
      <c r="W31" s="75">
        <v>2049959.55</v>
      </c>
      <c r="X31" s="75">
        <v>1137849.5</v>
      </c>
      <c r="Y31" s="75">
        <v>496861</v>
      </c>
      <c r="Z31" s="75">
        <v>94801.5</v>
      </c>
      <c r="AA31" s="75">
        <v>32623.5</v>
      </c>
      <c r="AB31" s="75">
        <v>4217728.45</v>
      </c>
      <c r="AC31" s="75">
        <v>21472</v>
      </c>
      <c r="AD31" s="75">
        <v>245007</v>
      </c>
      <c r="AE31" s="75">
        <v>38509476</v>
      </c>
      <c r="AF31" s="75">
        <v>55258.78</v>
      </c>
      <c r="AG31" s="75">
        <v>8542.5</v>
      </c>
      <c r="AH31" s="75">
        <v>40275</v>
      </c>
      <c r="AI31" s="75">
        <v>28938</v>
      </c>
      <c r="AJ31" s="75">
        <v>0</v>
      </c>
      <c r="AK31" s="75">
        <v>216632</v>
      </c>
      <c r="AL31" s="75">
        <v>19264</v>
      </c>
      <c r="AM31" s="75">
        <v>187292.6</v>
      </c>
      <c r="AN31" s="75">
        <v>68434.850000000006</v>
      </c>
      <c r="AO31" s="75">
        <v>83110.45</v>
      </c>
      <c r="AP31" s="75">
        <v>0</v>
      </c>
      <c r="AQ31" s="75">
        <v>2266583.69</v>
      </c>
      <c r="AR31" s="75">
        <v>132440.62</v>
      </c>
      <c r="AS31" s="75">
        <v>34339.65</v>
      </c>
      <c r="AT31" s="75">
        <v>86622.45</v>
      </c>
      <c r="AU31" s="75">
        <v>22861.25</v>
      </c>
      <c r="AV31" s="75">
        <v>38728</v>
      </c>
      <c r="AW31" s="75">
        <v>94956.800000000003</v>
      </c>
      <c r="AX31" s="75">
        <v>11803263.5</v>
      </c>
      <c r="AY31" s="75">
        <v>239388</v>
      </c>
      <c r="AZ31" s="75">
        <v>238810</v>
      </c>
      <c r="BA31" s="75">
        <v>243258.55</v>
      </c>
      <c r="BB31" s="75">
        <v>2631152.5</v>
      </c>
      <c r="BC31" s="75">
        <v>628646</v>
      </c>
      <c r="BD31" s="75">
        <v>3003804</v>
      </c>
      <c r="BE31" s="75">
        <v>1612133.25</v>
      </c>
      <c r="BF31" s="75">
        <v>644865.5</v>
      </c>
      <c r="BG31" s="75">
        <v>59210</v>
      </c>
      <c r="BH31" s="75">
        <v>30699</v>
      </c>
      <c r="BI31" s="75">
        <v>12627002.84</v>
      </c>
      <c r="BJ31" s="75">
        <v>3359643.7</v>
      </c>
      <c r="BK31" s="75">
        <v>454819</v>
      </c>
      <c r="BL31" s="75">
        <v>0</v>
      </c>
      <c r="BM31" s="75">
        <v>102548</v>
      </c>
      <c r="BN31" s="75">
        <v>0</v>
      </c>
      <c r="BO31" s="75">
        <v>0</v>
      </c>
      <c r="BP31" s="75">
        <v>8929117.5600000005</v>
      </c>
      <c r="BQ31" s="75">
        <v>417050.32</v>
      </c>
      <c r="BR31" s="75">
        <v>509241</v>
      </c>
      <c r="BS31" s="75">
        <v>263629.15000000002</v>
      </c>
      <c r="BT31" s="75">
        <v>817556.62</v>
      </c>
      <c r="BU31" s="75">
        <v>2056182</v>
      </c>
      <c r="BV31" s="75">
        <v>258042.65</v>
      </c>
      <c r="BW31" s="75">
        <v>202102</v>
      </c>
      <c r="BX31" s="75">
        <v>96055.5</v>
      </c>
      <c r="BY31" s="76">
        <v>488773606.23000008</v>
      </c>
    </row>
    <row r="32" spans="1:77" x14ac:dyDescent="0.2">
      <c r="A32" s="73" t="s">
        <v>255</v>
      </c>
      <c r="B32" s="74" t="s">
        <v>260</v>
      </c>
      <c r="C32" s="73" t="s">
        <v>261</v>
      </c>
      <c r="D32" s="75">
        <v>5011497.3600000003</v>
      </c>
      <c r="E32" s="75">
        <v>663167.76</v>
      </c>
      <c r="F32" s="75">
        <v>3024842.3</v>
      </c>
      <c r="G32" s="75">
        <v>133732</v>
      </c>
      <c r="H32" s="75">
        <v>103745</v>
      </c>
      <c r="I32" s="75">
        <v>0</v>
      </c>
      <c r="J32" s="75">
        <v>12473607.16</v>
      </c>
      <c r="K32" s="75">
        <v>345078</v>
      </c>
      <c r="L32" s="75">
        <v>20521</v>
      </c>
      <c r="M32" s="75">
        <v>412501</v>
      </c>
      <c r="N32" s="75">
        <v>0</v>
      </c>
      <c r="O32" s="75">
        <v>66725</v>
      </c>
      <c r="P32" s="75">
        <v>747887.91</v>
      </c>
      <c r="Q32" s="75">
        <v>165612.37</v>
      </c>
      <c r="R32" s="75">
        <v>0</v>
      </c>
      <c r="S32" s="75">
        <v>0</v>
      </c>
      <c r="T32" s="75">
        <v>3257</v>
      </c>
      <c r="U32" s="75">
        <v>9083</v>
      </c>
      <c r="V32" s="75">
        <v>3415919.12</v>
      </c>
      <c r="W32" s="75">
        <v>1386981</v>
      </c>
      <c r="X32" s="75">
        <v>33557.5</v>
      </c>
      <c r="Y32" s="75">
        <v>904734</v>
      </c>
      <c r="Z32" s="75">
        <v>10628</v>
      </c>
      <c r="AA32" s="75">
        <v>0</v>
      </c>
      <c r="AB32" s="75">
        <v>11435.5</v>
      </c>
      <c r="AC32" s="75">
        <v>14836</v>
      </c>
      <c r="AD32" s="75">
        <v>0</v>
      </c>
      <c r="AE32" s="75">
        <v>13113912.15</v>
      </c>
      <c r="AF32" s="75">
        <v>26249</v>
      </c>
      <c r="AG32" s="75">
        <v>8831</v>
      </c>
      <c r="AH32" s="75">
        <v>33577</v>
      </c>
      <c r="AI32" s="75">
        <v>0</v>
      </c>
      <c r="AJ32" s="75">
        <v>6009</v>
      </c>
      <c r="AK32" s="75">
        <v>0</v>
      </c>
      <c r="AL32" s="75">
        <v>2228</v>
      </c>
      <c r="AM32" s="75">
        <v>0</v>
      </c>
      <c r="AN32" s="75">
        <v>0</v>
      </c>
      <c r="AO32" s="75">
        <v>13776</v>
      </c>
      <c r="AP32" s="75">
        <v>0</v>
      </c>
      <c r="AQ32" s="75">
        <v>1908437.7</v>
      </c>
      <c r="AR32" s="75">
        <v>3054</v>
      </c>
      <c r="AS32" s="75">
        <v>0</v>
      </c>
      <c r="AT32" s="75">
        <v>0</v>
      </c>
      <c r="AU32" s="75">
        <v>7647</v>
      </c>
      <c r="AV32" s="75">
        <v>0</v>
      </c>
      <c r="AW32" s="75">
        <v>43685</v>
      </c>
      <c r="AX32" s="75">
        <v>2927149.25</v>
      </c>
      <c r="AY32" s="75">
        <v>0</v>
      </c>
      <c r="AZ32" s="75">
        <v>83630</v>
      </c>
      <c r="BA32" s="75">
        <v>112999</v>
      </c>
      <c r="BB32" s="75">
        <v>172987</v>
      </c>
      <c r="BC32" s="75">
        <v>44704</v>
      </c>
      <c r="BD32" s="75">
        <v>458890.03</v>
      </c>
      <c r="BE32" s="75">
        <v>66538</v>
      </c>
      <c r="BF32" s="75">
        <v>118966.75</v>
      </c>
      <c r="BG32" s="75">
        <v>2323.5</v>
      </c>
      <c r="BH32" s="75">
        <v>5378</v>
      </c>
      <c r="BI32" s="75">
        <v>3653492.33</v>
      </c>
      <c r="BJ32" s="75">
        <v>509041</v>
      </c>
      <c r="BK32" s="75">
        <v>35094</v>
      </c>
      <c r="BL32" s="75">
        <v>50004</v>
      </c>
      <c r="BM32" s="75">
        <v>0</v>
      </c>
      <c r="BN32" s="75">
        <v>18482</v>
      </c>
      <c r="BO32" s="75">
        <v>7901.5</v>
      </c>
      <c r="BP32" s="75">
        <v>1203719</v>
      </c>
      <c r="BQ32" s="75">
        <v>18766</v>
      </c>
      <c r="BR32" s="75">
        <v>6446</v>
      </c>
      <c r="BS32" s="75">
        <v>0</v>
      </c>
      <c r="BT32" s="75">
        <v>53792.82</v>
      </c>
      <c r="BU32" s="75">
        <v>421221.55</v>
      </c>
      <c r="BV32" s="75">
        <v>12433</v>
      </c>
      <c r="BW32" s="75">
        <v>0</v>
      </c>
      <c r="BX32" s="75">
        <v>0</v>
      </c>
      <c r="BY32" s="76">
        <v>376807919.70999992</v>
      </c>
    </row>
    <row r="33" spans="1:77" x14ac:dyDescent="0.2">
      <c r="A33" s="73" t="s">
        <v>255</v>
      </c>
      <c r="B33" s="74" t="s">
        <v>262</v>
      </c>
      <c r="C33" s="73" t="s">
        <v>263</v>
      </c>
      <c r="D33" s="75">
        <v>0</v>
      </c>
      <c r="E33" s="75">
        <v>0</v>
      </c>
      <c r="F33" s="75">
        <v>0</v>
      </c>
      <c r="G33" s="75">
        <v>3002</v>
      </c>
      <c r="H33" s="75">
        <v>0</v>
      </c>
      <c r="I33" s="75">
        <v>0</v>
      </c>
      <c r="J33" s="75">
        <v>5202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795</v>
      </c>
      <c r="AC33" s="75">
        <v>0</v>
      </c>
      <c r="AD33" s="75">
        <v>129</v>
      </c>
      <c r="AE33" s="75">
        <v>0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75">
        <v>0</v>
      </c>
      <c r="AQ33" s="75">
        <v>0</v>
      </c>
      <c r="AR33" s="75">
        <v>0</v>
      </c>
      <c r="AS33" s="75">
        <v>0</v>
      </c>
      <c r="AT33" s="75">
        <v>0</v>
      </c>
      <c r="AU33" s="75">
        <v>0</v>
      </c>
      <c r="AV33" s="75">
        <v>0</v>
      </c>
      <c r="AW33" s="75">
        <v>0</v>
      </c>
      <c r="AX33" s="75">
        <v>0</v>
      </c>
      <c r="AY33" s="75">
        <v>0</v>
      </c>
      <c r="AZ33" s="75">
        <v>0</v>
      </c>
      <c r="BA33" s="75">
        <v>0</v>
      </c>
      <c r="BB33" s="75">
        <v>0</v>
      </c>
      <c r="BC33" s="75">
        <v>0</v>
      </c>
      <c r="BD33" s="75">
        <v>0</v>
      </c>
      <c r="BE33" s="75">
        <v>0</v>
      </c>
      <c r="BF33" s="75">
        <v>0</v>
      </c>
      <c r="BG33" s="75">
        <v>0</v>
      </c>
      <c r="BH33" s="75">
        <v>0</v>
      </c>
      <c r="BI33" s="75">
        <v>690457.9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75">
        <v>0</v>
      </c>
      <c r="BU33" s="75">
        <v>0</v>
      </c>
      <c r="BV33" s="75">
        <v>0</v>
      </c>
      <c r="BW33" s="75">
        <v>0</v>
      </c>
      <c r="BX33" s="75">
        <v>0</v>
      </c>
      <c r="BY33" s="76">
        <v>145119910.08999997</v>
      </c>
    </row>
    <row r="34" spans="1:77" x14ac:dyDescent="0.2">
      <c r="A34" s="73" t="s">
        <v>255</v>
      </c>
      <c r="B34" s="74" t="s">
        <v>264</v>
      </c>
      <c r="C34" s="73" t="s">
        <v>265</v>
      </c>
      <c r="D34" s="75">
        <v>1612385.54</v>
      </c>
      <c r="E34" s="75">
        <v>143122.5</v>
      </c>
      <c r="F34" s="75">
        <v>1935678</v>
      </c>
      <c r="G34" s="75">
        <v>168257</v>
      </c>
      <c r="H34" s="75">
        <v>13084.25</v>
      </c>
      <c r="I34" s="75">
        <v>0</v>
      </c>
      <c r="J34" s="75">
        <v>5148712.12</v>
      </c>
      <c r="K34" s="75">
        <v>179910</v>
      </c>
      <c r="L34" s="75">
        <v>4735</v>
      </c>
      <c r="M34" s="75">
        <v>311681.57</v>
      </c>
      <c r="N34" s="75">
        <v>56324</v>
      </c>
      <c r="O34" s="75">
        <v>62963.5</v>
      </c>
      <c r="P34" s="75">
        <v>1244491.68</v>
      </c>
      <c r="Q34" s="75">
        <v>459563.5</v>
      </c>
      <c r="R34" s="75">
        <v>6028.82</v>
      </c>
      <c r="S34" s="75">
        <v>0</v>
      </c>
      <c r="T34" s="75">
        <v>29737.5</v>
      </c>
      <c r="U34" s="75">
        <v>18567.25</v>
      </c>
      <c r="V34" s="75">
        <v>2739572.75</v>
      </c>
      <c r="W34" s="75">
        <v>192001.48</v>
      </c>
      <c r="X34" s="75">
        <v>1464</v>
      </c>
      <c r="Y34" s="75">
        <v>420660</v>
      </c>
      <c r="Z34" s="75">
        <v>47005</v>
      </c>
      <c r="AA34" s="75">
        <v>59947.5</v>
      </c>
      <c r="AB34" s="75">
        <v>15452.5</v>
      </c>
      <c r="AC34" s="75">
        <v>15460</v>
      </c>
      <c r="AD34" s="75">
        <v>3258</v>
      </c>
      <c r="AE34" s="75">
        <v>8116493.6200000001</v>
      </c>
      <c r="AF34" s="75">
        <v>38268.11</v>
      </c>
      <c r="AG34" s="75">
        <v>172740</v>
      </c>
      <c r="AH34" s="75">
        <v>69677.100000000006</v>
      </c>
      <c r="AI34" s="75">
        <v>50937</v>
      </c>
      <c r="AJ34" s="75">
        <v>79127</v>
      </c>
      <c r="AK34" s="75">
        <v>77799.03</v>
      </c>
      <c r="AL34" s="75">
        <v>41773</v>
      </c>
      <c r="AM34" s="75">
        <v>125523</v>
      </c>
      <c r="AN34" s="75">
        <v>17350</v>
      </c>
      <c r="AO34" s="75">
        <v>124755.5</v>
      </c>
      <c r="AP34" s="75">
        <v>40193.75</v>
      </c>
      <c r="AQ34" s="75">
        <v>1258251.18</v>
      </c>
      <c r="AR34" s="75">
        <v>0</v>
      </c>
      <c r="AS34" s="75">
        <v>18064</v>
      </c>
      <c r="AT34" s="75">
        <v>18698</v>
      </c>
      <c r="AU34" s="75">
        <v>144259.63</v>
      </c>
      <c r="AV34" s="75">
        <v>0</v>
      </c>
      <c r="AW34" s="75">
        <v>5957.18</v>
      </c>
      <c r="AX34" s="75">
        <v>3445053.68</v>
      </c>
      <c r="AY34" s="75">
        <v>11378</v>
      </c>
      <c r="AZ34" s="75">
        <v>100877</v>
      </c>
      <c r="BA34" s="75">
        <v>128968.5</v>
      </c>
      <c r="BB34" s="75">
        <v>138363.01</v>
      </c>
      <c r="BC34" s="75">
        <v>50283.5</v>
      </c>
      <c r="BD34" s="75">
        <v>476321.45</v>
      </c>
      <c r="BE34" s="75">
        <v>368360.75</v>
      </c>
      <c r="BF34" s="75">
        <v>71295.5</v>
      </c>
      <c r="BG34" s="75">
        <v>12212.5</v>
      </c>
      <c r="BH34" s="75">
        <v>4144</v>
      </c>
      <c r="BI34" s="75">
        <v>3179826.17</v>
      </c>
      <c r="BJ34" s="75">
        <v>392873.79</v>
      </c>
      <c r="BK34" s="75">
        <v>35950</v>
      </c>
      <c r="BL34" s="75">
        <v>11164</v>
      </c>
      <c r="BM34" s="75">
        <v>14501</v>
      </c>
      <c r="BN34" s="75">
        <v>12335</v>
      </c>
      <c r="BO34" s="75">
        <v>25505.75</v>
      </c>
      <c r="BP34" s="75">
        <v>1956158</v>
      </c>
      <c r="BQ34" s="75">
        <v>64846.5</v>
      </c>
      <c r="BR34" s="75">
        <v>23952</v>
      </c>
      <c r="BS34" s="75">
        <v>93810.38</v>
      </c>
      <c r="BT34" s="75">
        <v>152961.03</v>
      </c>
      <c r="BU34" s="75">
        <v>379727</v>
      </c>
      <c r="BV34" s="75">
        <v>55541</v>
      </c>
      <c r="BW34" s="75">
        <v>41342</v>
      </c>
      <c r="BX34" s="75">
        <v>3255</v>
      </c>
      <c r="BY34" s="76">
        <v>42952407.4199</v>
      </c>
    </row>
    <row r="35" spans="1:77" x14ac:dyDescent="0.2">
      <c r="A35" s="73" t="s">
        <v>255</v>
      </c>
      <c r="B35" s="74" t="s">
        <v>266</v>
      </c>
      <c r="C35" s="73" t="s">
        <v>267</v>
      </c>
      <c r="D35" s="75">
        <v>750173.54</v>
      </c>
      <c r="E35" s="75">
        <v>0</v>
      </c>
      <c r="F35" s="75">
        <v>3597312.57</v>
      </c>
      <c r="G35" s="75">
        <v>66975</v>
      </c>
      <c r="H35" s="75">
        <v>7680</v>
      </c>
      <c r="I35" s="75">
        <v>0</v>
      </c>
      <c r="J35" s="75">
        <v>261565.05</v>
      </c>
      <c r="K35" s="75">
        <v>0</v>
      </c>
      <c r="L35" s="75">
        <v>0</v>
      </c>
      <c r="M35" s="75">
        <v>574992.29</v>
      </c>
      <c r="N35" s="75">
        <v>0</v>
      </c>
      <c r="O35" s="75">
        <v>0</v>
      </c>
      <c r="P35" s="75">
        <v>81005.83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1833</v>
      </c>
      <c r="Y35" s="75">
        <v>35792</v>
      </c>
      <c r="Z35" s="75">
        <v>38596.5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75">
        <v>0</v>
      </c>
      <c r="AQ35" s="75">
        <v>181100.5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75">
        <v>0</v>
      </c>
      <c r="AX35" s="75">
        <v>723502.25</v>
      </c>
      <c r="AY35" s="75">
        <v>0</v>
      </c>
      <c r="AZ35" s="75">
        <v>9688</v>
      </c>
      <c r="BA35" s="75">
        <v>80368.25</v>
      </c>
      <c r="BB35" s="75">
        <v>0</v>
      </c>
      <c r="BC35" s="75">
        <v>5991</v>
      </c>
      <c r="BD35" s="75">
        <v>12277</v>
      </c>
      <c r="BE35" s="75">
        <v>0</v>
      </c>
      <c r="BF35" s="75">
        <v>0</v>
      </c>
      <c r="BG35" s="75">
        <v>0</v>
      </c>
      <c r="BH35" s="75">
        <v>3601</v>
      </c>
      <c r="BI35" s="75">
        <v>771261.5</v>
      </c>
      <c r="BJ35" s="75">
        <v>0</v>
      </c>
      <c r="BK35" s="75">
        <v>0</v>
      </c>
      <c r="BL35" s="75">
        <v>0</v>
      </c>
      <c r="BM35" s="75">
        <v>0</v>
      </c>
      <c r="BN35" s="75">
        <v>0</v>
      </c>
      <c r="BO35" s="75">
        <v>0</v>
      </c>
      <c r="BP35" s="75">
        <v>227979</v>
      </c>
      <c r="BQ35" s="75">
        <v>7341.5</v>
      </c>
      <c r="BR35" s="75">
        <v>18881</v>
      </c>
      <c r="BS35" s="75">
        <v>10099.01</v>
      </c>
      <c r="BT35" s="75">
        <v>0</v>
      </c>
      <c r="BU35" s="75">
        <v>125937.99</v>
      </c>
      <c r="BV35" s="75">
        <v>23436</v>
      </c>
      <c r="BW35" s="75">
        <v>0</v>
      </c>
      <c r="BX35" s="75">
        <v>0</v>
      </c>
      <c r="BY35" s="76">
        <v>4171212.8899999997</v>
      </c>
    </row>
    <row r="36" spans="1:77" x14ac:dyDescent="0.2">
      <c r="A36" s="73" t="s">
        <v>255</v>
      </c>
      <c r="B36" s="74" t="s">
        <v>268</v>
      </c>
      <c r="C36" s="73" t="s">
        <v>269</v>
      </c>
      <c r="D36" s="75">
        <v>20868715.350000001</v>
      </c>
      <c r="E36" s="75">
        <v>4032673.77</v>
      </c>
      <c r="F36" s="75">
        <v>17660662.620000001</v>
      </c>
      <c r="G36" s="75">
        <v>871823</v>
      </c>
      <c r="H36" s="75">
        <v>249345.91</v>
      </c>
      <c r="I36" s="75">
        <v>22356.75</v>
      </c>
      <c r="J36" s="75">
        <v>38070876.140000001</v>
      </c>
      <c r="K36" s="75">
        <v>2672344</v>
      </c>
      <c r="L36" s="75">
        <v>120048</v>
      </c>
      <c r="M36" s="75">
        <v>3333883.4</v>
      </c>
      <c r="N36" s="75">
        <v>164102</v>
      </c>
      <c r="O36" s="75">
        <v>1299837.75</v>
      </c>
      <c r="P36" s="75">
        <v>9131561.5</v>
      </c>
      <c r="Q36" s="75">
        <v>1074015.25</v>
      </c>
      <c r="R36" s="75">
        <v>28436</v>
      </c>
      <c r="S36" s="75">
        <v>105096.56</v>
      </c>
      <c r="T36" s="75">
        <v>378682</v>
      </c>
      <c r="U36" s="75">
        <v>308709.09999999998</v>
      </c>
      <c r="V36" s="75">
        <v>22965774.41</v>
      </c>
      <c r="W36" s="75">
        <v>1459501.4</v>
      </c>
      <c r="X36" s="75">
        <v>498266.25</v>
      </c>
      <c r="Y36" s="75">
        <v>4036451</v>
      </c>
      <c r="Z36" s="75">
        <v>168920.5</v>
      </c>
      <c r="AA36" s="75">
        <v>628455.72</v>
      </c>
      <c r="AB36" s="75">
        <v>161988.5</v>
      </c>
      <c r="AC36" s="75">
        <v>93974</v>
      </c>
      <c r="AD36" s="75">
        <v>45834</v>
      </c>
      <c r="AE36" s="75">
        <v>65006217.210000001</v>
      </c>
      <c r="AF36" s="75">
        <v>428918</v>
      </c>
      <c r="AG36" s="75">
        <v>316938</v>
      </c>
      <c r="AH36" s="75">
        <v>377217</v>
      </c>
      <c r="AI36" s="75">
        <v>331528</v>
      </c>
      <c r="AJ36" s="75">
        <v>553160</v>
      </c>
      <c r="AK36" s="75">
        <v>588405.31999999995</v>
      </c>
      <c r="AL36" s="75">
        <v>582920</v>
      </c>
      <c r="AM36" s="75">
        <v>598560</v>
      </c>
      <c r="AN36" s="75">
        <v>127098</v>
      </c>
      <c r="AO36" s="75">
        <v>409115.9</v>
      </c>
      <c r="AP36" s="75">
        <v>315276.64</v>
      </c>
      <c r="AQ36" s="75">
        <v>16272559.279999999</v>
      </c>
      <c r="AR36" s="75">
        <v>118342.02</v>
      </c>
      <c r="AS36" s="75">
        <v>267641.25</v>
      </c>
      <c r="AT36" s="75">
        <v>258267.6</v>
      </c>
      <c r="AU36" s="75">
        <v>340970</v>
      </c>
      <c r="AV36" s="75">
        <v>0</v>
      </c>
      <c r="AW36" s="75">
        <v>61001.94</v>
      </c>
      <c r="AX36" s="75">
        <v>28107993.399999999</v>
      </c>
      <c r="AY36" s="75">
        <v>516288</v>
      </c>
      <c r="AZ36" s="75">
        <v>1221394</v>
      </c>
      <c r="BA36" s="75">
        <v>624459.16</v>
      </c>
      <c r="BB36" s="75">
        <v>1412302.1</v>
      </c>
      <c r="BC36" s="75">
        <v>1238946.5</v>
      </c>
      <c r="BD36" s="75">
        <v>3906197.09</v>
      </c>
      <c r="BE36" s="75">
        <v>2046028.5</v>
      </c>
      <c r="BF36" s="75">
        <v>588057.35</v>
      </c>
      <c r="BG36" s="75">
        <v>99911.8</v>
      </c>
      <c r="BH36" s="75">
        <v>87242.5</v>
      </c>
      <c r="BI36" s="75">
        <v>36630281.289999999</v>
      </c>
      <c r="BJ36" s="75">
        <v>3449186.03</v>
      </c>
      <c r="BK36" s="75">
        <v>384820</v>
      </c>
      <c r="BL36" s="75">
        <v>160664</v>
      </c>
      <c r="BM36" s="75">
        <v>235566</v>
      </c>
      <c r="BN36" s="75">
        <v>324074.84000000003</v>
      </c>
      <c r="BO36" s="75">
        <v>267169.05</v>
      </c>
      <c r="BP36" s="75">
        <v>21499545.07</v>
      </c>
      <c r="BQ36" s="75">
        <v>612422.94999999995</v>
      </c>
      <c r="BR36" s="75">
        <v>746325.5</v>
      </c>
      <c r="BS36" s="75">
        <v>393179.93</v>
      </c>
      <c r="BT36" s="75">
        <v>958856.87</v>
      </c>
      <c r="BU36" s="75">
        <v>5823014.3700000001</v>
      </c>
      <c r="BV36" s="75">
        <v>275897</v>
      </c>
      <c r="BW36" s="75">
        <v>73961.3</v>
      </c>
      <c r="BX36" s="75">
        <v>269907.75</v>
      </c>
      <c r="BY36" s="76">
        <v>1043370</v>
      </c>
    </row>
    <row r="37" spans="1:77" x14ac:dyDescent="0.2">
      <c r="A37" s="73" t="s">
        <v>255</v>
      </c>
      <c r="B37" s="74" t="s">
        <v>270</v>
      </c>
      <c r="C37" s="73" t="s">
        <v>271</v>
      </c>
      <c r="D37" s="75">
        <v>5765979</v>
      </c>
      <c r="E37" s="75">
        <v>2965736.5</v>
      </c>
      <c r="F37" s="75">
        <v>3091410.48</v>
      </c>
      <c r="G37" s="75">
        <v>33526</v>
      </c>
      <c r="H37" s="75">
        <v>11494</v>
      </c>
      <c r="I37" s="75">
        <v>0</v>
      </c>
      <c r="J37" s="75">
        <v>35186966.950000003</v>
      </c>
      <c r="K37" s="75">
        <v>4515133.5</v>
      </c>
      <c r="L37" s="75">
        <v>426493.22</v>
      </c>
      <c r="M37" s="75">
        <v>1280930.03</v>
      </c>
      <c r="N37" s="75">
        <v>27089.3</v>
      </c>
      <c r="O37" s="75">
        <v>1690192</v>
      </c>
      <c r="P37" s="75">
        <v>5162477.5</v>
      </c>
      <c r="Q37" s="75">
        <v>1267638.5</v>
      </c>
      <c r="R37" s="75">
        <v>0</v>
      </c>
      <c r="S37" s="75">
        <v>27606.75</v>
      </c>
      <c r="T37" s="75">
        <v>770486.42</v>
      </c>
      <c r="U37" s="75">
        <v>141466.1</v>
      </c>
      <c r="V37" s="75">
        <v>48944559.68</v>
      </c>
      <c r="W37" s="75">
        <v>6434585.3099999996</v>
      </c>
      <c r="X37" s="75">
        <v>395991</v>
      </c>
      <c r="Y37" s="75">
        <v>3386875</v>
      </c>
      <c r="Z37" s="75">
        <v>308220.5</v>
      </c>
      <c r="AA37" s="75">
        <v>546907</v>
      </c>
      <c r="AB37" s="75">
        <v>1615581</v>
      </c>
      <c r="AC37" s="75">
        <v>17332</v>
      </c>
      <c r="AD37" s="75">
        <v>359676</v>
      </c>
      <c r="AE37" s="75">
        <v>25845086.18</v>
      </c>
      <c r="AF37" s="75">
        <v>126053.18</v>
      </c>
      <c r="AG37" s="75">
        <v>120905</v>
      </c>
      <c r="AH37" s="75">
        <v>75440</v>
      </c>
      <c r="AI37" s="75">
        <v>121060.76</v>
      </c>
      <c r="AJ37" s="75">
        <v>252849.5</v>
      </c>
      <c r="AK37" s="75">
        <v>160631</v>
      </c>
      <c r="AL37" s="75">
        <v>390285</v>
      </c>
      <c r="AM37" s="75">
        <v>279819</v>
      </c>
      <c r="AN37" s="75">
        <v>66476</v>
      </c>
      <c r="AO37" s="75">
        <v>270449</v>
      </c>
      <c r="AP37" s="75">
        <v>58625.5</v>
      </c>
      <c r="AQ37" s="75">
        <v>9309151.3499999996</v>
      </c>
      <c r="AR37" s="75">
        <v>49554.83</v>
      </c>
      <c r="AS37" s="75">
        <v>125496.75</v>
      </c>
      <c r="AT37" s="75">
        <v>88877.5</v>
      </c>
      <c r="AU37" s="75">
        <v>126301.5</v>
      </c>
      <c r="AV37" s="75">
        <v>40494.25</v>
      </c>
      <c r="AW37" s="75">
        <v>773163.5</v>
      </c>
      <c r="AX37" s="75">
        <v>33642344.710000001</v>
      </c>
      <c r="AY37" s="75">
        <v>149079</v>
      </c>
      <c r="AZ37" s="75">
        <v>205582.5</v>
      </c>
      <c r="BA37" s="75">
        <v>570867.75</v>
      </c>
      <c r="BB37" s="75">
        <v>241327</v>
      </c>
      <c r="BC37" s="75">
        <v>590021.5</v>
      </c>
      <c r="BD37" s="75">
        <v>2514848.7799999998</v>
      </c>
      <c r="BE37" s="75">
        <v>1133243.25</v>
      </c>
      <c r="BF37" s="75">
        <v>758117.65</v>
      </c>
      <c r="BG37" s="75">
        <v>33167</v>
      </c>
      <c r="BH37" s="75">
        <v>38569</v>
      </c>
      <c r="BI37" s="75">
        <v>32601036.68</v>
      </c>
      <c r="BJ37" s="75">
        <v>8825397.7699999996</v>
      </c>
      <c r="BK37" s="75">
        <v>601101.25</v>
      </c>
      <c r="BL37" s="75">
        <v>122972</v>
      </c>
      <c r="BM37" s="75">
        <v>124727</v>
      </c>
      <c r="BN37" s="75">
        <v>916050</v>
      </c>
      <c r="BO37" s="75">
        <v>135069</v>
      </c>
      <c r="BP37" s="75">
        <v>15165963.25</v>
      </c>
      <c r="BQ37" s="75">
        <v>201230.5</v>
      </c>
      <c r="BR37" s="75">
        <v>97702</v>
      </c>
      <c r="BS37" s="75">
        <v>190582.55</v>
      </c>
      <c r="BT37" s="75">
        <v>621082.41</v>
      </c>
      <c r="BU37" s="75">
        <v>1652865.27</v>
      </c>
      <c r="BV37" s="75">
        <v>278438.37</v>
      </c>
      <c r="BW37" s="75">
        <v>135476.5</v>
      </c>
      <c r="BX37" s="75">
        <v>101495.5</v>
      </c>
      <c r="BY37" s="76">
        <v>2569180895.6403999</v>
      </c>
    </row>
    <row r="38" spans="1:77" x14ac:dyDescent="0.2">
      <c r="A38" s="73" t="s">
        <v>255</v>
      </c>
      <c r="B38" s="74" t="s">
        <v>272</v>
      </c>
      <c r="C38" s="73" t="s">
        <v>273</v>
      </c>
      <c r="D38" s="75">
        <v>2432134.25</v>
      </c>
      <c r="E38" s="75">
        <v>141631</v>
      </c>
      <c r="F38" s="75">
        <v>1151429.32</v>
      </c>
      <c r="G38" s="75">
        <v>25388</v>
      </c>
      <c r="H38" s="75">
        <v>0</v>
      </c>
      <c r="I38" s="75">
        <v>4199.54</v>
      </c>
      <c r="J38" s="75">
        <v>17016994.07</v>
      </c>
      <c r="K38" s="75">
        <v>22513.75</v>
      </c>
      <c r="L38" s="75">
        <v>0</v>
      </c>
      <c r="M38" s="75">
        <v>349764.98</v>
      </c>
      <c r="N38" s="75">
        <v>13033</v>
      </c>
      <c r="O38" s="75">
        <v>0</v>
      </c>
      <c r="P38" s="75">
        <v>499314.5</v>
      </c>
      <c r="Q38" s="75">
        <v>297243.75</v>
      </c>
      <c r="R38" s="75">
        <v>0</v>
      </c>
      <c r="S38" s="75">
        <v>0</v>
      </c>
      <c r="T38" s="75">
        <v>0</v>
      </c>
      <c r="U38" s="75">
        <v>0</v>
      </c>
      <c r="V38" s="75">
        <v>3238278</v>
      </c>
      <c r="W38" s="75">
        <v>2898</v>
      </c>
      <c r="X38" s="75">
        <v>42264.09</v>
      </c>
      <c r="Y38" s="75">
        <v>95064</v>
      </c>
      <c r="Z38" s="75">
        <v>0</v>
      </c>
      <c r="AA38" s="75">
        <v>0</v>
      </c>
      <c r="AB38" s="75">
        <v>0</v>
      </c>
      <c r="AC38" s="75">
        <v>0</v>
      </c>
      <c r="AD38" s="75">
        <v>0</v>
      </c>
      <c r="AE38" s="75">
        <v>5509077.46</v>
      </c>
      <c r="AF38" s="75">
        <v>0</v>
      </c>
      <c r="AG38" s="75">
        <v>2665</v>
      </c>
      <c r="AH38" s="75">
        <v>9453</v>
      </c>
      <c r="AI38" s="75">
        <v>18698</v>
      </c>
      <c r="AJ38" s="75">
        <v>22988</v>
      </c>
      <c r="AK38" s="75">
        <v>8570</v>
      </c>
      <c r="AL38" s="75">
        <v>0</v>
      </c>
      <c r="AM38" s="75">
        <v>1420</v>
      </c>
      <c r="AN38" s="75">
        <v>5241</v>
      </c>
      <c r="AO38" s="75">
        <v>0</v>
      </c>
      <c r="AP38" s="75">
        <v>12633.75</v>
      </c>
      <c r="AQ38" s="75">
        <v>448494.95</v>
      </c>
      <c r="AR38" s="75">
        <v>3445</v>
      </c>
      <c r="AS38" s="75">
        <v>0</v>
      </c>
      <c r="AT38" s="75">
        <v>0</v>
      </c>
      <c r="AU38" s="75">
        <v>5064</v>
      </c>
      <c r="AV38" s="75">
        <v>0</v>
      </c>
      <c r="AW38" s="75">
        <v>0</v>
      </c>
      <c r="AX38" s="75">
        <v>2057911.87</v>
      </c>
      <c r="AY38" s="75">
        <v>0</v>
      </c>
      <c r="AZ38" s="75">
        <v>0</v>
      </c>
      <c r="BA38" s="75">
        <v>0</v>
      </c>
      <c r="BB38" s="75">
        <v>55955</v>
      </c>
      <c r="BC38" s="75">
        <v>0</v>
      </c>
      <c r="BD38" s="75">
        <v>66874.5</v>
      </c>
      <c r="BE38" s="75">
        <v>2115.5</v>
      </c>
      <c r="BF38" s="75">
        <v>22888</v>
      </c>
      <c r="BG38" s="75">
        <v>0</v>
      </c>
      <c r="BH38" s="75">
        <v>0</v>
      </c>
      <c r="BI38" s="75">
        <v>2746784.75</v>
      </c>
      <c r="BJ38" s="75">
        <v>1001328.79</v>
      </c>
      <c r="BK38" s="75">
        <v>12025</v>
      </c>
      <c r="BL38" s="75">
        <v>0</v>
      </c>
      <c r="BM38" s="75">
        <v>2059</v>
      </c>
      <c r="BN38" s="75">
        <v>1843</v>
      </c>
      <c r="BO38" s="75">
        <v>0</v>
      </c>
      <c r="BP38" s="75">
        <v>1131909</v>
      </c>
      <c r="BQ38" s="75">
        <v>0</v>
      </c>
      <c r="BR38" s="75">
        <v>0</v>
      </c>
      <c r="BS38" s="75">
        <v>0</v>
      </c>
      <c r="BT38" s="75">
        <v>19107</v>
      </c>
      <c r="BU38" s="75">
        <v>62282.54</v>
      </c>
      <c r="BV38" s="75">
        <v>5987</v>
      </c>
      <c r="BW38" s="75">
        <v>0</v>
      </c>
      <c r="BX38" s="75">
        <v>0</v>
      </c>
      <c r="BY38" s="76">
        <v>142419409.48000002</v>
      </c>
    </row>
    <row r="39" spans="1:77" x14ac:dyDescent="0.2">
      <c r="A39" s="73" t="s">
        <v>255</v>
      </c>
      <c r="B39" s="74" t="s">
        <v>274</v>
      </c>
      <c r="C39" s="73" t="s">
        <v>275</v>
      </c>
      <c r="D39" s="75">
        <v>1276482.2</v>
      </c>
      <c r="E39" s="75">
        <v>652475.25</v>
      </c>
      <c r="F39" s="75">
        <v>54492</v>
      </c>
      <c r="G39" s="75">
        <v>0</v>
      </c>
      <c r="H39" s="75">
        <v>9102</v>
      </c>
      <c r="I39" s="75">
        <v>0</v>
      </c>
      <c r="J39" s="75">
        <v>1965886.5</v>
      </c>
      <c r="K39" s="75">
        <v>138471</v>
      </c>
      <c r="L39" s="75">
        <v>27287</v>
      </c>
      <c r="M39" s="75">
        <v>172453</v>
      </c>
      <c r="N39" s="75">
        <v>10272</v>
      </c>
      <c r="O39" s="75">
        <v>102447</v>
      </c>
      <c r="P39" s="75">
        <v>228037.5</v>
      </c>
      <c r="Q39" s="75">
        <v>552555.75</v>
      </c>
      <c r="R39" s="75">
        <v>62309.760000000002</v>
      </c>
      <c r="S39" s="75">
        <v>47990.85</v>
      </c>
      <c r="T39" s="75">
        <v>20578.5</v>
      </c>
      <c r="U39" s="75">
        <v>56670</v>
      </c>
      <c r="V39" s="75">
        <v>3250533.25</v>
      </c>
      <c r="W39" s="75">
        <v>772855.75</v>
      </c>
      <c r="X39" s="75">
        <v>221005.92</v>
      </c>
      <c r="Y39" s="75">
        <v>74579</v>
      </c>
      <c r="Z39" s="75">
        <v>41082</v>
      </c>
      <c r="AA39" s="75">
        <v>52747</v>
      </c>
      <c r="AB39" s="75">
        <v>413981.25</v>
      </c>
      <c r="AC39" s="75">
        <v>63440</v>
      </c>
      <c r="AD39" s="75">
        <v>73247</v>
      </c>
      <c r="AE39" s="75">
        <v>1525000.7</v>
      </c>
      <c r="AF39" s="75">
        <v>5245</v>
      </c>
      <c r="AG39" s="75">
        <v>0</v>
      </c>
      <c r="AH39" s="75">
        <v>0</v>
      </c>
      <c r="AI39" s="75">
        <v>0</v>
      </c>
      <c r="AJ39" s="75">
        <v>4965</v>
      </c>
      <c r="AK39" s="75">
        <v>0</v>
      </c>
      <c r="AL39" s="75">
        <v>11355</v>
      </c>
      <c r="AM39" s="75">
        <v>159327</v>
      </c>
      <c r="AN39" s="75">
        <v>2121</v>
      </c>
      <c r="AO39" s="75">
        <v>26473.25</v>
      </c>
      <c r="AP39" s="75">
        <v>0</v>
      </c>
      <c r="AQ39" s="75">
        <v>151800.75</v>
      </c>
      <c r="AR39" s="75">
        <v>12201</v>
      </c>
      <c r="AS39" s="75">
        <v>48647</v>
      </c>
      <c r="AT39" s="75">
        <v>6883</v>
      </c>
      <c r="AU39" s="75">
        <v>6646</v>
      </c>
      <c r="AV39" s="75">
        <v>5205</v>
      </c>
      <c r="AW39" s="75">
        <v>0</v>
      </c>
      <c r="AX39" s="75">
        <v>1217311.81</v>
      </c>
      <c r="AY39" s="75">
        <v>42059</v>
      </c>
      <c r="AZ39" s="75">
        <v>45808</v>
      </c>
      <c r="BA39" s="75">
        <v>0</v>
      </c>
      <c r="BB39" s="75">
        <v>0</v>
      </c>
      <c r="BC39" s="75">
        <v>78059</v>
      </c>
      <c r="BD39" s="75">
        <v>460251.5</v>
      </c>
      <c r="BE39" s="75">
        <v>227357.75</v>
      </c>
      <c r="BF39" s="75">
        <v>189810</v>
      </c>
      <c r="BG39" s="75">
        <v>0</v>
      </c>
      <c r="BH39" s="75">
        <v>11379</v>
      </c>
      <c r="BI39" s="75">
        <v>1783535.8</v>
      </c>
      <c r="BJ39" s="75">
        <v>0</v>
      </c>
      <c r="BK39" s="75">
        <v>0</v>
      </c>
      <c r="BL39" s="75">
        <v>21640</v>
      </c>
      <c r="BM39" s="75">
        <v>0</v>
      </c>
      <c r="BN39" s="75">
        <v>0</v>
      </c>
      <c r="BO39" s="75">
        <v>0</v>
      </c>
      <c r="BP39" s="75">
        <v>1847897</v>
      </c>
      <c r="BQ39" s="75">
        <v>19013.75</v>
      </c>
      <c r="BR39" s="75">
        <v>0</v>
      </c>
      <c r="BS39" s="75">
        <v>101431.43</v>
      </c>
      <c r="BT39" s="75">
        <v>154760</v>
      </c>
      <c r="BU39" s="75">
        <v>343451.1</v>
      </c>
      <c r="BV39" s="75">
        <v>46881</v>
      </c>
      <c r="BW39" s="75">
        <v>0</v>
      </c>
      <c r="BX39" s="75">
        <v>96624.5</v>
      </c>
      <c r="BY39" s="76">
        <v>39058254</v>
      </c>
    </row>
    <row r="40" spans="1:77" x14ac:dyDescent="0.2">
      <c r="A40" s="73" t="s">
        <v>255</v>
      </c>
      <c r="B40" s="74" t="s">
        <v>276</v>
      </c>
      <c r="C40" s="73" t="s">
        <v>277</v>
      </c>
      <c r="D40" s="75">
        <v>135858</v>
      </c>
      <c r="E40" s="75">
        <v>0</v>
      </c>
      <c r="F40" s="75">
        <v>2579093.23</v>
      </c>
      <c r="G40" s="75">
        <v>0</v>
      </c>
      <c r="H40" s="75">
        <v>10289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11271.5</v>
      </c>
      <c r="R40" s="75">
        <v>0</v>
      </c>
      <c r="S40" s="75">
        <v>0</v>
      </c>
      <c r="T40" s="75">
        <v>0</v>
      </c>
      <c r="U40" s="75">
        <v>0</v>
      </c>
      <c r="V40" s="75">
        <v>292604.75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75">
        <v>0</v>
      </c>
      <c r="AE40" s="75">
        <v>17197236.149999999</v>
      </c>
      <c r="AF40" s="75">
        <v>0</v>
      </c>
      <c r="AG40" s="75">
        <v>0</v>
      </c>
      <c r="AH40" s="75">
        <v>0</v>
      </c>
      <c r="AI40" s="75">
        <v>0</v>
      </c>
      <c r="AJ40" s="75">
        <v>0</v>
      </c>
      <c r="AK40" s="75">
        <v>0</v>
      </c>
      <c r="AL40" s="75">
        <v>0</v>
      </c>
      <c r="AM40" s="75">
        <v>0</v>
      </c>
      <c r="AN40" s="75">
        <v>0</v>
      </c>
      <c r="AO40" s="75">
        <v>0</v>
      </c>
      <c r="AP40" s="75">
        <v>0</v>
      </c>
      <c r="AQ40" s="75">
        <v>611390</v>
      </c>
      <c r="AR40" s="75">
        <v>0</v>
      </c>
      <c r="AS40" s="75">
        <v>0</v>
      </c>
      <c r="AT40" s="75">
        <v>14443</v>
      </c>
      <c r="AU40" s="75">
        <v>0</v>
      </c>
      <c r="AV40" s="75">
        <v>0</v>
      </c>
      <c r="AW40" s="75">
        <v>18129</v>
      </c>
      <c r="AX40" s="75">
        <v>18948487.460000001</v>
      </c>
      <c r="AY40" s="75">
        <v>0</v>
      </c>
      <c r="AZ40" s="75">
        <v>0</v>
      </c>
      <c r="BA40" s="75">
        <v>22286</v>
      </c>
      <c r="BB40" s="75">
        <v>527675.6</v>
      </c>
      <c r="BC40" s="75">
        <v>9312</v>
      </c>
      <c r="BD40" s="75">
        <v>0</v>
      </c>
      <c r="BE40" s="75">
        <v>0</v>
      </c>
      <c r="BF40" s="75">
        <v>0</v>
      </c>
      <c r="BG40" s="75">
        <v>0</v>
      </c>
      <c r="BH40" s="75">
        <v>0</v>
      </c>
      <c r="BI40" s="75">
        <v>27850</v>
      </c>
      <c r="BJ40" s="75">
        <v>2673947</v>
      </c>
      <c r="BK40" s="75">
        <v>0</v>
      </c>
      <c r="BL40" s="75">
        <v>0</v>
      </c>
      <c r="BM40" s="75">
        <v>0</v>
      </c>
      <c r="BN40" s="75">
        <v>15910</v>
      </c>
      <c r="BO40" s="75">
        <v>21981</v>
      </c>
      <c r="BP40" s="75">
        <v>5987504.8099999996</v>
      </c>
      <c r="BQ40" s="75">
        <v>0</v>
      </c>
      <c r="BR40" s="75">
        <v>79511</v>
      </c>
      <c r="BS40" s="75">
        <v>0</v>
      </c>
      <c r="BT40" s="75">
        <v>0</v>
      </c>
      <c r="BU40" s="75">
        <v>0</v>
      </c>
      <c r="BV40" s="75">
        <v>0</v>
      </c>
      <c r="BW40" s="75">
        <v>49694</v>
      </c>
      <c r="BX40" s="75">
        <v>0</v>
      </c>
      <c r="BY40" s="76">
        <v>13928638.33</v>
      </c>
    </row>
    <row r="41" spans="1:77" x14ac:dyDescent="0.2">
      <c r="A41" s="73" t="s">
        <v>255</v>
      </c>
      <c r="B41" s="74" t="s">
        <v>278</v>
      </c>
      <c r="C41" s="73" t="s">
        <v>279</v>
      </c>
      <c r="D41" s="75">
        <v>800203</v>
      </c>
      <c r="E41" s="75">
        <v>0</v>
      </c>
      <c r="F41" s="75">
        <v>1347935</v>
      </c>
      <c r="G41" s="75">
        <v>63821</v>
      </c>
      <c r="H41" s="75">
        <v>25760</v>
      </c>
      <c r="I41" s="75">
        <v>0</v>
      </c>
      <c r="J41" s="75">
        <v>1586631.75</v>
      </c>
      <c r="K41" s="75">
        <v>266051.25</v>
      </c>
      <c r="L41" s="75">
        <v>119996</v>
      </c>
      <c r="M41" s="75">
        <v>588157</v>
      </c>
      <c r="N41" s="75">
        <v>41798</v>
      </c>
      <c r="O41" s="75">
        <v>69134</v>
      </c>
      <c r="P41" s="75">
        <v>366813.5</v>
      </c>
      <c r="Q41" s="75">
        <v>288940</v>
      </c>
      <c r="R41" s="75">
        <v>0</v>
      </c>
      <c r="S41" s="75">
        <v>134671.20000000001</v>
      </c>
      <c r="T41" s="75">
        <v>0</v>
      </c>
      <c r="U41" s="75">
        <v>15968</v>
      </c>
      <c r="V41" s="75">
        <v>1350951.78</v>
      </c>
      <c r="W41" s="75">
        <v>214063</v>
      </c>
      <c r="X41" s="75">
        <v>92460</v>
      </c>
      <c r="Y41" s="75">
        <v>367976</v>
      </c>
      <c r="Z41" s="75">
        <v>91713.5</v>
      </c>
      <c r="AA41" s="75">
        <v>119221</v>
      </c>
      <c r="AB41" s="75">
        <v>590489.5</v>
      </c>
      <c r="AC41" s="75">
        <v>37423</v>
      </c>
      <c r="AD41" s="75">
        <v>107152</v>
      </c>
      <c r="AE41" s="75">
        <v>744767</v>
      </c>
      <c r="AF41" s="75">
        <v>136473.79999999999</v>
      </c>
      <c r="AG41" s="75">
        <v>14997</v>
      </c>
      <c r="AH41" s="75">
        <v>94032</v>
      </c>
      <c r="AI41" s="75">
        <v>95653.53</v>
      </c>
      <c r="AJ41" s="75">
        <v>68288</v>
      </c>
      <c r="AK41" s="75">
        <v>134542</v>
      </c>
      <c r="AL41" s="75">
        <v>39327</v>
      </c>
      <c r="AM41" s="75">
        <v>47179</v>
      </c>
      <c r="AN41" s="75">
        <v>101769</v>
      </c>
      <c r="AO41" s="75">
        <v>73671.5</v>
      </c>
      <c r="AP41" s="75">
        <v>141105.4</v>
      </c>
      <c r="AQ41" s="75">
        <v>1473060.46</v>
      </c>
      <c r="AR41" s="75">
        <v>66059</v>
      </c>
      <c r="AS41" s="75">
        <v>112417</v>
      </c>
      <c r="AT41" s="75">
        <v>163214</v>
      </c>
      <c r="AU41" s="75">
        <v>67327</v>
      </c>
      <c r="AV41" s="75">
        <v>0</v>
      </c>
      <c r="AW41" s="75">
        <v>90089</v>
      </c>
      <c r="AX41" s="75">
        <v>769337</v>
      </c>
      <c r="AY41" s="75">
        <v>99221</v>
      </c>
      <c r="AZ41" s="75">
        <v>66191</v>
      </c>
      <c r="BA41" s="75">
        <v>24853</v>
      </c>
      <c r="BB41" s="75">
        <v>150378</v>
      </c>
      <c r="BC41" s="75">
        <v>18351</v>
      </c>
      <c r="BD41" s="75">
        <v>119183</v>
      </c>
      <c r="BE41" s="75">
        <v>522265</v>
      </c>
      <c r="BF41" s="75">
        <v>119719</v>
      </c>
      <c r="BG41" s="75">
        <v>0</v>
      </c>
      <c r="BH41" s="75">
        <v>0</v>
      </c>
      <c r="BI41" s="75">
        <v>47482.5</v>
      </c>
      <c r="BJ41" s="75">
        <v>277674</v>
      </c>
      <c r="BK41" s="75">
        <v>3039</v>
      </c>
      <c r="BL41" s="75">
        <v>0</v>
      </c>
      <c r="BM41" s="75">
        <v>1651</v>
      </c>
      <c r="BN41" s="75">
        <v>4439</v>
      </c>
      <c r="BO41" s="75">
        <v>6313</v>
      </c>
      <c r="BP41" s="75">
        <v>1780339</v>
      </c>
      <c r="BQ41" s="75">
        <v>2595</v>
      </c>
      <c r="BR41" s="75">
        <v>28074</v>
      </c>
      <c r="BS41" s="75">
        <v>57921.39</v>
      </c>
      <c r="BT41" s="75">
        <v>423155.56</v>
      </c>
      <c r="BU41" s="75">
        <v>194091</v>
      </c>
      <c r="BV41" s="75">
        <v>67569</v>
      </c>
      <c r="BW41" s="75">
        <v>0</v>
      </c>
      <c r="BX41" s="75">
        <v>0</v>
      </c>
      <c r="BY41" s="76">
        <v>267899495.55000001</v>
      </c>
    </row>
    <row r="42" spans="1:77" x14ac:dyDescent="0.2">
      <c r="A42" s="73" t="s">
        <v>255</v>
      </c>
      <c r="B42" s="74" t="s">
        <v>280</v>
      </c>
      <c r="C42" s="73" t="s">
        <v>281</v>
      </c>
      <c r="D42" s="75">
        <v>641600.06000000006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1574969.7</v>
      </c>
      <c r="K42" s="75">
        <v>11573</v>
      </c>
      <c r="L42" s="75">
        <v>0</v>
      </c>
      <c r="M42" s="75">
        <v>105665</v>
      </c>
      <c r="N42" s="75">
        <v>0</v>
      </c>
      <c r="O42" s="75">
        <v>0</v>
      </c>
      <c r="P42" s="75">
        <v>243211.8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167535</v>
      </c>
      <c r="X42" s="75">
        <v>0</v>
      </c>
      <c r="Y42" s="75">
        <v>182323</v>
      </c>
      <c r="Z42" s="75">
        <v>16790</v>
      </c>
      <c r="AA42" s="75">
        <v>0</v>
      </c>
      <c r="AB42" s="75">
        <v>0</v>
      </c>
      <c r="AC42" s="75">
        <v>0</v>
      </c>
      <c r="AD42" s="75">
        <v>0</v>
      </c>
      <c r="AE42" s="75">
        <v>3485004.86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2129</v>
      </c>
      <c r="AM42" s="75">
        <v>0</v>
      </c>
      <c r="AN42" s="75">
        <v>1563</v>
      </c>
      <c r="AO42" s="75">
        <v>0</v>
      </c>
      <c r="AP42" s="75">
        <v>0</v>
      </c>
      <c r="AQ42" s="75">
        <v>1513884.68</v>
      </c>
      <c r="AR42" s="75">
        <v>19378.740000000002</v>
      </c>
      <c r="AS42" s="75">
        <v>13095</v>
      </c>
      <c r="AT42" s="75">
        <v>6279</v>
      </c>
      <c r="AU42" s="75">
        <v>0</v>
      </c>
      <c r="AV42" s="75">
        <v>33436</v>
      </c>
      <c r="AW42" s="75">
        <v>0</v>
      </c>
      <c r="AX42" s="75">
        <v>349882</v>
      </c>
      <c r="AY42" s="75">
        <v>0</v>
      </c>
      <c r="AZ42" s="75">
        <v>0</v>
      </c>
      <c r="BA42" s="75">
        <v>0</v>
      </c>
      <c r="BB42" s="75">
        <v>0</v>
      </c>
      <c r="BC42" s="75">
        <v>0</v>
      </c>
      <c r="BD42" s="75">
        <v>16139</v>
      </c>
      <c r="BE42" s="75">
        <v>86756</v>
      </c>
      <c r="BF42" s="75">
        <v>0</v>
      </c>
      <c r="BG42" s="75">
        <v>0</v>
      </c>
      <c r="BH42" s="75">
        <v>0</v>
      </c>
      <c r="BI42" s="75">
        <v>40717.5</v>
      </c>
      <c r="BJ42" s="75">
        <v>9284</v>
      </c>
      <c r="BK42" s="75">
        <v>0</v>
      </c>
      <c r="BL42" s="75">
        <v>0</v>
      </c>
      <c r="BM42" s="75">
        <v>0</v>
      </c>
      <c r="BN42" s="75">
        <v>0</v>
      </c>
      <c r="BO42" s="75">
        <v>0</v>
      </c>
      <c r="BP42" s="75">
        <v>1282872.57</v>
      </c>
      <c r="BQ42" s="75">
        <v>0</v>
      </c>
      <c r="BR42" s="75">
        <v>0</v>
      </c>
      <c r="BS42" s="75">
        <v>0</v>
      </c>
      <c r="BT42" s="75">
        <v>0</v>
      </c>
      <c r="BU42" s="75">
        <v>44533</v>
      </c>
      <c r="BV42" s="75">
        <v>0</v>
      </c>
      <c r="BW42" s="75">
        <v>0</v>
      </c>
      <c r="BX42" s="75">
        <v>0</v>
      </c>
      <c r="BY42" s="76">
        <v>76102007.569999993</v>
      </c>
    </row>
    <row r="43" spans="1:77" x14ac:dyDescent="0.2">
      <c r="A43" s="73" t="s">
        <v>255</v>
      </c>
      <c r="B43" s="74" t="s">
        <v>282</v>
      </c>
      <c r="C43" s="73" t="s">
        <v>283</v>
      </c>
      <c r="D43" s="75">
        <v>0</v>
      </c>
      <c r="E43" s="75">
        <v>73136.08</v>
      </c>
      <c r="F43" s="75">
        <v>137412.6</v>
      </c>
      <c r="G43" s="75">
        <v>0</v>
      </c>
      <c r="H43" s="75">
        <v>0</v>
      </c>
      <c r="I43" s="75">
        <v>0</v>
      </c>
      <c r="J43" s="75">
        <v>3249437.61</v>
      </c>
      <c r="K43" s="75">
        <v>51177</v>
      </c>
      <c r="L43" s="75">
        <v>0</v>
      </c>
      <c r="M43" s="75">
        <v>601452</v>
      </c>
      <c r="N43" s="75">
        <v>0</v>
      </c>
      <c r="O43" s="75">
        <v>0</v>
      </c>
      <c r="P43" s="75">
        <v>210682.08</v>
      </c>
      <c r="Q43" s="75">
        <v>0</v>
      </c>
      <c r="R43" s="75">
        <v>0</v>
      </c>
      <c r="S43" s="75">
        <v>0</v>
      </c>
      <c r="T43" s="75">
        <v>107147.98</v>
      </c>
      <c r="U43" s="75">
        <v>0</v>
      </c>
      <c r="V43" s="75">
        <v>953002</v>
      </c>
      <c r="W43" s="75">
        <v>366624</v>
      </c>
      <c r="X43" s="75">
        <v>99937.31</v>
      </c>
      <c r="Y43" s="75">
        <v>504278</v>
      </c>
      <c r="Z43" s="75">
        <v>44120</v>
      </c>
      <c r="AA43" s="75">
        <v>26024</v>
      </c>
      <c r="AB43" s="75">
        <v>0</v>
      </c>
      <c r="AC43" s="75">
        <v>8816</v>
      </c>
      <c r="AD43" s="75">
        <v>0</v>
      </c>
      <c r="AE43" s="75">
        <v>1466691</v>
      </c>
      <c r="AF43" s="75">
        <v>0</v>
      </c>
      <c r="AG43" s="75">
        <v>0</v>
      </c>
      <c r="AH43" s="75">
        <v>0</v>
      </c>
      <c r="AI43" s="75">
        <v>5612.47</v>
      </c>
      <c r="AJ43" s="75">
        <v>2397</v>
      </c>
      <c r="AK43" s="75">
        <v>0</v>
      </c>
      <c r="AL43" s="75">
        <v>0</v>
      </c>
      <c r="AM43" s="75">
        <v>0</v>
      </c>
      <c r="AN43" s="75">
        <v>3508</v>
      </c>
      <c r="AO43" s="75">
        <v>5612.47</v>
      </c>
      <c r="AP43" s="75">
        <v>0</v>
      </c>
      <c r="AQ43" s="75">
        <v>150898</v>
      </c>
      <c r="AR43" s="75">
        <v>11224.94</v>
      </c>
      <c r="AS43" s="75">
        <v>0</v>
      </c>
      <c r="AT43" s="75">
        <v>18555.61</v>
      </c>
      <c r="AU43" s="75">
        <v>18356</v>
      </c>
      <c r="AV43" s="75">
        <v>0</v>
      </c>
      <c r="AW43" s="75">
        <v>55473.93</v>
      </c>
      <c r="AX43" s="75">
        <v>119875.52</v>
      </c>
      <c r="AY43" s="75">
        <v>0</v>
      </c>
      <c r="AZ43" s="75">
        <v>18688</v>
      </c>
      <c r="BA43" s="75">
        <v>2291.75</v>
      </c>
      <c r="BB43" s="75">
        <v>0</v>
      </c>
      <c r="BC43" s="75">
        <v>0</v>
      </c>
      <c r="BD43" s="75">
        <v>583551.5</v>
      </c>
      <c r="BE43" s="75">
        <v>18852</v>
      </c>
      <c r="BF43" s="75">
        <v>27682</v>
      </c>
      <c r="BG43" s="75">
        <v>0</v>
      </c>
      <c r="BH43" s="75">
        <v>0</v>
      </c>
      <c r="BI43" s="75">
        <v>0</v>
      </c>
      <c r="BJ43" s="75">
        <v>306484.15000000002</v>
      </c>
      <c r="BK43" s="75">
        <v>0</v>
      </c>
      <c r="BL43" s="75">
        <v>0</v>
      </c>
      <c r="BM43" s="75">
        <v>0</v>
      </c>
      <c r="BN43" s="75">
        <v>0</v>
      </c>
      <c r="BO43" s="75">
        <v>0</v>
      </c>
      <c r="BP43" s="75">
        <v>0</v>
      </c>
      <c r="BQ43" s="75">
        <v>0</v>
      </c>
      <c r="BR43" s="75">
        <v>0</v>
      </c>
      <c r="BS43" s="75">
        <v>0</v>
      </c>
      <c r="BT43" s="75">
        <v>0</v>
      </c>
      <c r="BU43" s="75">
        <v>0</v>
      </c>
      <c r="BV43" s="75">
        <v>0</v>
      </c>
      <c r="BW43" s="75">
        <v>0</v>
      </c>
      <c r="BX43" s="75">
        <v>0</v>
      </c>
      <c r="BY43" s="76">
        <v>25079595.530000001</v>
      </c>
    </row>
    <row r="44" spans="1:77" x14ac:dyDescent="0.2">
      <c r="A44" s="73" t="s">
        <v>255</v>
      </c>
      <c r="B44" s="74" t="s">
        <v>284</v>
      </c>
      <c r="C44" s="73" t="s">
        <v>285</v>
      </c>
      <c r="D44" s="75">
        <v>41010748.840000004</v>
      </c>
      <c r="E44" s="75">
        <v>18069987.25</v>
      </c>
      <c r="F44" s="75">
        <v>19132317</v>
      </c>
      <c r="G44" s="75">
        <v>2812053</v>
      </c>
      <c r="H44" s="75">
        <v>742354</v>
      </c>
      <c r="I44" s="75">
        <v>48742.75</v>
      </c>
      <c r="J44" s="75">
        <v>54144964.25</v>
      </c>
      <c r="K44" s="75">
        <v>10967652.75</v>
      </c>
      <c r="L44" s="75">
        <v>582813</v>
      </c>
      <c r="M44" s="75">
        <v>24950683</v>
      </c>
      <c r="N44" s="75">
        <v>429093</v>
      </c>
      <c r="O44" s="75">
        <v>2196800.75</v>
      </c>
      <c r="P44" s="75">
        <v>16497764.5</v>
      </c>
      <c r="Q44" s="75">
        <v>5657566.75</v>
      </c>
      <c r="R44" s="75">
        <v>48396</v>
      </c>
      <c r="S44" s="75">
        <v>567541.1</v>
      </c>
      <c r="T44" s="75">
        <v>891849.5</v>
      </c>
      <c r="U44" s="75">
        <v>369532</v>
      </c>
      <c r="V44" s="75">
        <v>31784104.420000002</v>
      </c>
      <c r="W44" s="75">
        <v>6889550.5</v>
      </c>
      <c r="X44" s="75">
        <v>653417.59</v>
      </c>
      <c r="Y44" s="75">
        <v>10347703</v>
      </c>
      <c r="Z44" s="75">
        <v>478097</v>
      </c>
      <c r="AA44" s="75">
        <v>813504</v>
      </c>
      <c r="AB44" s="75">
        <v>1379458.75</v>
      </c>
      <c r="AC44" s="75">
        <v>413139</v>
      </c>
      <c r="AD44" s="75">
        <v>5618</v>
      </c>
      <c r="AE44" s="75">
        <v>45884841.229999997</v>
      </c>
      <c r="AF44" s="75">
        <v>476558</v>
      </c>
      <c r="AG44" s="75">
        <v>214123</v>
      </c>
      <c r="AH44" s="75">
        <v>173718</v>
      </c>
      <c r="AI44" s="75">
        <v>204310</v>
      </c>
      <c r="AJ44" s="75">
        <v>996937</v>
      </c>
      <c r="AK44" s="75">
        <v>751562.2</v>
      </c>
      <c r="AL44" s="75">
        <v>472287</v>
      </c>
      <c r="AM44" s="75">
        <v>1537488</v>
      </c>
      <c r="AN44" s="75">
        <v>267830</v>
      </c>
      <c r="AO44" s="75">
        <v>425758.5</v>
      </c>
      <c r="AP44" s="75">
        <v>323612</v>
      </c>
      <c r="AQ44" s="75">
        <v>27901363.68</v>
      </c>
      <c r="AR44" s="75">
        <v>114427</v>
      </c>
      <c r="AS44" s="75">
        <v>133700</v>
      </c>
      <c r="AT44" s="75">
        <v>256068</v>
      </c>
      <c r="AU44" s="75">
        <v>30598</v>
      </c>
      <c r="AV44" s="75">
        <v>0</v>
      </c>
      <c r="AW44" s="75">
        <v>771465</v>
      </c>
      <c r="AX44" s="75">
        <v>34903462</v>
      </c>
      <c r="AY44" s="75">
        <v>531694</v>
      </c>
      <c r="AZ44" s="75">
        <v>1324038</v>
      </c>
      <c r="BA44" s="75">
        <v>1575627</v>
      </c>
      <c r="BB44" s="75">
        <v>3329862</v>
      </c>
      <c r="BC44" s="75">
        <v>1629719</v>
      </c>
      <c r="BD44" s="75">
        <v>9011394.5</v>
      </c>
      <c r="BE44" s="75">
        <v>3692201.8</v>
      </c>
      <c r="BF44" s="75">
        <v>1024687.5</v>
      </c>
      <c r="BG44" s="75">
        <v>0</v>
      </c>
      <c r="BH44" s="75">
        <v>28248</v>
      </c>
      <c r="BI44" s="75">
        <v>31488797.899999999</v>
      </c>
      <c r="BJ44" s="75">
        <v>1358665</v>
      </c>
      <c r="BK44" s="75">
        <v>345883</v>
      </c>
      <c r="BL44" s="75">
        <v>206673</v>
      </c>
      <c r="BM44" s="75">
        <v>0</v>
      </c>
      <c r="BN44" s="75">
        <v>260556</v>
      </c>
      <c r="BO44" s="75">
        <v>175055</v>
      </c>
      <c r="BP44" s="75">
        <v>25570739.5</v>
      </c>
      <c r="BQ44" s="75">
        <v>652364.25</v>
      </c>
      <c r="BR44" s="75">
        <v>536211</v>
      </c>
      <c r="BS44" s="75">
        <v>984512.65</v>
      </c>
      <c r="BT44" s="75">
        <v>1398852.86</v>
      </c>
      <c r="BU44" s="75">
        <v>9200458.8399999999</v>
      </c>
      <c r="BV44" s="75">
        <v>201118.25</v>
      </c>
      <c r="BW44" s="75">
        <v>125475</v>
      </c>
      <c r="BX44" s="75">
        <v>58422</v>
      </c>
      <c r="BY44" s="76">
        <v>64539352.349999994</v>
      </c>
    </row>
    <row r="45" spans="1:77" x14ac:dyDescent="0.2">
      <c r="A45" s="73" t="s">
        <v>255</v>
      </c>
      <c r="B45" s="74" t="s">
        <v>286</v>
      </c>
      <c r="C45" s="73" t="s">
        <v>287</v>
      </c>
      <c r="D45" s="75">
        <v>7160922</v>
      </c>
      <c r="E45" s="75">
        <v>1249148</v>
      </c>
      <c r="F45" s="75">
        <v>1082523</v>
      </c>
      <c r="G45" s="75">
        <v>125095</v>
      </c>
      <c r="H45" s="75">
        <v>0</v>
      </c>
      <c r="I45" s="75">
        <v>0</v>
      </c>
      <c r="J45" s="75">
        <v>17093301.460000001</v>
      </c>
      <c r="K45" s="75">
        <v>561829.75</v>
      </c>
      <c r="L45" s="75">
        <v>84051</v>
      </c>
      <c r="M45" s="75">
        <v>5883526</v>
      </c>
      <c r="N45" s="75">
        <v>30886</v>
      </c>
      <c r="O45" s="75">
        <v>237614</v>
      </c>
      <c r="P45" s="75">
        <v>4851125.12</v>
      </c>
      <c r="Q45" s="75">
        <v>2331970.46</v>
      </c>
      <c r="R45" s="75">
        <v>0</v>
      </c>
      <c r="S45" s="75">
        <v>3482</v>
      </c>
      <c r="T45" s="75">
        <v>177226.3</v>
      </c>
      <c r="U45" s="75">
        <v>68483</v>
      </c>
      <c r="V45" s="75">
        <v>15351850.5</v>
      </c>
      <c r="W45" s="75">
        <v>2617181.5</v>
      </c>
      <c r="X45" s="75">
        <v>138170</v>
      </c>
      <c r="Y45" s="75">
        <v>2973992</v>
      </c>
      <c r="Z45" s="75">
        <v>82081.5</v>
      </c>
      <c r="AA45" s="75">
        <v>58182</v>
      </c>
      <c r="AB45" s="75">
        <v>107766.5</v>
      </c>
      <c r="AC45" s="75">
        <v>32856</v>
      </c>
      <c r="AD45" s="75">
        <v>27454</v>
      </c>
      <c r="AE45" s="75">
        <v>22614122.449999999</v>
      </c>
      <c r="AF45" s="75">
        <v>17691</v>
      </c>
      <c r="AG45" s="75">
        <v>10650</v>
      </c>
      <c r="AH45" s="75">
        <v>2881</v>
      </c>
      <c r="AI45" s="75">
        <v>5922</v>
      </c>
      <c r="AJ45" s="75">
        <v>58237</v>
      </c>
      <c r="AK45" s="75">
        <v>118387</v>
      </c>
      <c r="AL45" s="75">
        <v>21954</v>
      </c>
      <c r="AM45" s="75">
        <v>81479</v>
      </c>
      <c r="AN45" s="75">
        <v>27779</v>
      </c>
      <c r="AO45" s="75">
        <v>81176.5</v>
      </c>
      <c r="AP45" s="75">
        <v>3258</v>
      </c>
      <c r="AQ45" s="75">
        <v>5382105.0999999996</v>
      </c>
      <c r="AR45" s="75">
        <v>79196</v>
      </c>
      <c r="AS45" s="75">
        <v>79203</v>
      </c>
      <c r="AT45" s="75">
        <v>70720</v>
      </c>
      <c r="AU45" s="75">
        <v>174857.37</v>
      </c>
      <c r="AV45" s="75">
        <v>53957</v>
      </c>
      <c r="AW45" s="75">
        <v>76909</v>
      </c>
      <c r="AX45" s="75">
        <v>8629993</v>
      </c>
      <c r="AY45" s="75">
        <v>140109</v>
      </c>
      <c r="AZ45" s="75">
        <v>125613</v>
      </c>
      <c r="BA45" s="75">
        <v>79521</v>
      </c>
      <c r="BB45" s="75">
        <v>96429</v>
      </c>
      <c r="BC45" s="75">
        <v>95281</v>
      </c>
      <c r="BD45" s="75">
        <v>1087360</v>
      </c>
      <c r="BE45" s="75">
        <v>1506431</v>
      </c>
      <c r="BF45" s="75">
        <v>170191.5</v>
      </c>
      <c r="BG45" s="75">
        <v>4276</v>
      </c>
      <c r="BH45" s="75">
        <v>19112</v>
      </c>
      <c r="BI45" s="75">
        <v>6612855.25</v>
      </c>
      <c r="BJ45" s="75">
        <v>4178215.38</v>
      </c>
      <c r="BK45" s="75">
        <v>182711</v>
      </c>
      <c r="BL45" s="75">
        <v>56261</v>
      </c>
      <c r="BM45" s="75">
        <v>10247</v>
      </c>
      <c r="BN45" s="75">
        <v>51091</v>
      </c>
      <c r="BO45" s="75">
        <v>19160</v>
      </c>
      <c r="BP45" s="75">
        <v>8665738.2899999991</v>
      </c>
      <c r="BQ45" s="75">
        <v>94784</v>
      </c>
      <c r="BR45" s="75">
        <v>129411</v>
      </c>
      <c r="BS45" s="75">
        <v>244708</v>
      </c>
      <c r="BT45" s="75">
        <v>417752.01</v>
      </c>
      <c r="BU45" s="75">
        <v>797409</v>
      </c>
      <c r="BV45" s="75">
        <v>82845</v>
      </c>
      <c r="BW45" s="75">
        <v>131622</v>
      </c>
      <c r="BX45" s="75">
        <v>137556</v>
      </c>
      <c r="BY45" s="76">
        <v>48419298.450000003</v>
      </c>
    </row>
    <row r="46" spans="1:77" x14ac:dyDescent="0.2">
      <c r="A46" s="73" t="s">
        <v>255</v>
      </c>
      <c r="B46" s="74" t="s">
        <v>288</v>
      </c>
      <c r="C46" s="73" t="s">
        <v>289</v>
      </c>
      <c r="D46" s="75">
        <v>175870</v>
      </c>
      <c r="E46" s="75">
        <v>0</v>
      </c>
      <c r="F46" s="75">
        <v>18222.72</v>
      </c>
      <c r="G46" s="75">
        <v>0</v>
      </c>
      <c r="H46" s="75">
        <v>0</v>
      </c>
      <c r="I46" s="75">
        <v>0</v>
      </c>
      <c r="J46" s="75">
        <v>618004.67000000004</v>
      </c>
      <c r="K46" s="75">
        <v>87679</v>
      </c>
      <c r="L46" s="75">
        <v>0</v>
      </c>
      <c r="M46" s="75">
        <v>134423.5</v>
      </c>
      <c r="N46" s="75">
        <v>3951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146772</v>
      </c>
      <c r="X46" s="75">
        <v>6283</v>
      </c>
      <c r="Y46" s="75">
        <v>169501.23</v>
      </c>
      <c r="Z46" s="75">
        <v>0</v>
      </c>
      <c r="AA46" s="75">
        <v>0</v>
      </c>
      <c r="AB46" s="75">
        <v>0</v>
      </c>
      <c r="AC46" s="75">
        <v>2988</v>
      </c>
      <c r="AD46" s="75">
        <v>0</v>
      </c>
      <c r="AE46" s="75">
        <v>1060227.5</v>
      </c>
      <c r="AF46" s="75">
        <v>0</v>
      </c>
      <c r="AG46" s="75">
        <v>0</v>
      </c>
      <c r="AH46" s="75">
        <v>0</v>
      </c>
      <c r="AI46" s="75">
        <v>1380</v>
      </c>
      <c r="AJ46" s="75">
        <v>53657.760000000002</v>
      </c>
      <c r="AK46" s="75">
        <v>0</v>
      </c>
      <c r="AL46" s="75">
        <v>0</v>
      </c>
      <c r="AM46" s="75">
        <v>0</v>
      </c>
      <c r="AN46" s="75">
        <v>5581</v>
      </c>
      <c r="AO46" s="75">
        <v>40713.25</v>
      </c>
      <c r="AP46" s="75">
        <v>6866</v>
      </c>
      <c r="AQ46" s="75">
        <v>538552.93999999994</v>
      </c>
      <c r="AR46" s="75">
        <v>144360.64000000001</v>
      </c>
      <c r="AS46" s="75">
        <v>35750</v>
      </c>
      <c r="AT46" s="75">
        <v>94054</v>
      </c>
      <c r="AU46" s="75">
        <v>8018.72</v>
      </c>
      <c r="AV46" s="75">
        <v>4966</v>
      </c>
      <c r="AW46" s="75">
        <v>60287.6</v>
      </c>
      <c r="AX46" s="75">
        <v>0</v>
      </c>
      <c r="AY46" s="75">
        <v>0</v>
      </c>
      <c r="AZ46" s="75">
        <v>0</v>
      </c>
      <c r="BA46" s="75">
        <v>16296.96</v>
      </c>
      <c r="BB46" s="75">
        <v>20264</v>
      </c>
      <c r="BC46" s="75">
        <v>0</v>
      </c>
      <c r="BD46" s="75">
        <v>17707</v>
      </c>
      <c r="BE46" s="75">
        <v>35832</v>
      </c>
      <c r="BF46" s="75">
        <v>16253</v>
      </c>
      <c r="BG46" s="75">
        <v>0</v>
      </c>
      <c r="BH46" s="75">
        <v>0</v>
      </c>
      <c r="BI46" s="75">
        <v>0</v>
      </c>
      <c r="BJ46" s="75">
        <v>11149</v>
      </c>
      <c r="BK46" s="75">
        <v>0</v>
      </c>
      <c r="BL46" s="75">
        <v>0</v>
      </c>
      <c r="BM46" s="75">
        <v>0</v>
      </c>
      <c r="BN46" s="75">
        <v>0</v>
      </c>
      <c r="BO46" s="75">
        <v>0</v>
      </c>
      <c r="BP46" s="75">
        <v>487949.24</v>
      </c>
      <c r="BQ46" s="75">
        <v>0</v>
      </c>
      <c r="BR46" s="75">
        <v>5111</v>
      </c>
      <c r="BS46" s="75">
        <v>10896.24</v>
      </c>
      <c r="BT46" s="75">
        <v>0</v>
      </c>
      <c r="BU46" s="75">
        <v>190324.52</v>
      </c>
      <c r="BV46" s="75">
        <v>0</v>
      </c>
      <c r="BW46" s="75">
        <v>0</v>
      </c>
      <c r="BX46" s="75">
        <v>6499</v>
      </c>
      <c r="BY46" s="76">
        <v>12531908.07</v>
      </c>
    </row>
    <row r="47" spans="1:77" x14ac:dyDescent="0.2">
      <c r="A47" s="82" t="s">
        <v>290</v>
      </c>
      <c r="B47" s="83"/>
      <c r="C47" s="84"/>
      <c r="D47" s="80">
        <f>SUM(D30:D46)</f>
        <v>318775677.03999996</v>
      </c>
      <c r="E47" s="80">
        <f t="shared" ref="E47:BP47" si="2">SUM(E30:E46)</f>
        <v>74661049.74000001</v>
      </c>
      <c r="F47" s="80">
        <f t="shared" si="2"/>
        <v>131936662.84999999</v>
      </c>
      <c r="G47" s="80">
        <f t="shared" si="2"/>
        <v>21240000.439999998</v>
      </c>
      <c r="H47" s="80">
        <f t="shared" si="2"/>
        <v>14049661.290000001</v>
      </c>
      <c r="I47" s="80">
        <f t="shared" si="2"/>
        <v>1443371.2400000002</v>
      </c>
      <c r="J47" s="80">
        <f t="shared" si="2"/>
        <v>497316761.49000001</v>
      </c>
      <c r="K47" s="80">
        <f t="shared" si="2"/>
        <v>48684545.5</v>
      </c>
      <c r="L47" s="80">
        <f t="shared" si="2"/>
        <v>4260226.12</v>
      </c>
      <c r="M47" s="80">
        <f t="shared" si="2"/>
        <v>130200576.68000002</v>
      </c>
      <c r="N47" s="80">
        <f t="shared" si="2"/>
        <v>3907257.8</v>
      </c>
      <c r="O47" s="80">
        <f t="shared" si="2"/>
        <v>15687602.75</v>
      </c>
      <c r="P47" s="80">
        <f t="shared" si="2"/>
        <v>93252822.699999988</v>
      </c>
      <c r="Q47" s="80">
        <f t="shared" si="2"/>
        <v>63734071.920000002</v>
      </c>
      <c r="R47" s="80">
        <f t="shared" si="2"/>
        <v>1266332.32</v>
      </c>
      <c r="S47" s="80">
        <f t="shared" si="2"/>
        <v>10164235.27</v>
      </c>
      <c r="T47" s="80">
        <f t="shared" si="2"/>
        <v>8919464.0800000019</v>
      </c>
      <c r="U47" s="80">
        <f t="shared" si="2"/>
        <v>5287966.3999999994</v>
      </c>
      <c r="V47" s="80">
        <f t="shared" si="2"/>
        <v>352747778.20999998</v>
      </c>
      <c r="W47" s="80">
        <f t="shared" si="2"/>
        <v>56728613.939999998</v>
      </c>
      <c r="X47" s="80">
        <f t="shared" si="2"/>
        <v>13525018.76</v>
      </c>
      <c r="Y47" s="80">
        <f t="shared" si="2"/>
        <v>69640128.230000004</v>
      </c>
      <c r="Z47" s="80">
        <f t="shared" si="2"/>
        <v>4814690.5</v>
      </c>
      <c r="AA47" s="80">
        <f t="shared" si="2"/>
        <v>9760069.2199999988</v>
      </c>
      <c r="AB47" s="80">
        <f t="shared" si="2"/>
        <v>20855407.149999999</v>
      </c>
      <c r="AC47" s="80">
        <f t="shared" si="2"/>
        <v>4345256</v>
      </c>
      <c r="AD47" s="80">
        <f t="shared" si="2"/>
        <v>3091307</v>
      </c>
      <c r="AE47" s="80">
        <f t="shared" si="2"/>
        <v>596937673.52999997</v>
      </c>
      <c r="AF47" s="80">
        <f t="shared" si="2"/>
        <v>6222504.8700000001</v>
      </c>
      <c r="AG47" s="80">
        <f t="shared" si="2"/>
        <v>3156543</v>
      </c>
      <c r="AH47" s="80">
        <f t="shared" si="2"/>
        <v>5216533.68</v>
      </c>
      <c r="AI47" s="80">
        <f t="shared" si="2"/>
        <v>4237399.76</v>
      </c>
      <c r="AJ47" s="80">
        <f t="shared" si="2"/>
        <v>9740417.2599999998</v>
      </c>
      <c r="AK47" s="80">
        <f t="shared" si="2"/>
        <v>5944388.5499999998</v>
      </c>
      <c r="AL47" s="80">
        <f t="shared" si="2"/>
        <v>5007603</v>
      </c>
      <c r="AM47" s="80">
        <f t="shared" si="2"/>
        <v>11324657</v>
      </c>
      <c r="AN47" s="80">
        <f t="shared" si="2"/>
        <v>5003114.2799999993</v>
      </c>
      <c r="AO47" s="80">
        <f t="shared" si="2"/>
        <v>6520692.8700000001</v>
      </c>
      <c r="AP47" s="80">
        <f t="shared" si="2"/>
        <v>4301233.59</v>
      </c>
      <c r="AQ47" s="80">
        <f t="shared" si="2"/>
        <v>141217660.37</v>
      </c>
      <c r="AR47" s="80">
        <f t="shared" si="2"/>
        <v>2928108.1600000006</v>
      </c>
      <c r="AS47" s="80">
        <f t="shared" si="2"/>
        <v>3447306.85</v>
      </c>
      <c r="AT47" s="80">
        <f t="shared" si="2"/>
        <v>5479076.9299999997</v>
      </c>
      <c r="AU47" s="80">
        <f t="shared" si="2"/>
        <v>3213920.72</v>
      </c>
      <c r="AV47" s="80">
        <f t="shared" si="2"/>
        <v>342206.25</v>
      </c>
      <c r="AW47" s="80">
        <f t="shared" si="2"/>
        <v>3761876.0100000002</v>
      </c>
      <c r="AX47" s="80">
        <f t="shared" si="2"/>
        <v>348902494.69999999</v>
      </c>
      <c r="AY47" s="80">
        <f t="shared" si="2"/>
        <v>7033727.75</v>
      </c>
      <c r="AZ47" s="80">
        <f t="shared" si="2"/>
        <v>10177757.5</v>
      </c>
      <c r="BA47" s="80">
        <f t="shared" si="2"/>
        <v>15003562.920000002</v>
      </c>
      <c r="BB47" s="80">
        <f t="shared" si="2"/>
        <v>25044853.230000004</v>
      </c>
      <c r="BC47" s="80">
        <f t="shared" si="2"/>
        <v>10532362.5</v>
      </c>
      <c r="BD47" s="80">
        <f t="shared" si="2"/>
        <v>48998799.380000003</v>
      </c>
      <c r="BE47" s="80">
        <f t="shared" si="2"/>
        <v>42794857.099999994</v>
      </c>
      <c r="BF47" s="80">
        <f t="shared" si="2"/>
        <v>10563913.5</v>
      </c>
      <c r="BG47" s="80">
        <f t="shared" si="2"/>
        <v>2024558.8</v>
      </c>
      <c r="BH47" s="80">
        <f t="shared" si="2"/>
        <v>1325723.5</v>
      </c>
      <c r="BI47" s="80">
        <f t="shared" si="2"/>
        <v>314083093.87</v>
      </c>
      <c r="BJ47" s="80">
        <f t="shared" si="2"/>
        <v>73767156.450000018</v>
      </c>
      <c r="BK47" s="80">
        <f t="shared" si="2"/>
        <v>7253218.0199999996</v>
      </c>
      <c r="BL47" s="80">
        <f t="shared" si="2"/>
        <v>3984686</v>
      </c>
      <c r="BM47" s="80">
        <f t="shared" si="2"/>
        <v>2382727.77</v>
      </c>
      <c r="BN47" s="80">
        <f t="shared" si="2"/>
        <v>6685438.0899999999</v>
      </c>
      <c r="BO47" s="80">
        <f t="shared" si="2"/>
        <v>2921257.5599999996</v>
      </c>
      <c r="BP47" s="80">
        <f t="shared" si="2"/>
        <v>298477932.73000002</v>
      </c>
      <c r="BQ47" s="80">
        <f t="shared" ref="BQ47:BX47" si="3">SUM(BQ30:BQ46)</f>
        <v>9075792.0899999999</v>
      </c>
      <c r="BR47" s="80">
        <f t="shared" si="3"/>
        <v>9778278.5</v>
      </c>
      <c r="BS47" s="80">
        <f t="shared" si="3"/>
        <v>10336768.610000001</v>
      </c>
      <c r="BT47" s="80">
        <f t="shared" si="3"/>
        <v>18090595.810000002</v>
      </c>
      <c r="BU47" s="80">
        <f t="shared" si="3"/>
        <v>53577765.18</v>
      </c>
      <c r="BV47" s="80">
        <f t="shared" si="3"/>
        <v>8853955.2699999996</v>
      </c>
      <c r="BW47" s="80">
        <f t="shared" si="3"/>
        <v>5044453.8</v>
      </c>
      <c r="BX47" s="80">
        <f t="shared" si="3"/>
        <v>5005898.75</v>
      </c>
      <c r="BY47" s="81">
        <f>SUM(BY30:BY46)</f>
        <v>4379941155.9802999</v>
      </c>
    </row>
    <row r="48" spans="1:77" x14ac:dyDescent="0.2">
      <c r="A48" s="73" t="s">
        <v>291</v>
      </c>
      <c r="B48" s="74" t="s">
        <v>292</v>
      </c>
      <c r="C48" s="73" t="s">
        <v>293</v>
      </c>
      <c r="D48" s="75">
        <v>107369908.59999999</v>
      </c>
      <c r="E48" s="75">
        <v>31271105</v>
      </c>
      <c r="F48" s="75">
        <v>36759153.869999997</v>
      </c>
      <c r="G48" s="75">
        <v>20565375.52</v>
      </c>
      <c r="H48" s="75">
        <v>15868426.33</v>
      </c>
      <c r="I48" s="75">
        <v>5326480</v>
      </c>
      <c r="J48" s="75">
        <v>187389923.91</v>
      </c>
      <c r="K48" s="75">
        <v>24091780</v>
      </c>
      <c r="L48" s="75">
        <v>10187342.33</v>
      </c>
      <c r="M48" s="75">
        <v>58358512.25</v>
      </c>
      <c r="N48" s="75">
        <v>8952143.8800000008</v>
      </c>
      <c r="O48" s="75">
        <v>21191230.640000001</v>
      </c>
      <c r="P48" s="75">
        <v>41249026.670000002</v>
      </c>
      <c r="Q48" s="75">
        <v>36054472.399999999</v>
      </c>
      <c r="R48" s="75">
        <v>4894228.0599999996</v>
      </c>
      <c r="S48" s="75">
        <v>15517102.42</v>
      </c>
      <c r="T48" s="75">
        <v>14509415.41</v>
      </c>
      <c r="U48" s="75">
        <v>5583400</v>
      </c>
      <c r="V48" s="75">
        <v>138703467.52000001</v>
      </c>
      <c r="W48" s="75">
        <v>42007138.509999998</v>
      </c>
      <c r="X48" s="75">
        <v>19870694.84</v>
      </c>
      <c r="Y48" s="75">
        <v>39535392</v>
      </c>
      <c r="Z48" s="75">
        <v>11350060</v>
      </c>
      <c r="AA48" s="75">
        <v>19560787.100000001</v>
      </c>
      <c r="AB48" s="75">
        <v>12752677.67</v>
      </c>
      <c r="AC48" s="75">
        <v>7181754.8399999999</v>
      </c>
      <c r="AD48" s="75">
        <v>5838267.4199999999</v>
      </c>
      <c r="AE48" s="75">
        <v>168036119.63999999</v>
      </c>
      <c r="AF48" s="75">
        <v>9376670</v>
      </c>
      <c r="AG48" s="75">
        <v>9159826</v>
      </c>
      <c r="AH48" s="75">
        <v>9295730</v>
      </c>
      <c r="AI48" s="75">
        <v>9044079.6799999997</v>
      </c>
      <c r="AJ48" s="75">
        <v>13743152.640000001</v>
      </c>
      <c r="AK48" s="75">
        <v>10400390</v>
      </c>
      <c r="AL48" s="75">
        <v>10193401.76</v>
      </c>
      <c r="AM48" s="75">
        <v>15515046.460000001</v>
      </c>
      <c r="AN48" s="75">
        <v>7459020</v>
      </c>
      <c r="AO48" s="75">
        <v>9670530</v>
      </c>
      <c r="AP48" s="75">
        <v>9546310.6400000006</v>
      </c>
      <c r="AQ48" s="75">
        <v>73652824.840000004</v>
      </c>
      <c r="AR48" s="75">
        <v>8148530</v>
      </c>
      <c r="AS48" s="75">
        <v>10615570</v>
      </c>
      <c r="AT48" s="75">
        <v>10449410</v>
      </c>
      <c r="AU48" s="75">
        <v>10348870</v>
      </c>
      <c r="AV48" s="75">
        <v>2891830</v>
      </c>
      <c r="AW48" s="75">
        <v>4823820</v>
      </c>
      <c r="AX48" s="75">
        <v>136626838.19</v>
      </c>
      <c r="AY48" s="75">
        <v>10820239.74</v>
      </c>
      <c r="AZ48" s="75">
        <v>14625910</v>
      </c>
      <c r="BA48" s="75">
        <v>23638023.050000001</v>
      </c>
      <c r="BB48" s="75">
        <v>22096953.260000002</v>
      </c>
      <c r="BC48" s="75">
        <v>15111800</v>
      </c>
      <c r="BD48" s="75">
        <v>24133953.899999999</v>
      </c>
      <c r="BE48" s="75">
        <v>24504085.800000001</v>
      </c>
      <c r="BF48" s="75">
        <v>13934660.960000001</v>
      </c>
      <c r="BG48" s="75">
        <v>5964885.5</v>
      </c>
      <c r="BH48" s="75">
        <v>3360057.42</v>
      </c>
      <c r="BI48" s="75">
        <v>106374029.23999999</v>
      </c>
      <c r="BJ48" s="75">
        <v>40834156.770000003</v>
      </c>
      <c r="BK48" s="75">
        <v>12764794.5</v>
      </c>
      <c r="BL48" s="75">
        <v>9352720</v>
      </c>
      <c r="BM48" s="75">
        <v>15663710</v>
      </c>
      <c r="BN48" s="75">
        <v>18898210</v>
      </c>
      <c r="BO48" s="75">
        <v>10169144.84</v>
      </c>
      <c r="BP48" s="75">
        <v>65471748.390000001</v>
      </c>
      <c r="BQ48" s="75">
        <v>9223922</v>
      </c>
      <c r="BR48" s="75">
        <v>8880760</v>
      </c>
      <c r="BS48" s="75">
        <v>17684277.43</v>
      </c>
      <c r="BT48" s="75">
        <v>16971527.739999998</v>
      </c>
      <c r="BU48" s="75">
        <v>28601342.899999999</v>
      </c>
      <c r="BV48" s="75">
        <v>9869510</v>
      </c>
      <c r="BW48" s="75">
        <v>4078730</v>
      </c>
      <c r="BX48" s="75">
        <v>4588097.42</v>
      </c>
      <c r="BY48" s="76">
        <v>2179784348.2399993</v>
      </c>
    </row>
    <row r="49" spans="1:77" x14ac:dyDescent="0.2">
      <c r="A49" s="73" t="s">
        <v>291</v>
      </c>
      <c r="B49" s="74" t="s">
        <v>294</v>
      </c>
      <c r="C49" s="73" t="s">
        <v>295</v>
      </c>
      <c r="D49" s="75">
        <v>10401550</v>
      </c>
      <c r="E49" s="75">
        <v>486800</v>
      </c>
      <c r="F49" s="75">
        <v>862960</v>
      </c>
      <c r="G49" s="75">
        <v>483400</v>
      </c>
      <c r="H49" s="75">
        <v>630200</v>
      </c>
      <c r="I49" s="75">
        <v>308600</v>
      </c>
      <c r="J49" s="75">
        <v>13539261.279999999</v>
      </c>
      <c r="K49" s="75">
        <v>4296320</v>
      </c>
      <c r="L49" s="75">
        <v>383410</v>
      </c>
      <c r="M49" s="75">
        <v>1827520</v>
      </c>
      <c r="N49" s="75">
        <v>1625680</v>
      </c>
      <c r="O49" s="75">
        <v>1813645.16</v>
      </c>
      <c r="P49" s="75">
        <v>1832297.74</v>
      </c>
      <c r="Q49" s="75">
        <v>3379662.26</v>
      </c>
      <c r="R49" s="75">
        <v>79800</v>
      </c>
      <c r="S49" s="75">
        <v>1817200</v>
      </c>
      <c r="T49" s="75">
        <v>554850</v>
      </c>
      <c r="U49" s="75">
        <v>106300</v>
      </c>
      <c r="V49" s="75">
        <v>8928482.2599999998</v>
      </c>
      <c r="W49" s="75">
        <v>2378129.48</v>
      </c>
      <c r="X49" s="75">
        <v>963050</v>
      </c>
      <c r="Y49" s="75">
        <v>1473228</v>
      </c>
      <c r="Z49" s="75">
        <v>618370</v>
      </c>
      <c r="AA49" s="75">
        <v>1060250</v>
      </c>
      <c r="AB49" s="75">
        <v>605970.6</v>
      </c>
      <c r="AC49" s="75">
        <v>149000</v>
      </c>
      <c r="AD49" s="75">
        <v>0</v>
      </c>
      <c r="AE49" s="75">
        <v>12751325.16</v>
      </c>
      <c r="AF49" s="75">
        <v>3692740</v>
      </c>
      <c r="AG49" s="75">
        <v>0</v>
      </c>
      <c r="AH49" s="75">
        <v>459750</v>
      </c>
      <c r="AI49" s="75">
        <v>466550</v>
      </c>
      <c r="AJ49" s="75">
        <v>1160540</v>
      </c>
      <c r="AK49" s="75">
        <v>984150</v>
      </c>
      <c r="AL49" s="75">
        <v>1308420</v>
      </c>
      <c r="AM49" s="75">
        <v>675650</v>
      </c>
      <c r="AN49" s="75">
        <v>357100</v>
      </c>
      <c r="AO49" s="75">
        <v>363250</v>
      </c>
      <c r="AP49" s="75">
        <v>961950</v>
      </c>
      <c r="AQ49" s="75">
        <v>8092009.3499999996</v>
      </c>
      <c r="AR49" s="75">
        <v>4911770</v>
      </c>
      <c r="AS49" s="75">
        <v>532350</v>
      </c>
      <c r="AT49" s="75">
        <v>489750</v>
      </c>
      <c r="AU49" s="75">
        <v>356750</v>
      </c>
      <c r="AV49" s="75">
        <v>231400</v>
      </c>
      <c r="AW49" s="75">
        <v>399150</v>
      </c>
      <c r="AX49" s="75">
        <v>0</v>
      </c>
      <c r="AY49" s="75">
        <v>0</v>
      </c>
      <c r="AZ49" s="75">
        <v>444300</v>
      </c>
      <c r="BA49" s="75">
        <v>0</v>
      </c>
      <c r="BB49" s="75">
        <v>929250</v>
      </c>
      <c r="BC49" s="75">
        <v>0</v>
      </c>
      <c r="BD49" s="75">
        <v>1285069</v>
      </c>
      <c r="BE49" s="75">
        <v>0</v>
      </c>
      <c r="BF49" s="75">
        <v>240543.22</v>
      </c>
      <c r="BG49" s="75">
        <v>264575</v>
      </c>
      <c r="BH49" s="75">
        <v>0</v>
      </c>
      <c r="BI49" s="75">
        <v>11434390</v>
      </c>
      <c r="BJ49" s="75">
        <v>2288390</v>
      </c>
      <c r="BK49" s="75">
        <v>544429.68000000005</v>
      </c>
      <c r="BL49" s="75">
        <v>1056240</v>
      </c>
      <c r="BM49" s="75">
        <v>0</v>
      </c>
      <c r="BN49" s="75">
        <v>315050</v>
      </c>
      <c r="BO49" s="75">
        <v>100720</v>
      </c>
      <c r="BP49" s="75">
        <v>3012171.67</v>
      </c>
      <c r="BQ49" s="75">
        <v>1004930</v>
      </c>
      <c r="BR49" s="75">
        <v>748985.16</v>
      </c>
      <c r="BS49" s="75">
        <v>294370</v>
      </c>
      <c r="BT49" s="75">
        <v>1371820</v>
      </c>
      <c r="BU49" s="75">
        <v>2013580</v>
      </c>
      <c r="BV49" s="75">
        <v>568900</v>
      </c>
      <c r="BW49" s="75">
        <v>517.1</v>
      </c>
      <c r="BX49" s="75">
        <v>0</v>
      </c>
      <c r="BY49" s="76">
        <v>151674327.83000001</v>
      </c>
    </row>
    <row r="50" spans="1:77" x14ac:dyDescent="0.2">
      <c r="A50" s="73" t="s">
        <v>291</v>
      </c>
      <c r="B50" s="74" t="s">
        <v>296</v>
      </c>
      <c r="C50" s="73" t="s">
        <v>297</v>
      </c>
      <c r="D50" s="75">
        <v>50000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50000</v>
      </c>
      <c r="K50" s="75">
        <v>0</v>
      </c>
      <c r="L50" s="75">
        <v>0</v>
      </c>
      <c r="M50" s="75">
        <v>50000</v>
      </c>
      <c r="N50" s="75">
        <v>0</v>
      </c>
      <c r="O50" s="75">
        <v>17500</v>
      </c>
      <c r="P50" s="75">
        <v>370022.3</v>
      </c>
      <c r="Q50" s="75">
        <v>0</v>
      </c>
      <c r="R50" s="75">
        <v>0</v>
      </c>
      <c r="S50" s="75">
        <v>0</v>
      </c>
      <c r="T50" s="75">
        <v>0</v>
      </c>
      <c r="U50" s="75">
        <v>84000</v>
      </c>
      <c r="V50" s="75">
        <v>150600</v>
      </c>
      <c r="W50" s="75">
        <v>0</v>
      </c>
      <c r="X50" s="75">
        <v>0</v>
      </c>
      <c r="Y50" s="75">
        <v>88838.7</v>
      </c>
      <c r="Z50" s="75">
        <v>100800</v>
      </c>
      <c r="AA50" s="75">
        <v>0</v>
      </c>
      <c r="AB50" s="75">
        <v>0</v>
      </c>
      <c r="AC50" s="75">
        <v>0</v>
      </c>
      <c r="AD50" s="75">
        <v>0</v>
      </c>
      <c r="AE50" s="75">
        <v>50000</v>
      </c>
      <c r="AF50" s="75">
        <v>0</v>
      </c>
      <c r="AG50" s="75">
        <v>0</v>
      </c>
      <c r="AH50" s="75">
        <v>0</v>
      </c>
      <c r="AI50" s="75">
        <v>0</v>
      </c>
      <c r="AJ50" s="75">
        <v>0</v>
      </c>
      <c r="AK50" s="75">
        <v>0</v>
      </c>
      <c r="AL50" s="75">
        <v>0</v>
      </c>
      <c r="AM50" s="75">
        <v>0</v>
      </c>
      <c r="AN50" s="75">
        <v>0</v>
      </c>
      <c r="AO50" s="75">
        <v>0</v>
      </c>
      <c r="AP50" s="75">
        <v>0</v>
      </c>
      <c r="AQ50" s="75">
        <v>50000</v>
      </c>
      <c r="AR50" s="75">
        <v>0</v>
      </c>
      <c r="AS50" s="75">
        <v>0</v>
      </c>
      <c r="AT50" s="75">
        <v>0</v>
      </c>
      <c r="AU50" s="75">
        <v>0</v>
      </c>
      <c r="AV50" s="75">
        <v>0</v>
      </c>
      <c r="AW50" s="75">
        <v>0</v>
      </c>
      <c r="AX50" s="75">
        <v>50000</v>
      </c>
      <c r="AY50" s="75">
        <v>0</v>
      </c>
      <c r="AZ50" s="75">
        <v>0</v>
      </c>
      <c r="BA50" s="75">
        <v>0</v>
      </c>
      <c r="BB50" s="75">
        <v>0</v>
      </c>
      <c r="BC50" s="75">
        <v>0</v>
      </c>
      <c r="BD50" s="75">
        <v>0</v>
      </c>
      <c r="BE50" s="75">
        <v>0</v>
      </c>
      <c r="BF50" s="75">
        <v>0</v>
      </c>
      <c r="BG50" s="75">
        <v>0</v>
      </c>
      <c r="BH50" s="75">
        <v>0</v>
      </c>
      <c r="BI50" s="75">
        <v>50000</v>
      </c>
      <c r="BJ50" s="75">
        <v>0</v>
      </c>
      <c r="BK50" s="75">
        <v>0</v>
      </c>
      <c r="BL50" s="75">
        <v>0</v>
      </c>
      <c r="BM50" s="75">
        <v>0</v>
      </c>
      <c r="BN50" s="75">
        <v>0</v>
      </c>
      <c r="BO50" s="75">
        <v>0</v>
      </c>
      <c r="BP50" s="75">
        <v>50000</v>
      </c>
      <c r="BQ50" s="75">
        <v>0</v>
      </c>
      <c r="BR50" s="75">
        <v>0</v>
      </c>
      <c r="BS50" s="75">
        <v>0</v>
      </c>
      <c r="BT50" s="75">
        <v>0</v>
      </c>
      <c r="BU50" s="75">
        <v>0</v>
      </c>
      <c r="BV50" s="75">
        <v>0</v>
      </c>
      <c r="BW50" s="75">
        <v>0</v>
      </c>
      <c r="BX50" s="75">
        <v>0</v>
      </c>
      <c r="BY50" s="76">
        <v>2760656.45</v>
      </c>
    </row>
    <row r="51" spans="1:77" x14ac:dyDescent="0.2">
      <c r="A51" s="73" t="s">
        <v>291</v>
      </c>
      <c r="B51" s="74" t="s">
        <v>298</v>
      </c>
      <c r="C51" s="73" t="s">
        <v>299</v>
      </c>
      <c r="D51" s="75">
        <v>6629169.4000000004</v>
      </c>
      <c r="E51" s="75">
        <v>1586875</v>
      </c>
      <c r="F51" s="75">
        <v>1458190.32</v>
      </c>
      <c r="G51" s="75">
        <v>476200</v>
      </c>
      <c r="H51" s="75">
        <v>675500</v>
      </c>
      <c r="I51" s="75">
        <v>63000</v>
      </c>
      <c r="J51" s="75">
        <v>8424428.7699999996</v>
      </c>
      <c r="K51" s="75">
        <v>1344952</v>
      </c>
      <c r="L51" s="75">
        <v>378000</v>
      </c>
      <c r="M51" s="75">
        <v>2173255.39</v>
      </c>
      <c r="N51" s="75">
        <v>493612.9</v>
      </c>
      <c r="O51" s="75">
        <v>899500</v>
      </c>
      <c r="P51" s="75">
        <v>1848500</v>
      </c>
      <c r="Q51" s="75">
        <v>1809974.18</v>
      </c>
      <c r="R51" s="75">
        <v>0</v>
      </c>
      <c r="S51" s="75">
        <v>1046600</v>
      </c>
      <c r="T51" s="75">
        <v>584951.61</v>
      </c>
      <c r="U51" s="75">
        <v>119000</v>
      </c>
      <c r="V51" s="75">
        <v>7726926.7699999996</v>
      </c>
      <c r="W51" s="75">
        <v>1452138.71</v>
      </c>
      <c r="X51" s="75">
        <v>1186500</v>
      </c>
      <c r="Y51" s="75">
        <v>1839125.76</v>
      </c>
      <c r="Z51" s="75">
        <v>572600</v>
      </c>
      <c r="AA51" s="75">
        <v>1081500</v>
      </c>
      <c r="AB51" s="75">
        <v>504000</v>
      </c>
      <c r="AC51" s="75">
        <v>84000</v>
      </c>
      <c r="AD51" s="75">
        <v>157033.32999999999</v>
      </c>
      <c r="AE51" s="75">
        <v>8810425.4900000002</v>
      </c>
      <c r="AF51" s="75">
        <v>690967.74</v>
      </c>
      <c r="AG51" s="75">
        <v>448000</v>
      </c>
      <c r="AH51" s="75">
        <v>550326.80000000005</v>
      </c>
      <c r="AI51" s="75">
        <v>434564.52</v>
      </c>
      <c r="AJ51" s="75">
        <v>660529.04</v>
      </c>
      <c r="AK51" s="75">
        <v>0</v>
      </c>
      <c r="AL51" s="75">
        <v>496496.22</v>
      </c>
      <c r="AM51" s="75">
        <v>731612.9</v>
      </c>
      <c r="AN51" s="75">
        <v>262500</v>
      </c>
      <c r="AO51" s="75">
        <v>507500</v>
      </c>
      <c r="AP51" s="75">
        <v>472500</v>
      </c>
      <c r="AQ51" s="75">
        <v>4893511.83</v>
      </c>
      <c r="AR51" s="75">
        <v>587300</v>
      </c>
      <c r="AS51" s="75">
        <v>528500</v>
      </c>
      <c r="AT51" s="75">
        <v>542500</v>
      </c>
      <c r="AU51" s="75">
        <v>504000</v>
      </c>
      <c r="AV51" s="75">
        <v>98000</v>
      </c>
      <c r="AW51" s="75">
        <v>199500</v>
      </c>
      <c r="AX51" s="75">
        <v>7098165.1600000001</v>
      </c>
      <c r="AY51" s="75">
        <v>298500</v>
      </c>
      <c r="AZ51" s="75">
        <v>822500</v>
      </c>
      <c r="BA51" s="75">
        <v>426979.17</v>
      </c>
      <c r="BB51" s="75">
        <v>1192729.03</v>
      </c>
      <c r="BC51" s="75">
        <v>168000</v>
      </c>
      <c r="BD51" s="75">
        <v>1088500</v>
      </c>
      <c r="BE51" s="75">
        <v>1003258.06</v>
      </c>
      <c r="BF51" s="75">
        <v>720548.39</v>
      </c>
      <c r="BG51" s="75">
        <v>332500</v>
      </c>
      <c r="BH51" s="75">
        <v>190000</v>
      </c>
      <c r="BI51" s="75">
        <v>6416566.4000000004</v>
      </c>
      <c r="BJ51" s="75">
        <v>0</v>
      </c>
      <c r="BK51" s="75">
        <v>521500</v>
      </c>
      <c r="BL51" s="75">
        <v>450800</v>
      </c>
      <c r="BM51" s="75">
        <v>874796.77</v>
      </c>
      <c r="BN51" s="75">
        <v>969500</v>
      </c>
      <c r="BO51" s="75">
        <v>521500</v>
      </c>
      <c r="BP51" s="75">
        <v>3705231.72</v>
      </c>
      <c r="BQ51" s="75">
        <v>539816.67000000004</v>
      </c>
      <c r="BR51" s="75">
        <v>462451.61</v>
      </c>
      <c r="BS51" s="75">
        <v>648528.23</v>
      </c>
      <c r="BT51" s="75">
        <v>654500</v>
      </c>
      <c r="BU51" s="75">
        <v>1281541.94</v>
      </c>
      <c r="BV51" s="75">
        <v>504000</v>
      </c>
      <c r="BW51" s="75">
        <v>91000</v>
      </c>
      <c r="BX51" s="75">
        <v>80500</v>
      </c>
      <c r="BY51" s="76">
        <v>114332020.61000001</v>
      </c>
    </row>
    <row r="52" spans="1:77" x14ac:dyDescent="0.2">
      <c r="A52" s="73" t="s">
        <v>291</v>
      </c>
      <c r="B52" s="74" t="s">
        <v>300</v>
      </c>
      <c r="C52" s="73" t="s">
        <v>301</v>
      </c>
      <c r="D52" s="75">
        <v>792000</v>
      </c>
      <c r="E52" s="75">
        <v>99000</v>
      </c>
      <c r="F52" s="75">
        <v>50000</v>
      </c>
      <c r="G52" s="75">
        <v>775512.9</v>
      </c>
      <c r="H52" s="75">
        <v>99000</v>
      </c>
      <c r="I52" s="75">
        <v>49500</v>
      </c>
      <c r="J52" s="75">
        <v>1819451.61</v>
      </c>
      <c r="K52" s="75">
        <v>0</v>
      </c>
      <c r="L52" s="75">
        <v>0</v>
      </c>
      <c r="M52" s="75">
        <v>99000</v>
      </c>
      <c r="N52" s="75">
        <v>56000</v>
      </c>
      <c r="O52" s="75">
        <v>211000</v>
      </c>
      <c r="P52" s="75">
        <v>0</v>
      </c>
      <c r="Q52" s="75">
        <v>297000</v>
      </c>
      <c r="R52" s="75">
        <v>182000</v>
      </c>
      <c r="S52" s="75">
        <v>0</v>
      </c>
      <c r="T52" s="75">
        <v>0</v>
      </c>
      <c r="U52" s="75">
        <v>0</v>
      </c>
      <c r="V52" s="75">
        <v>2125770.3199999998</v>
      </c>
      <c r="W52" s="75">
        <v>148500</v>
      </c>
      <c r="X52" s="75">
        <v>99000</v>
      </c>
      <c r="Y52" s="75">
        <v>102500</v>
      </c>
      <c r="Z52" s="75">
        <v>0</v>
      </c>
      <c r="AA52" s="75">
        <v>49500</v>
      </c>
      <c r="AB52" s="75">
        <v>0</v>
      </c>
      <c r="AC52" s="75">
        <v>0</v>
      </c>
      <c r="AD52" s="75">
        <v>0</v>
      </c>
      <c r="AE52" s="75">
        <v>910696.77</v>
      </c>
      <c r="AF52" s="75">
        <v>9900</v>
      </c>
      <c r="AG52" s="75">
        <v>28000</v>
      </c>
      <c r="AH52" s="75">
        <v>0</v>
      </c>
      <c r="AI52" s="75">
        <v>0</v>
      </c>
      <c r="AJ52" s="75">
        <v>0</v>
      </c>
      <c r="AK52" s="75">
        <v>574000</v>
      </c>
      <c r="AL52" s="75">
        <v>49500</v>
      </c>
      <c r="AM52" s="75">
        <v>49500</v>
      </c>
      <c r="AN52" s="75">
        <v>0</v>
      </c>
      <c r="AO52" s="75">
        <v>0</v>
      </c>
      <c r="AP52" s="75">
        <v>0</v>
      </c>
      <c r="AQ52" s="75">
        <v>49500</v>
      </c>
      <c r="AR52" s="75">
        <v>0</v>
      </c>
      <c r="AS52" s="75">
        <v>0</v>
      </c>
      <c r="AT52" s="75">
        <v>0</v>
      </c>
      <c r="AU52" s="75">
        <v>0</v>
      </c>
      <c r="AV52" s="75">
        <v>0</v>
      </c>
      <c r="AW52" s="75">
        <v>0</v>
      </c>
      <c r="AX52" s="75">
        <v>702693.55</v>
      </c>
      <c r="AY52" s="75">
        <v>56000</v>
      </c>
      <c r="AZ52" s="75">
        <v>49500</v>
      </c>
      <c r="BA52" s="75">
        <v>1099000</v>
      </c>
      <c r="BB52" s="75">
        <v>549118.38</v>
      </c>
      <c r="BC52" s="75">
        <v>0</v>
      </c>
      <c r="BD52" s="75">
        <v>105500</v>
      </c>
      <c r="BE52" s="75">
        <v>49500</v>
      </c>
      <c r="BF52" s="75">
        <v>49500</v>
      </c>
      <c r="BG52" s="75">
        <v>49500</v>
      </c>
      <c r="BH52" s="75">
        <v>0</v>
      </c>
      <c r="BI52" s="75">
        <v>557973.32999999996</v>
      </c>
      <c r="BJ52" s="75">
        <v>2392729.2999999998</v>
      </c>
      <c r="BK52" s="75">
        <v>0</v>
      </c>
      <c r="BL52" s="75">
        <v>168700</v>
      </c>
      <c r="BM52" s="75">
        <v>139458.06</v>
      </c>
      <c r="BN52" s="75">
        <v>0</v>
      </c>
      <c r="BO52" s="75">
        <v>84000</v>
      </c>
      <c r="BP52" s="75">
        <v>198000</v>
      </c>
      <c r="BQ52" s="75">
        <v>0</v>
      </c>
      <c r="BR52" s="75">
        <v>0</v>
      </c>
      <c r="BS52" s="75">
        <v>49500</v>
      </c>
      <c r="BT52" s="75">
        <v>0</v>
      </c>
      <c r="BU52" s="75">
        <v>99000</v>
      </c>
      <c r="BV52" s="75">
        <v>0</v>
      </c>
      <c r="BW52" s="75">
        <v>0</v>
      </c>
      <c r="BX52" s="75">
        <v>0</v>
      </c>
      <c r="BY52" s="76">
        <v>16402450.790000001</v>
      </c>
    </row>
    <row r="53" spans="1:77" x14ac:dyDescent="0.2">
      <c r="A53" s="73" t="s">
        <v>291</v>
      </c>
      <c r="B53" s="74" t="s">
        <v>302</v>
      </c>
      <c r="C53" s="73" t="s">
        <v>303</v>
      </c>
      <c r="D53" s="75">
        <v>0</v>
      </c>
      <c r="E53" s="75">
        <v>0</v>
      </c>
      <c r="F53" s="75">
        <v>10482.65</v>
      </c>
      <c r="G53" s="75">
        <v>0</v>
      </c>
      <c r="H53" s="75">
        <v>267000</v>
      </c>
      <c r="I53" s="75">
        <v>0</v>
      </c>
      <c r="J53" s="75">
        <v>0</v>
      </c>
      <c r="K53" s="75">
        <v>312700</v>
      </c>
      <c r="L53" s="75">
        <v>0</v>
      </c>
      <c r="M53" s="75">
        <v>12807.9</v>
      </c>
      <c r="N53" s="75">
        <v>0</v>
      </c>
      <c r="O53" s="75">
        <v>10435.25</v>
      </c>
      <c r="P53" s="75">
        <v>0</v>
      </c>
      <c r="Q53" s="75">
        <v>8945.1200000000008</v>
      </c>
      <c r="R53" s="75">
        <v>0</v>
      </c>
      <c r="S53" s="75">
        <v>0</v>
      </c>
      <c r="T53" s="75">
        <v>0</v>
      </c>
      <c r="U53" s="75">
        <v>0</v>
      </c>
      <c r="V53" s="75">
        <v>103189.5</v>
      </c>
      <c r="W53" s="75">
        <v>0</v>
      </c>
      <c r="X53" s="75">
        <v>0</v>
      </c>
      <c r="Y53" s="75">
        <v>5426.3</v>
      </c>
      <c r="Z53" s="75">
        <v>0</v>
      </c>
      <c r="AA53" s="75">
        <v>0</v>
      </c>
      <c r="AB53" s="75">
        <v>0</v>
      </c>
      <c r="AC53" s="75">
        <v>0</v>
      </c>
      <c r="AD53" s="75">
        <v>0</v>
      </c>
      <c r="AE53" s="75">
        <v>68948.3</v>
      </c>
      <c r="AF53" s="75">
        <v>0</v>
      </c>
      <c r="AG53" s="75">
        <v>0</v>
      </c>
      <c r="AH53" s="75">
        <v>0</v>
      </c>
      <c r="AI53" s="75">
        <v>0</v>
      </c>
      <c r="AJ53" s="75">
        <v>0</v>
      </c>
      <c r="AK53" s="75">
        <v>0</v>
      </c>
      <c r="AL53" s="75">
        <v>9540.7999999999993</v>
      </c>
      <c r="AM53" s="75">
        <v>10733.4</v>
      </c>
      <c r="AN53" s="75">
        <v>0</v>
      </c>
      <c r="AO53" s="75">
        <v>0</v>
      </c>
      <c r="AP53" s="75">
        <v>0</v>
      </c>
      <c r="AQ53" s="75">
        <v>26258.05</v>
      </c>
      <c r="AR53" s="75">
        <v>0</v>
      </c>
      <c r="AS53" s="75">
        <v>0</v>
      </c>
      <c r="AT53" s="75">
        <v>0</v>
      </c>
      <c r="AU53" s="75">
        <v>28000</v>
      </c>
      <c r="AV53" s="75">
        <v>0</v>
      </c>
      <c r="AW53" s="75">
        <v>0</v>
      </c>
      <c r="AX53" s="75">
        <v>31862.3</v>
      </c>
      <c r="AY53" s="75">
        <v>0</v>
      </c>
      <c r="AZ53" s="75">
        <v>0</v>
      </c>
      <c r="BA53" s="75">
        <v>0</v>
      </c>
      <c r="BB53" s="75">
        <v>0</v>
      </c>
      <c r="BC53" s="75">
        <v>0</v>
      </c>
      <c r="BD53" s="75">
        <v>0</v>
      </c>
      <c r="BE53" s="75">
        <v>11329.7</v>
      </c>
      <c r="BF53" s="75">
        <v>0</v>
      </c>
      <c r="BG53" s="75">
        <v>0</v>
      </c>
      <c r="BH53" s="75">
        <v>0</v>
      </c>
      <c r="BI53" s="75">
        <v>45926.04</v>
      </c>
      <c r="BJ53" s="75">
        <v>17500</v>
      </c>
      <c r="BK53" s="75">
        <v>0</v>
      </c>
      <c r="BL53" s="75">
        <v>0</v>
      </c>
      <c r="BM53" s="75">
        <v>0</v>
      </c>
      <c r="BN53" s="75">
        <v>0</v>
      </c>
      <c r="BO53" s="75">
        <v>0</v>
      </c>
      <c r="BP53" s="75">
        <v>60308.4</v>
      </c>
      <c r="BQ53" s="75">
        <v>0</v>
      </c>
      <c r="BR53" s="75">
        <v>0</v>
      </c>
      <c r="BS53" s="75">
        <v>7986.2</v>
      </c>
      <c r="BT53" s="75">
        <v>9101.4</v>
      </c>
      <c r="BU53" s="75">
        <v>10703.6</v>
      </c>
      <c r="BV53" s="75">
        <v>0</v>
      </c>
      <c r="BW53" s="75">
        <v>0</v>
      </c>
      <c r="BX53" s="75">
        <v>28000</v>
      </c>
      <c r="BY53" s="76">
        <v>7212297</v>
      </c>
    </row>
    <row r="54" spans="1:77" x14ac:dyDescent="0.2">
      <c r="A54" s="73" t="s">
        <v>291</v>
      </c>
      <c r="B54" s="74" t="s">
        <v>304</v>
      </c>
      <c r="C54" s="73" t="s">
        <v>305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44800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5">
        <v>0</v>
      </c>
      <c r="V54" s="75">
        <v>25867.05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13722.75</v>
      </c>
      <c r="AF54" s="75">
        <v>0</v>
      </c>
      <c r="AG54" s="75">
        <v>0</v>
      </c>
      <c r="AH54" s="75">
        <v>0</v>
      </c>
      <c r="AI54" s="75">
        <v>0</v>
      </c>
      <c r="AJ54" s="75">
        <v>0</v>
      </c>
      <c r="AK54" s="75">
        <v>0</v>
      </c>
      <c r="AL54" s="75">
        <v>0</v>
      </c>
      <c r="AM54" s="75">
        <v>0</v>
      </c>
      <c r="AN54" s="75">
        <v>0</v>
      </c>
      <c r="AO54" s="75">
        <v>0</v>
      </c>
      <c r="AP54" s="75">
        <v>0</v>
      </c>
      <c r="AQ54" s="75">
        <v>23185.1</v>
      </c>
      <c r="AR54" s="75">
        <v>0</v>
      </c>
      <c r="AS54" s="75">
        <v>0</v>
      </c>
      <c r="AT54" s="75">
        <v>0</v>
      </c>
      <c r="AU54" s="75">
        <v>0</v>
      </c>
      <c r="AV54" s="75">
        <v>0</v>
      </c>
      <c r="AW54" s="75">
        <v>0</v>
      </c>
      <c r="AX54" s="75">
        <v>0</v>
      </c>
      <c r="AY54" s="75">
        <v>0</v>
      </c>
      <c r="AZ54" s="75">
        <v>0</v>
      </c>
      <c r="BA54" s="75">
        <v>0</v>
      </c>
      <c r="BB54" s="75">
        <v>0</v>
      </c>
      <c r="BC54" s="75">
        <v>0</v>
      </c>
      <c r="BD54" s="75">
        <v>0</v>
      </c>
      <c r="BE54" s="75">
        <v>0</v>
      </c>
      <c r="BF54" s="75">
        <v>0</v>
      </c>
      <c r="BG54" s="75">
        <v>0</v>
      </c>
      <c r="BH54" s="75">
        <v>0</v>
      </c>
      <c r="BI54" s="75">
        <v>0</v>
      </c>
      <c r="BJ54" s="75">
        <v>0</v>
      </c>
      <c r="BK54" s="75">
        <v>0</v>
      </c>
      <c r="BL54" s="75">
        <v>0</v>
      </c>
      <c r="BM54" s="75">
        <v>0</v>
      </c>
      <c r="BN54" s="75">
        <v>0</v>
      </c>
      <c r="BO54" s="75">
        <v>0</v>
      </c>
      <c r="BP54" s="75">
        <v>0</v>
      </c>
      <c r="BQ54" s="75">
        <v>0</v>
      </c>
      <c r="BR54" s="75">
        <v>0</v>
      </c>
      <c r="BS54" s="75">
        <v>0</v>
      </c>
      <c r="BT54" s="75">
        <v>0</v>
      </c>
      <c r="BU54" s="75">
        <v>0</v>
      </c>
      <c r="BV54" s="75">
        <v>0</v>
      </c>
      <c r="BW54" s="75">
        <v>0</v>
      </c>
      <c r="BX54" s="75">
        <v>0</v>
      </c>
      <c r="BY54" s="76">
        <v>723720.57000000007</v>
      </c>
    </row>
    <row r="55" spans="1:77" x14ac:dyDescent="0.2">
      <c r="A55" s="73" t="s">
        <v>291</v>
      </c>
      <c r="B55" s="74" t="s">
        <v>306</v>
      </c>
      <c r="C55" s="73" t="s">
        <v>307</v>
      </c>
      <c r="D55" s="75">
        <v>56842.05</v>
      </c>
      <c r="E55" s="75">
        <v>0</v>
      </c>
      <c r="F55" s="75">
        <v>0</v>
      </c>
      <c r="G55" s="75">
        <v>1680.8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5">
        <v>0</v>
      </c>
      <c r="V55" s="75">
        <v>2101</v>
      </c>
      <c r="W55" s="75">
        <v>0</v>
      </c>
      <c r="X55" s="75">
        <v>12606</v>
      </c>
      <c r="Y55" s="75">
        <v>840.4</v>
      </c>
      <c r="Z55" s="75">
        <v>0</v>
      </c>
      <c r="AA55" s="75">
        <v>0</v>
      </c>
      <c r="AB55" s="75">
        <v>0</v>
      </c>
      <c r="AC55" s="75">
        <v>0</v>
      </c>
      <c r="AD55" s="75">
        <v>0</v>
      </c>
      <c r="AE55" s="75">
        <v>18909</v>
      </c>
      <c r="AF55" s="75">
        <v>31279.4</v>
      </c>
      <c r="AG55" s="75">
        <v>3781.8</v>
      </c>
      <c r="AH55" s="75">
        <v>0</v>
      </c>
      <c r="AI55" s="75">
        <v>0</v>
      </c>
      <c r="AJ55" s="75">
        <v>4201.2</v>
      </c>
      <c r="AK55" s="75">
        <v>0</v>
      </c>
      <c r="AL55" s="75">
        <v>0</v>
      </c>
      <c r="AM55" s="75">
        <v>0</v>
      </c>
      <c r="AN55" s="75">
        <v>0</v>
      </c>
      <c r="AO55" s="75">
        <v>0</v>
      </c>
      <c r="AP55" s="75">
        <v>4202</v>
      </c>
      <c r="AQ55" s="75">
        <v>8404</v>
      </c>
      <c r="AR55" s="75">
        <v>0</v>
      </c>
      <c r="AS55" s="75">
        <v>0</v>
      </c>
      <c r="AT55" s="75">
        <v>0</v>
      </c>
      <c r="AU55" s="75">
        <v>0</v>
      </c>
      <c r="AV55" s="75">
        <v>0</v>
      </c>
      <c r="AW55" s="75">
        <v>0</v>
      </c>
      <c r="AX55" s="75">
        <v>0</v>
      </c>
      <c r="AY55" s="75">
        <v>0</v>
      </c>
      <c r="AZ55" s="75">
        <v>0</v>
      </c>
      <c r="BA55" s="75">
        <v>0</v>
      </c>
      <c r="BB55" s="75">
        <v>0</v>
      </c>
      <c r="BC55" s="75">
        <v>0</v>
      </c>
      <c r="BD55" s="75">
        <v>0</v>
      </c>
      <c r="BE55" s="75">
        <v>3080.4</v>
      </c>
      <c r="BF55" s="75">
        <v>0</v>
      </c>
      <c r="BG55" s="75">
        <v>0</v>
      </c>
      <c r="BH55" s="75">
        <v>0</v>
      </c>
      <c r="BI55" s="75">
        <v>0</v>
      </c>
      <c r="BJ55" s="75">
        <v>13722.75</v>
      </c>
      <c r="BK55" s="75">
        <v>0</v>
      </c>
      <c r="BL55" s="75">
        <v>0</v>
      </c>
      <c r="BM55" s="75">
        <v>0</v>
      </c>
      <c r="BN55" s="75">
        <v>0</v>
      </c>
      <c r="BO55" s="75">
        <v>0</v>
      </c>
      <c r="BP55" s="75">
        <v>0</v>
      </c>
      <c r="BQ55" s="75">
        <v>0</v>
      </c>
      <c r="BR55" s="75">
        <v>0</v>
      </c>
      <c r="BS55" s="75">
        <v>0</v>
      </c>
      <c r="BT55" s="75">
        <v>0</v>
      </c>
      <c r="BU55" s="75">
        <v>2101</v>
      </c>
      <c r="BV55" s="75">
        <v>0</v>
      </c>
      <c r="BW55" s="75">
        <v>0</v>
      </c>
      <c r="BX55" s="75">
        <v>0</v>
      </c>
      <c r="BY55" s="76">
        <v>60952.639999999999</v>
      </c>
    </row>
    <row r="56" spans="1:77" x14ac:dyDescent="0.2">
      <c r="A56" s="73" t="s">
        <v>291</v>
      </c>
      <c r="B56" s="74" t="s">
        <v>308</v>
      </c>
      <c r="C56" s="73" t="s">
        <v>309</v>
      </c>
      <c r="D56" s="75">
        <v>2101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5">
        <v>0</v>
      </c>
      <c r="V56" s="75">
        <v>420.2</v>
      </c>
      <c r="W56" s="75">
        <v>0</v>
      </c>
      <c r="X56" s="75">
        <v>16808</v>
      </c>
      <c r="Y56" s="75">
        <v>0</v>
      </c>
      <c r="Z56" s="75">
        <v>0</v>
      </c>
      <c r="AA56" s="75">
        <v>0</v>
      </c>
      <c r="AB56" s="75">
        <v>0</v>
      </c>
      <c r="AC56" s="75">
        <v>0</v>
      </c>
      <c r="AD56" s="75">
        <v>0</v>
      </c>
      <c r="AE56" s="75">
        <v>0</v>
      </c>
      <c r="AF56" s="75">
        <v>0</v>
      </c>
      <c r="AG56" s="75">
        <v>0</v>
      </c>
      <c r="AH56" s="75">
        <v>0</v>
      </c>
      <c r="AI56" s="75">
        <v>0</v>
      </c>
      <c r="AJ56" s="75">
        <v>0</v>
      </c>
      <c r="AK56" s="75">
        <v>0</v>
      </c>
      <c r="AL56" s="75">
        <v>0</v>
      </c>
      <c r="AM56" s="75">
        <v>0</v>
      </c>
      <c r="AN56" s="75">
        <v>0</v>
      </c>
      <c r="AO56" s="75">
        <v>0</v>
      </c>
      <c r="AP56" s="75">
        <v>0</v>
      </c>
      <c r="AQ56" s="75">
        <v>4202</v>
      </c>
      <c r="AR56" s="75">
        <v>0</v>
      </c>
      <c r="AS56" s="75">
        <v>6303</v>
      </c>
      <c r="AT56" s="75">
        <v>0</v>
      </c>
      <c r="AU56" s="75">
        <v>0</v>
      </c>
      <c r="AV56" s="75">
        <v>0</v>
      </c>
      <c r="AW56" s="75">
        <v>0</v>
      </c>
      <c r="AX56" s="75">
        <v>0</v>
      </c>
      <c r="AY56" s="75">
        <v>0</v>
      </c>
      <c r="AZ56" s="75">
        <v>0</v>
      </c>
      <c r="BA56" s="75">
        <v>0</v>
      </c>
      <c r="BB56" s="75">
        <v>0</v>
      </c>
      <c r="BC56" s="75">
        <v>0</v>
      </c>
      <c r="BD56" s="75">
        <v>0</v>
      </c>
      <c r="BE56" s="75">
        <v>0</v>
      </c>
      <c r="BF56" s="75">
        <v>0</v>
      </c>
      <c r="BG56" s="75">
        <v>0</v>
      </c>
      <c r="BH56" s="75">
        <v>0</v>
      </c>
      <c r="BI56" s="75">
        <v>0</v>
      </c>
      <c r="BJ56" s="75">
        <v>0</v>
      </c>
      <c r="BK56" s="75">
        <v>0</v>
      </c>
      <c r="BL56" s="75">
        <v>0</v>
      </c>
      <c r="BM56" s="75">
        <v>0</v>
      </c>
      <c r="BN56" s="75">
        <v>0</v>
      </c>
      <c r="BO56" s="75">
        <v>0</v>
      </c>
      <c r="BP56" s="75">
        <v>0</v>
      </c>
      <c r="BQ56" s="75">
        <v>4202</v>
      </c>
      <c r="BR56" s="75">
        <v>0</v>
      </c>
      <c r="BS56" s="75">
        <v>2521.1999999999998</v>
      </c>
      <c r="BT56" s="75">
        <v>0</v>
      </c>
      <c r="BU56" s="75">
        <v>0</v>
      </c>
      <c r="BV56" s="75">
        <v>0</v>
      </c>
      <c r="BW56" s="75">
        <v>0</v>
      </c>
      <c r="BX56" s="75">
        <v>0</v>
      </c>
      <c r="BY56" s="76">
        <v>20841.84</v>
      </c>
    </row>
    <row r="57" spans="1:77" x14ac:dyDescent="0.2">
      <c r="A57" s="73" t="s">
        <v>291</v>
      </c>
      <c r="B57" s="74" t="s">
        <v>310</v>
      </c>
      <c r="C57" s="73" t="s">
        <v>311</v>
      </c>
      <c r="D57" s="75">
        <v>2658680</v>
      </c>
      <c r="E57" s="75">
        <v>1131050</v>
      </c>
      <c r="F57" s="75">
        <v>774100</v>
      </c>
      <c r="G57" s="75">
        <v>664890</v>
      </c>
      <c r="H57" s="75">
        <v>460850</v>
      </c>
      <c r="I57" s="75">
        <v>0</v>
      </c>
      <c r="J57" s="75">
        <v>7087350</v>
      </c>
      <c r="K57" s="75">
        <v>705550</v>
      </c>
      <c r="L57" s="75">
        <v>1249250</v>
      </c>
      <c r="M57" s="75">
        <v>1247130</v>
      </c>
      <c r="N57" s="75">
        <v>559000</v>
      </c>
      <c r="O57" s="75">
        <v>706829.03</v>
      </c>
      <c r="P57" s="75">
        <v>786700</v>
      </c>
      <c r="Q57" s="75">
        <v>942350</v>
      </c>
      <c r="R57" s="75">
        <v>300600</v>
      </c>
      <c r="S57" s="75">
        <v>347040</v>
      </c>
      <c r="T57" s="75">
        <v>977550</v>
      </c>
      <c r="U57" s="75">
        <v>0</v>
      </c>
      <c r="V57" s="75">
        <v>5083400</v>
      </c>
      <c r="W57" s="75">
        <v>98600</v>
      </c>
      <c r="X57" s="75">
        <v>1022380</v>
      </c>
      <c r="Y57" s="75">
        <v>1425500.6</v>
      </c>
      <c r="Z57" s="75">
        <v>218970</v>
      </c>
      <c r="AA57" s="75">
        <v>874700</v>
      </c>
      <c r="AB57" s="75">
        <v>344600</v>
      </c>
      <c r="AC57" s="75">
        <v>0</v>
      </c>
      <c r="AD57" s="75">
        <v>0</v>
      </c>
      <c r="AE57" s="75">
        <v>8299530</v>
      </c>
      <c r="AF57" s="75">
        <v>838250</v>
      </c>
      <c r="AG57" s="75">
        <v>933771.2</v>
      </c>
      <c r="AH57" s="75">
        <v>221149.4</v>
      </c>
      <c r="AI57" s="75">
        <v>222300</v>
      </c>
      <c r="AJ57" s="75">
        <v>1186464.44</v>
      </c>
      <c r="AK57" s="75">
        <v>0</v>
      </c>
      <c r="AL57" s="75">
        <v>126250</v>
      </c>
      <c r="AM57" s="75">
        <v>560650</v>
      </c>
      <c r="AN57" s="75">
        <v>109400</v>
      </c>
      <c r="AO57" s="75">
        <v>226450</v>
      </c>
      <c r="AP57" s="75">
        <v>446900</v>
      </c>
      <c r="AQ57" s="75">
        <v>3829311.6</v>
      </c>
      <c r="AR57" s="75">
        <v>0</v>
      </c>
      <c r="AS57" s="75">
        <v>463800</v>
      </c>
      <c r="AT57" s="75">
        <v>1050350</v>
      </c>
      <c r="AU57" s="75">
        <v>211600</v>
      </c>
      <c r="AV57" s="75">
        <v>105100</v>
      </c>
      <c r="AW57" s="75">
        <v>420050</v>
      </c>
      <c r="AX57" s="75">
        <v>8506090</v>
      </c>
      <c r="AY57" s="75">
        <v>587300</v>
      </c>
      <c r="AZ57" s="75">
        <v>611100</v>
      </c>
      <c r="BA57" s="75">
        <v>937350</v>
      </c>
      <c r="BB57" s="75">
        <v>489650</v>
      </c>
      <c r="BC57" s="75">
        <v>682500</v>
      </c>
      <c r="BD57" s="75">
        <v>1106150</v>
      </c>
      <c r="BE57" s="75">
        <v>1499726.8</v>
      </c>
      <c r="BF57" s="75">
        <v>1009850</v>
      </c>
      <c r="BG57" s="75">
        <v>535239.69999999995</v>
      </c>
      <c r="BH57" s="75">
        <v>0</v>
      </c>
      <c r="BI57" s="75">
        <v>6042300</v>
      </c>
      <c r="BJ57" s="75">
        <v>1018980</v>
      </c>
      <c r="BK57" s="75">
        <v>789150</v>
      </c>
      <c r="BL57" s="75">
        <v>405807.1</v>
      </c>
      <c r="BM57" s="75">
        <v>541550</v>
      </c>
      <c r="BN57" s="75">
        <v>881800</v>
      </c>
      <c r="BO57" s="75">
        <v>679850</v>
      </c>
      <c r="BP57" s="75">
        <v>1317640</v>
      </c>
      <c r="BQ57" s="75">
        <v>348050</v>
      </c>
      <c r="BR57" s="75">
        <v>568850</v>
      </c>
      <c r="BS57" s="75">
        <v>448450</v>
      </c>
      <c r="BT57" s="75">
        <v>656400</v>
      </c>
      <c r="BU57" s="75">
        <v>656400</v>
      </c>
      <c r="BV57" s="75">
        <v>407250</v>
      </c>
      <c r="BW57" s="75">
        <v>0</v>
      </c>
      <c r="BX57" s="75">
        <v>0</v>
      </c>
      <c r="BY57" s="76">
        <v>6702</v>
      </c>
    </row>
    <row r="58" spans="1:77" x14ac:dyDescent="0.2">
      <c r="A58" s="73" t="s">
        <v>291</v>
      </c>
      <c r="B58" s="74" t="s">
        <v>312</v>
      </c>
      <c r="C58" s="73" t="s">
        <v>313</v>
      </c>
      <c r="D58" s="75">
        <v>5652670</v>
      </c>
      <c r="E58" s="75">
        <v>825350</v>
      </c>
      <c r="F58" s="75">
        <v>473650</v>
      </c>
      <c r="G58" s="75">
        <v>143181.20000000001</v>
      </c>
      <c r="H58" s="75">
        <v>479600</v>
      </c>
      <c r="I58" s="75">
        <v>0</v>
      </c>
      <c r="J58" s="75">
        <v>6988300</v>
      </c>
      <c r="K58" s="75">
        <v>1080850</v>
      </c>
      <c r="L58" s="75">
        <v>118550</v>
      </c>
      <c r="M58" s="75">
        <v>696760</v>
      </c>
      <c r="N58" s="75">
        <v>924200</v>
      </c>
      <c r="O58" s="75">
        <v>631900</v>
      </c>
      <c r="P58" s="75">
        <v>534450</v>
      </c>
      <c r="Q58" s="75">
        <v>797100</v>
      </c>
      <c r="R58" s="75">
        <v>0</v>
      </c>
      <c r="S58" s="75">
        <v>707440</v>
      </c>
      <c r="T58" s="75">
        <v>227900</v>
      </c>
      <c r="U58" s="75">
        <v>0</v>
      </c>
      <c r="V58" s="75">
        <v>2999950</v>
      </c>
      <c r="W58" s="75">
        <v>116700</v>
      </c>
      <c r="X58" s="75">
        <v>798220</v>
      </c>
      <c r="Y58" s="75">
        <v>1326960</v>
      </c>
      <c r="Z58" s="75">
        <v>376510</v>
      </c>
      <c r="AA58" s="75">
        <v>321626</v>
      </c>
      <c r="AB58" s="75">
        <v>216200</v>
      </c>
      <c r="AC58" s="75">
        <v>0</v>
      </c>
      <c r="AD58" s="75">
        <v>0</v>
      </c>
      <c r="AE58" s="75">
        <v>5240600</v>
      </c>
      <c r="AF58" s="75">
        <v>56060</v>
      </c>
      <c r="AG58" s="75">
        <v>0</v>
      </c>
      <c r="AH58" s="75">
        <v>745500.6</v>
      </c>
      <c r="AI58" s="75">
        <v>0</v>
      </c>
      <c r="AJ58" s="75">
        <v>462702.01</v>
      </c>
      <c r="AK58" s="75">
        <v>137400</v>
      </c>
      <c r="AL58" s="75">
        <v>627900</v>
      </c>
      <c r="AM58" s="75">
        <v>346850</v>
      </c>
      <c r="AN58" s="75">
        <v>599200</v>
      </c>
      <c r="AO58" s="75">
        <v>352200</v>
      </c>
      <c r="AP58" s="75">
        <v>218050</v>
      </c>
      <c r="AQ58" s="75">
        <v>4962500</v>
      </c>
      <c r="AR58" s="75">
        <v>729200</v>
      </c>
      <c r="AS58" s="75">
        <v>323700</v>
      </c>
      <c r="AT58" s="75">
        <v>122250</v>
      </c>
      <c r="AU58" s="75">
        <v>461400</v>
      </c>
      <c r="AV58" s="75">
        <v>19949.03</v>
      </c>
      <c r="AW58" s="75">
        <v>107500</v>
      </c>
      <c r="AX58" s="75">
        <v>0</v>
      </c>
      <c r="AY58" s="75">
        <v>0</v>
      </c>
      <c r="AZ58" s="75">
        <v>114900</v>
      </c>
      <c r="BA58" s="75">
        <v>0</v>
      </c>
      <c r="BB58" s="75">
        <v>339100</v>
      </c>
      <c r="BC58" s="75">
        <v>0</v>
      </c>
      <c r="BD58" s="75">
        <v>536900</v>
      </c>
      <c r="BE58" s="75">
        <v>0</v>
      </c>
      <c r="BF58" s="75">
        <v>478450</v>
      </c>
      <c r="BG58" s="75">
        <v>347260</v>
      </c>
      <c r="BH58" s="75">
        <v>0</v>
      </c>
      <c r="BI58" s="75">
        <v>3653980</v>
      </c>
      <c r="BJ58" s="75">
        <v>391470</v>
      </c>
      <c r="BK58" s="75">
        <v>179400</v>
      </c>
      <c r="BL58" s="75">
        <v>438780</v>
      </c>
      <c r="BM58" s="75">
        <v>0</v>
      </c>
      <c r="BN58" s="75">
        <v>235250</v>
      </c>
      <c r="BO58" s="75">
        <v>0</v>
      </c>
      <c r="BP58" s="75">
        <v>791330</v>
      </c>
      <c r="BQ58" s="75">
        <v>733200</v>
      </c>
      <c r="BR58" s="75">
        <v>483250</v>
      </c>
      <c r="BS58" s="75">
        <v>236560</v>
      </c>
      <c r="BT58" s="75">
        <v>465150</v>
      </c>
      <c r="BU58" s="75">
        <v>244900</v>
      </c>
      <c r="BV58" s="75">
        <v>216200</v>
      </c>
      <c r="BW58" s="75">
        <v>0</v>
      </c>
      <c r="BX58" s="75">
        <v>0</v>
      </c>
      <c r="BY58" s="76">
        <v>109766975.87</v>
      </c>
    </row>
    <row r="59" spans="1:77" x14ac:dyDescent="0.2">
      <c r="A59" s="73" t="s">
        <v>291</v>
      </c>
      <c r="B59" s="74" t="s">
        <v>314</v>
      </c>
      <c r="C59" s="73" t="s">
        <v>315</v>
      </c>
      <c r="D59" s="75">
        <v>2021198</v>
      </c>
      <c r="E59" s="75">
        <v>0</v>
      </c>
      <c r="F59" s="75">
        <v>784300.63</v>
      </c>
      <c r="G59" s="75">
        <v>0</v>
      </c>
      <c r="H59" s="75">
        <v>0</v>
      </c>
      <c r="I59" s="75">
        <v>0</v>
      </c>
      <c r="J59" s="75">
        <v>3479268</v>
      </c>
      <c r="K59" s="75">
        <v>404100</v>
      </c>
      <c r="L59" s="75">
        <v>0</v>
      </c>
      <c r="M59" s="75">
        <v>592400</v>
      </c>
      <c r="N59" s="75">
        <v>241350</v>
      </c>
      <c r="O59" s="75">
        <v>105750</v>
      </c>
      <c r="P59" s="75">
        <v>76600</v>
      </c>
      <c r="Q59" s="75">
        <v>313199.96999999997</v>
      </c>
      <c r="R59" s="75">
        <v>0</v>
      </c>
      <c r="S59" s="75">
        <v>0</v>
      </c>
      <c r="T59" s="75">
        <v>110670</v>
      </c>
      <c r="U59" s="75">
        <v>0</v>
      </c>
      <c r="V59" s="75">
        <v>2385014.66</v>
      </c>
      <c r="W59" s="75">
        <v>1061482</v>
      </c>
      <c r="X59" s="75">
        <v>0</v>
      </c>
      <c r="Y59" s="75">
        <v>320250</v>
      </c>
      <c r="Z59" s="75">
        <v>121600</v>
      </c>
      <c r="AA59" s="75">
        <v>0</v>
      </c>
      <c r="AB59" s="75">
        <v>0</v>
      </c>
      <c r="AC59" s="75">
        <v>483750</v>
      </c>
      <c r="AD59" s="75">
        <v>0</v>
      </c>
      <c r="AE59" s="75">
        <v>3496810.97</v>
      </c>
      <c r="AF59" s="75">
        <v>0</v>
      </c>
      <c r="AG59" s="75">
        <v>94500</v>
      </c>
      <c r="AH59" s="75">
        <v>0</v>
      </c>
      <c r="AI59" s="75">
        <v>0</v>
      </c>
      <c r="AJ59" s="75">
        <v>0</v>
      </c>
      <c r="AK59" s="75">
        <v>0</v>
      </c>
      <c r="AL59" s="75">
        <v>0</v>
      </c>
      <c r="AM59" s="75">
        <v>0</v>
      </c>
      <c r="AN59" s="75">
        <v>0</v>
      </c>
      <c r="AO59" s="75">
        <v>0</v>
      </c>
      <c r="AP59" s="75">
        <v>0</v>
      </c>
      <c r="AQ59" s="75">
        <v>2506414.19</v>
      </c>
      <c r="AR59" s="75">
        <v>0</v>
      </c>
      <c r="AS59" s="75">
        <v>0</v>
      </c>
      <c r="AT59" s="75">
        <v>106400</v>
      </c>
      <c r="AU59" s="75">
        <v>131650</v>
      </c>
      <c r="AV59" s="75">
        <v>0</v>
      </c>
      <c r="AW59" s="75">
        <v>0</v>
      </c>
      <c r="AX59" s="75">
        <v>5892330.6399999997</v>
      </c>
      <c r="AY59" s="75">
        <v>0</v>
      </c>
      <c r="AZ59" s="75">
        <v>53419.35</v>
      </c>
      <c r="BA59" s="75">
        <v>0</v>
      </c>
      <c r="BB59" s="75">
        <v>95400</v>
      </c>
      <c r="BC59" s="75">
        <v>0</v>
      </c>
      <c r="BD59" s="75">
        <v>93920</v>
      </c>
      <c r="BE59" s="75">
        <v>0</v>
      </c>
      <c r="BF59" s="75">
        <v>0</v>
      </c>
      <c r="BG59" s="75">
        <v>0</v>
      </c>
      <c r="BH59" s="75">
        <v>0</v>
      </c>
      <c r="BI59" s="75">
        <v>3154385.16</v>
      </c>
      <c r="BJ59" s="75">
        <v>369740</v>
      </c>
      <c r="BK59" s="75">
        <v>184800</v>
      </c>
      <c r="BL59" s="75">
        <v>0</v>
      </c>
      <c r="BM59" s="75">
        <v>0</v>
      </c>
      <c r="BN59" s="75">
        <v>243300</v>
      </c>
      <c r="BO59" s="75">
        <v>0</v>
      </c>
      <c r="BP59" s="75">
        <v>637907.74</v>
      </c>
      <c r="BQ59" s="75">
        <v>114600</v>
      </c>
      <c r="BR59" s="75">
        <v>0</v>
      </c>
      <c r="BS59" s="75">
        <v>0</v>
      </c>
      <c r="BT59" s="75">
        <v>0</v>
      </c>
      <c r="BU59" s="75">
        <v>77250</v>
      </c>
      <c r="BV59" s="75">
        <v>0</v>
      </c>
      <c r="BW59" s="75">
        <v>0</v>
      </c>
      <c r="BX59" s="75">
        <v>0</v>
      </c>
      <c r="BY59" s="76">
        <v>69548192.680000007</v>
      </c>
    </row>
    <row r="60" spans="1:77" x14ac:dyDescent="0.2">
      <c r="A60" s="73" t="s">
        <v>291</v>
      </c>
      <c r="B60" s="74" t="s">
        <v>316</v>
      </c>
      <c r="C60" s="73" t="s">
        <v>317</v>
      </c>
      <c r="D60" s="75">
        <v>3267985</v>
      </c>
      <c r="E60" s="75">
        <v>284410</v>
      </c>
      <c r="F60" s="75">
        <v>526346.37</v>
      </c>
      <c r="G60" s="75">
        <v>311250</v>
      </c>
      <c r="H60" s="75">
        <v>207000</v>
      </c>
      <c r="I60" s="75">
        <v>56850</v>
      </c>
      <c r="J60" s="75">
        <v>4005559.87</v>
      </c>
      <c r="K60" s="75">
        <v>0</v>
      </c>
      <c r="L60" s="75">
        <v>199030</v>
      </c>
      <c r="M60" s="75">
        <v>725050</v>
      </c>
      <c r="N60" s="75">
        <v>187750</v>
      </c>
      <c r="O60" s="75">
        <v>109950</v>
      </c>
      <c r="P60" s="75">
        <v>319100</v>
      </c>
      <c r="Q60" s="75">
        <v>90000</v>
      </c>
      <c r="R60" s="75">
        <v>236600</v>
      </c>
      <c r="S60" s="75">
        <v>232200</v>
      </c>
      <c r="T60" s="75">
        <v>222180</v>
      </c>
      <c r="U60" s="75">
        <v>116800</v>
      </c>
      <c r="V60" s="75">
        <v>2279630</v>
      </c>
      <c r="W60" s="75">
        <v>1183675</v>
      </c>
      <c r="X60" s="75">
        <v>217900</v>
      </c>
      <c r="Y60" s="75">
        <v>1127100</v>
      </c>
      <c r="Z60" s="75">
        <v>378050</v>
      </c>
      <c r="AA60" s="75">
        <v>54000</v>
      </c>
      <c r="AB60" s="75">
        <v>132220</v>
      </c>
      <c r="AC60" s="75">
        <v>174986</v>
      </c>
      <c r="AD60" s="75">
        <v>243700</v>
      </c>
      <c r="AE60" s="75">
        <v>4520348.33</v>
      </c>
      <c r="AF60" s="75">
        <v>317650</v>
      </c>
      <c r="AG60" s="75">
        <v>0</v>
      </c>
      <c r="AH60" s="75">
        <v>101770</v>
      </c>
      <c r="AI60" s="75">
        <v>126080</v>
      </c>
      <c r="AJ60" s="75">
        <v>239700</v>
      </c>
      <c r="AK60" s="75">
        <v>132900</v>
      </c>
      <c r="AL60" s="75">
        <v>306950</v>
      </c>
      <c r="AM60" s="75">
        <v>374494.19</v>
      </c>
      <c r="AN60" s="75">
        <v>293900</v>
      </c>
      <c r="AO60" s="75">
        <v>215900</v>
      </c>
      <c r="AP60" s="75">
        <v>264610</v>
      </c>
      <c r="AQ60" s="75">
        <v>2645182.27</v>
      </c>
      <c r="AR60" s="75">
        <v>215140.13</v>
      </c>
      <c r="AS60" s="75">
        <v>306200</v>
      </c>
      <c r="AT60" s="75">
        <v>351100</v>
      </c>
      <c r="AU60" s="75">
        <v>255650</v>
      </c>
      <c r="AV60" s="75">
        <v>252500</v>
      </c>
      <c r="AW60" s="75">
        <v>311779.03000000003</v>
      </c>
      <c r="AX60" s="75">
        <v>0</v>
      </c>
      <c r="AY60" s="75">
        <v>447000</v>
      </c>
      <c r="AZ60" s="75">
        <v>338500</v>
      </c>
      <c r="BA60" s="75">
        <v>271090</v>
      </c>
      <c r="BB60" s="75">
        <v>227600</v>
      </c>
      <c r="BC60" s="75">
        <v>256600</v>
      </c>
      <c r="BD60" s="75">
        <v>405080</v>
      </c>
      <c r="BE60" s="75">
        <v>361600</v>
      </c>
      <c r="BF60" s="75">
        <v>229050</v>
      </c>
      <c r="BG60" s="75">
        <v>102550</v>
      </c>
      <c r="BH60" s="75">
        <v>108767</v>
      </c>
      <c r="BI60" s="75">
        <v>1477760</v>
      </c>
      <c r="BJ60" s="75">
        <v>981060</v>
      </c>
      <c r="BK60" s="75">
        <v>446600</v>
      </c>
      <c r="BL60" s="75">
        <v>154160</v>
      </c>
      <c r="BM60" s="75">
        <v>219800</v>
      </c>
      <c r="BN60" s="75">
        <v>317950</v>
      </c>
      <c r="BO60" s="75">
        <v>346150</v>
      </c>
      <c r="BP60" s="75">
        <v>2164285</v>
      </c>
      <c r="BQ60" s="75">
        <v>332350</v>
      </c>
      <c r="BR60" s="75">
        <v>249174.19</v>
      </c>
      <c r="BS60" s="75">
        <v>474972.41</v>
      </c>
      <c r="BT60" s="75">
        <v>366950</v>
      </c>
      <c r="BU60" s="75">
        <v>1671300</v>
      </c>
      <c r="BV60" s="75">
        <v>455450</v>
      </c>
      <c r="BW60" s="75">
        <v>92950</v>
      </c>
      <c r="BX60" s="75">
        <v>189000</v>
      </c>
      <c r="BY60" s="76">
        <v>242347449.30999994</v>
      </c>
    </row>
    <row r="61" spans="1:77" x14ac:dyDescent="0.2">
      <c r="A61" s="73" t="s">
        <v>291</v>
      </c>
      <c r="B61" s="74" t="s">
        <v>318</v>
      </c>
      <c r="C61" s="73" t="s">
        <v>319</v>
      </c>
      <c r="D61" s="75">
        <v>11575</v>
      </c>
      <c r="E61" s="75">
        <v>0</v>
      </c>
      <c r="F61" s="75">
        <v>0</v>
      </c>
      <c r="G61" s="75">
        <v>0</v>
      </c>
      <c r="H61" s="75">
        <v>4375</v>
      </c>
      <c r="I61" s="75">
        <v>0</v>
      </c>
      <c r="J61" s="75">
        <v>0</v>
      </c>
      <c r="K61" s="75">
        <v>0</v>
      </c>
      <c r="L61" s="75">
        <v>0</v>
      </c>
      <c r="M61" s="75">
        <v>8040</v>
      </c>
      <c r="N61" s="75">
        <v>0</v>
      </c>
      <c r="O61" s="75">
        <v>0</v>
      </c>
      <c r="P61" s="75">
        <v>0</v>
      </c>
      <c r="Q61" s="75">
        <v>6660</v>
      </c>
      <c r="R61" s="75">
        <v>0</v>
      </c>
      <c r="S61" s="75">
        <v>151600</v>
      </c>
      <c r="T61" s="75">
        <v>0</v>
      </c>
      <c r="U61" s="75">
        <v>0</v>
      </c>
      <c r="V61" s="75">
        <v>300</v>
      </c>
      <c r="W61" s="75">
        <v>0</v>
      </c>
      <c r="X61" s="75">
        <v>0</v>
      </c>
      <c r="Y61" s="75">
        <v>3575</v>
      </c>
      <c r="Z61" s="75">
        <v>0</v>
      </c>
      <c r="AA61" s="75">
        <v>7350</v>
      </c>
      <c r="AB61" s="75">
        <v>0</v>
      </c>
      <c r="AC61" s="75">
        <v>0</v>
      </c>
      <c r="AD61" s="75">
        <v>0</v>
      </c>
      <c r="AE61" s="75">
        <v>14180.32</v>
      </c>
      <c r="AF61" s="75">
        <v>99500</v>
      </c>
      <c r="AG61" s="75">
        <v>0</v>
      </c>
      <c r="AH61" s="75">
        <v>7125</v>
      </c>
      <c r="AI61" s="75">
        <v>0</v>
      </c>
      <c r="AJ61" s="75">
        <v>0</v>
      </c>
      <c r="AK61" s="75">
        <v>28000</v>
      </c>
      <c r="AL61" s="75">
        <v>2565</v>
      </c>
      <c r="AM61" s="75">
        <v>0</v>
      </c>
      <c r="AN61" s="75">
        <v>0</v>
      </c>
      <c r="AO61" s="75">
        <v>84000</v>
      </c>
      <c r="AP61" s="75">
        <v>0</v>
      </c>
      <c r="AQ61" s="75">
        <v>0</v>
      </c>
      <c r="AR61" s="75">
        <v>0</v>
      </c>
      <c r="AS61" s="75">
        <v>0</v>
      </c>
      <c r="AT61" s="75">
        <v>0</v>
      </c>
      <c r="AU61" s="75">
        <v>0</v>
      </c>
      <c r="AV61" s="75">
        <v>0</v>
      </c>
      <c r="AW61" s="75">
        <v>0</v>
      </c>
      <c r="AX61" s="75">
        <v>0</v>
      </c>
      <c r="AY61" s="75">
        <v>0</v>
      </c>
      <c r="AZ61" s="75">
        <v>0</v>
      </c>
      <c r="BA61" s="75">
        <v>0</v>
      </c>
      <c r="BB61" s="75">
        <v>0</v>
      </c>
      <c r="BC61" s="75">
        <v>0</v>
      </c>
      <c r="BD61" s="75">
        <v>0</v>
      </c>
      <c r="BE61" s="75">
        <v>0</v>
      </c>
      <c r="BF61" s="75">
        <v>0</v>
      </c>
      <c r="BG61" s="75">
        <v>0</v>
      </c>
      <c r="BH61" s="75">
        <v>0</v>
      </c>
      <c r="BI61" s="75">
        <v>2995</v>
      </c>
      <c r="BJ61" s="75">
        <v>0</v>
      </c>
      <c r="BK61" s="75">
        <v>0</v>
      </c>
      <c r="BL61" s="75">
        <v>0</v>
      </c>
      <c r="BM61" s="75">
        <v>2550</v>
      </c>
      <c r="BN61" s="75">
        <v>0</v>
      </c>
      <c r="BO61" s="75">
        <v>0</v>
      </c>
      <c r="BP61" s="75">
        <v>0</v>
      </c>
      <c r="BQ61" s="75">
        <v>0</v>
      </c>
      <c r="BR61" s="75">
        <v>0</v>
      </c>
      <c r="BS61" s="75">
        <v>0</v>
      </c>
      <c r="BT61" s="75">
        <v>0</v>
      </c>
      <c r="BU61" s="75">
        <v>0</v>
      </c>
      <c r="BV61" s="75">
        <v>0</v>
      </c>
      <c r="BW61" s="75">
        <v>0</v>
      </c>
      <c r="BX61" s="75">
        <v>0</v>
      </c>
      <c r="BY61" s="76">
        <v>62632374.909999989</v>
      </c>
    </row>
    <row r="62" spans="1:77" x14ac:dyDescent="0.2">
      <c r="A62" s="73" t="s">
        <v>291</v>
      </c>
      <c r="B62" s="74" t="s">
        <v>320</v>
      </c>
      <c r="C62" s="73" t="s">
        <v>321</v>
      </c>
      <c r="D62" s="75">
        <v>0</v>
      </c>
      <c r="E62" s="75">
        <v>0</v>
      </c>
      <c r="F62" s="75">
        <v>8925</v>
      </c>
      <c r="G62" s="75">
        <v>0</v>
      </c>
      <c r="H62" s="75">
        <v>0</v>
      </c>
      <c r="I62" s="75">
        <v>4675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8778.7099999999991</v>
      </c>
      <c r="Q62" s="75">
        <v>0</v>
      </c>
      <c r="R62" s="75">
        <v>0</v>
      </c>
      <c r="S62" s="75">
        <v>72710</v>
      </c>
      <c r="T62" s="75">
        <v>0</v>
      </c>
      <c r="U62" s="75">
        <v>0</v>
      </c>
      <c r="V62" s="75">
        <v>0</v>
      </c>
      <c r="W62" s="75">
        <v>16617.419999999998</v>
      </c>
      <c r="X62" s="75">
        <v>0</v>
      </c>
      <c r="Y62" s="75">
        <v>0</v>
      </c>
      <c r="Z62" s="75">
        <v>5175</v>
      </c>
      <c r="AA62" s="75">
        <v>0</v>
      </c>
      <c r="AB62" s="75">
        <v>0</v>
      </c>
      <c r="AC62" s="75">
        <v>2075</v>
      </c>
      <c r="AD62" s="75">
        <v>0</v>
      </c>
      <c r="AE62" s="75">
        <v>11800</v>
      </c>
      <c r="AF62" s="75">
        <v>0</v>
      </c>
      <c r="AG62" s="75">
        <v>0</v>
      </c>
      <c r="AH62" s="75">
        <v>0</v>
      </c>
      <c r="AI62" s="75">
        <v>0</v>
      </c>
      <c r="AJ62" s="75">
        <v>2875</v>
      </c>
      <c r="AK62" s="75">
        <v>0</v>
      </c>
      <c r="AL62" s="75">
        <v>0</v>
      </c>
      <c r="AM62" s="75">
        <v>0</v>
      </c>
      <c r="AN62" s="75">
        <v>1890</v>
      </c>
      <c r="AO62" s="75">
        <v>0</v>
      </c>
      <c r="AP62" s="75">
        <v>0</v>
      </c>
      <c r="AQ62" s="75">
        <v>16500</v>
      </c>
      <c r="AR62" s="75">
        <v>0</v>
      </c>
      <c r="AS62" s="75">
        <v>0</v>
      </c>
      <c r="AT62" s="75">
        <v>0</v>
      </c>
      <c r="AU62" s="75">
        <v>0</v>
      </c>
      <c r="AV62" s="75">
        <v>0</v>
      </c>
      <c r="AW62" s="75">
        <v>0</v>
      </c>
      <c r="AX62" s="75">
        <v>0</v>
      </c>
      <c r="AY62" s="75">
        <v>0</v>
      </c>
      <c r="AZ62" s="75">
        <v>0</v>
      </c>
      <c r="BA62" s="75">
        <v>0</v>
      </c>
      <c r="BB62" s="75">
        <v>0</v>
      </c>
      <c r="BC62" s="75">
        <v>0</v>
      </c>
      <c r="BD62" s="75">
        <v>0</v>
      </c>
      <c r="BE62" s="75">
        <v>0</v>
      </c>
      <c r="BF62" s="75">
        <v>0</v>
      </c>
      <c r="BG62" s="75">
        <v>0</v>
      </c>
      <c r="BH62" s="75">
        <v>7900</v>
      </c>
      <c r="BI62" s="75">
        <v>0</v>
      </c>
      <c r="BJ62" s="75">
        <v>0</v>
      </c>
      <c r="BK62" s="75">
        <v>0</v>
      </c>
      <c r="BL62" s="75">
        <v>0</v>
      </c>
      <c r="BM62" s="75">
        <v>0</v>
      </c>
      <c r="BN62" s="75">
        <v>0</v>
      </c>
      <c r="BO62" s="75">
        <v>8730</v>
      </c>
      <c r="BP62" s="75">
        <v>7175</v>
      </c>
      <c r="BQ62" s="75">
        <v>0</v>
      </c>
      <c r="BR62" s="75">
        <v>0</v>
      </c>
      <c r="BS62" s="75">
        <v>0</v>
      </c>
      <c r="BT62" s="75">
        <v>7128.71</v>
      </c>
      <c r="BU62" s="75">
        <v>13540</v>
      </c>
      <c r="BV62" s="75">
        <v>0</v>
      </c>
      <c r="BW62" s="75">
        <v>0</v>
      </c>
      <c r="BX62" s="75">
        <v>0</v>
      </c>
      <c r="BY62" s="76">
        <v>394225783.77999997</v>
      </c>
    </row>
    <row r="63" spans="1:77" x14ac:dyDescent="0.2">
      <c r="A63" s="73" t="s">
        <v>291</v>
      </c>
      <c r="B63" s="74" t="s">
        <v>322</v>
      </c>
      <c r="C63" s="73" t="s">
        <v>323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85">
        <v>0</v>
      </c>
      <c r="Q63" s="85">
        <v>0</v>
      </c>
      <c r="R63" s="85">
        <v>0</v>
      </c>
      <c r="S63" s="85">
        <v>0</v>
      </c>
      <c r="T63" s="85">
        <v>0</v>
      </c>
      <c r="U63" s="85">
        <v>0</v>
      </c>
      <c r="V63" s="85">
        <v>0</v>
      </c>
      <c r="W63" s="85">
        <v>0</v>
      </c>
      <c r="X63" s="85">
        <v>0</v>
      </c>
      <c r="Y63" s="85">
        <v>0</v>
      </c>
      <c r="Z63" s="85">
        <v>0</v>
      </c>
      <c r="AA63" s="85">
        <v>0</v>
      </c>
      <c r="AB63" s="85">
        <v>0</v>
      </c>
      <c r="AC63" s="85">
        <v>0</v>
      </c>
      <c r="AD63" s="85">
        <v>0</v>
      </c>
      <c r="AE63" s="85">
        <v>0</v>
      </c>
      <c r="AF63" s="85">
        <v>0</v>
      </c>
      <c r="AG63" s="85">
        <v>0</v>
      </c>
      <c r="AH63" s="85">
        <v>0</v>
      </c>
      <c r="AI63" s="85">
        <v>0</v>
      </c>
      <c r="AJ63" s="85">
        <v>0</v>
      </c>
      <c r="AK63" s="85">
        <v>0</v>
      </c>
      <c r="AL63" s="85">
        <v>0</v>
      </c>
      <c r="AM63" s="85">
        <v>0</v>
      </c>
      <c r="AN63" s="85">
        <v>0</v>
      </c>
      <c r="AO63" s="85">
        <v>0</v>
      </c>
      <c r="AP63" s="85">
        <v>0</v>
      </c>
      <c r="AQ63" s="85">
        <v>0</v>
      </c>
      <c r="AR63" s="85">
        <v>0</v>
      </c>
      <c r="AS63" s="85">
        <v>0</v>
      </c>
      <c r="AT63" s="85">
        <v>0</v>
      </c>
      <c r="AU63" s="85">
        <v>0</v>
      </c>
      <c r="AV63" s="85">
        <v>0</v>
      </c>
      <c r="AW63" s="85">
        <v>0</v>
      </c>
      <c r="AX63" s="85">
        <v>0</v>
      </c>
      <c r="AY63" s="85">
        <v>0</v>
      </c>
      <c r="AZ63" s="85">
        <v>0</v>
      </c>
      <c r="BA63" s="85">
        <v>0</v>
      </c>
      <c r="BB63" s="85">
        <v>0</v>
      </c>
      <c r="BC63" s="85">
        <v>0</v>
      </c>
      <c r="BD63" s="85">
        <v>0</v>
      </c>
      <c r="BE63" s="85">
        <v>0</v>
      </c>
      <c r="BF63" s="85">
        <v>0</v>
      </c>
      <c r="BG63" s="85">
        <v>0</v>
      </c>
      <c r="BH63" s="85">
        <v>0</v>
      </c>
      <c r="BI63" s="85">
        <v>0</v>
      </c>
      <c r="BJ63" s="85">
        <v>0</v>
      </c>
      <c r="BK63" s="85">
        <v>0</v>
      </c>
      <c r="BL63" s="85">
        <v>0</v>
      </c>
      <c r="BM63" s="85">
        <v>0</v>
      </c>
      <c r="BN63" s="85">
        <v>0</v>
      </c>
      <c r="BO63" s="85">
        <v>0</v>
      </c>
      <c r="BP63" s="85">
        <v>0</v>
      </c>
      <c r="BQ63" s="85">
        <v>0</v>
      </c>
      <c r="BR63" s="85">
        <v>0</v>
      </c>
      <c r="BS63" s="85">
        <v>0</v>
      </c>
      <c r="BT63" s="85">
        <v>0</v>
      </c>
      <c r="BU63" s="85">
        <v>0</v>
      </c>
      <c r="BV63" s="85">
        <v>0</v>
      </c>
      <c r="BW63" s="85">
        <v>0</v>
      </c>
      <c r="BX63" s="85">
        <v>0</v>
      </c>
      <c r="BY63" s="76">
        <v>145801394.29000005</v>
      </c>
    </row>
    <row r="64" spans="1:77" x14ac:dyDescent="0.2">
      <c r="A64" s="73" t="s">
        <v>291</v>
      </c>
      <c r="B64" s="74" t="s">
        <v>324</v>
      </c>
      <c r="C64" s="73" t="s">
        <v>325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5">
        <v>0</v>
      </c>
      <c r="R64" s="85">
        <v>0</v>
      </c>
      <c r="S64" s="85">
        <v>0</v>
      </c>
      <c r="T64" s="85">
        <v>0</v>
      </c>
      <c r="U64" s="85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85">
        <v>0</v>
      </c>
      <c r="AJ64" s="85">
        <v>0</v>
      </c>
      <c r="AK64" s="85">
        <v>0</v>
      </c>
      <c r="AL64" s="85">
        <v>0</v>
      </c>
      <c r="AM64" s="85">
        <v>0</v>
      </c>
      <c r="AN64" s="85">
        <v>0</v>
      </c>
      <c r="AO64" s="85">
        <v>0</v>
      </c>
      <c r="AP64" s="85">
        <v>0</v>
      </c>
      <c r="AQ64" s="85">
        <v>0</v>
      </c>
      <c r="AR64" s="85">
        <v>0</v>
      </c>
      <c r="AS64" s="85">
        <v>0</v>
      </c>
      <c r="AT64" s="85">
        <v>0</v>
      </c>
      <c r="AU64" s="85">
        <v>0</v>
      </c>
      <c r="AV64" s="85">
        <v>0</v>
      </c>
      <c r="AW64" s="85">
        <v>0</v>
      </c>
      <c r="AX64" s="85">
        <v>0</v>
      </c>
      <c r="AY64" s="85">
        <v>0</v>
      </c>
      <c r="AZ64" s="85">
        <v>0</v>
      </c>
      <c r="BA64" s="85">
        <v>0</v>
      </c>
      <c r="BB64" s="85">
        <v>0</v>
      </c>
      <c r="BC64" s="85">
        <v>0</v>
      </c>
      <c r="BD64" s="85">
        <v>0</v>
      </c>
      <c r="BE64" s="85">
        <v>0</v>
      </c>
      <c r="BF64" s="85">
        <v>0</v>
      </c>
      <c r="BG64" s="85">
        <v>0</v>
      </c>
      <c r="BH64" s="85">
        <v>0</v>
      </c>
      <c r="BI64" s="85">
        <v>0</v>
      </c>
      <c r="BJ64" s="85">
        <v>0</v>
      </c>
      <c r="BK64" s="85">
        <v>0</v>
      </c>
      <c r="BL64" s="85">
        <v>0</v>
      </c>
      <c r="BM64" s="85">
        <v>0</v>
      </c>
      <c r="BN64" s="85">
        <v>0</v>
      </c>
      <c r="BO64" s="85">
        <v>0</v>
      </c>
      <c r="BP64" s="85">
        <v>0</v>
      </c>
      <c r="BQ64" s="85">
        <v>0</v>
      </c>
      <c r="BR64" s="85">
        <v>0</v>
      </c>
      <c r="BS64" s="85">
        <v>0</v>
      </c>
      <c r="BT64" s="85">
        <v>0</v>
      </c>
      <c r="BU64" s="85">
        <v>0</v>
      </c>
      <c r="BV64" s="85">
        <v>0</v>
      </c>
      <c r="BW64" s="85">
        <v>0</v>
      </c>
      <c r="BX64" s="85">
        <v>0</v>
      </c>
      <c r="BY64" s="76">
        <v>14396472.370000001</v>
      </c>
    </row>
    <row r="65" spans="1:77" x14ac:dyDescent="0.2">
      <c r="A65" s="73" t="s">
        <v>291</v>
      </c>
      <c r="B65" s="74" t="s">
        <v>326</v>
      </c>
      <c r="C65" s="73" t="s">
        <v>327</v>
      </c>
      <c r="D65" s="75">
        <v>22500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169571.67</v>
      </c>
      <c r="K65" s="75">
        <v>0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85075</v>
      </c>
      <c r="W65" s="75">
        <v>0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0</v>
      </c>
      <c r="AD65" s="75">
        <v>0</v>
      </c>
      <c r="AE65" s="75">
        <v>133000</v>
      </c>
      <c r="AF65" s="75">
        <v>0</v>
      </c>
      <c r="AG65" s="75">
        <v>0</v>
      </c>
      <c r="AH65" s="75">
        <v>0</v>
      </c>
      <c r="AI65" s="75">
        <v>0</v>
      </c>
      <c r="AJ65" s="75">
        <v>0</v>
      </c>
      <c r="AK65" s="75">
        <v>0</v>
      </c>
      <c r="AL65" s="75">
        <v>0</v>
      </c>
      <c r="AM65" s="75">
        <v>0</v>
      </c>
      <c r="AN65" s="75">
        <v>0</v>
      </c>
      <c r="AO65" s="75">
        <v>0</v>
      </c>
      <c r="AP65" s="75">
        <v>0</v>
      </c>
      <c r="AQ65" s="75">
        <v>46346.77</v>
      </c>
      <c r="AR65" s="75">
        <v>0</v>
      </c>
      <c r="AS65" s="75">
        <v>0</v>
      </c>
      <c r="AT65" s="75">
        <v>0</v>
      </c>
      <c r="AU65" s="75">
        <v>0</v>
      </c>
      <c r="AV65" s="75">
        <v>0</v>
      </c>
      <c r="AW65" s="75">
        <v>0</v>
      </c>
      <c r="AX65" s="75">
        <v>74629</v>
      </c>
      <c r="AY65" s="75">
        <v>0</v>
      </c>
      <c r="AZ65" s="75">
        <v>0</v>
      </c>
      <c r="BA65" s="75">
        <v>0</v>
      </c>
      <c r="BB65" s="75">
        <v>0</v>
      </c>
      <c r="BC65" s="75">
        <v>0</v>
      </c>
      <c r="BD65" s="75">
        <v>0</v>
      </c>
      <c r="BE65" s="75">
        <v>0</v>
      </c>
      <c r="BF65" s="75">
        <v>0</v>
      </c>
      <c r="BG65" s="75">
        <v>0</v>
      </c>
      <c r="BH65" s="75">
        <v>0</v>
      </c>
      <c r="BI65" s="75">
        <v>8000</v>
      </c>
      <c r="BJ65" s="75">
        <v>33796.93</v>
      </c>
      <c r="BK65" s="75">
        <v>0</v>
      </c>
      <c r="BL65" s="75">
        <v>0</v>
      </c>
      <c r="BM65" s="75">
        <v>0</v>
      </c>
      <c r="BN65" s="75">
        <v>0</v>
      </c>
      <c r="BO65" s="75">
        <v>0</v>
      </c>
      <c r="BP65" s="75">
        <v>2235</v>
      </c>
      <c r="BQ65" s="75">
        <v>5000</v>
      </c>
      <c r="BR65" s="75">
        <v>0</v>
      </c>
      <c r="BS65" s="75">
        <v>0</v>
      </c>
      <c r="BT65" s="75">
        <v>0</v>
      </c>
      <c r="BU65" s="75">
        <v>4000</v>
      </c>
      <c r="BV65" s="75">
        <v>0</v>
      </c>
      <c r="BW65" s="75">
        <v>0</v>
      </c>
      <c r="BX65" s="75">
        <v>0</v>
      </c>
      <c r="BY65" s="76">
        <v>2201211.6</v>
      </c>
    </row>
    <row r="66" spans="1:77" x14ac:dyDescent="0.2">
      <c r="A66" s="73" t="s">
        <v>291</v>
      </c>
      <c r="B66" s="74" t="s">
        <v>328</v>
      </c>
      <c r="C66" s="73" t="s">
        <v>329</v>
      </c>
      <c r="D66" s="75">
        <v>47675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21900</v>
      </c>
      <c r="AF66" s="75">
        <v>0</v>
      </c>
      <c r="AG66" s="75">
        <v>0</v>
      </c>
      <c r="AH66" s="75">
        <v>0</v>
      </c>
      <c r="AI66" s="75">
        <v>0</v>
      </c>
      <c r="AJ66" s="75">
        <v>0</v>
      </c>
      <c r="AK66" s="75">
        <v>0</v>
      </c>
      <c r="AL66" s="75">
        <v>0</v>
      </c>
      <c r="AM66" s="75">
        <v>0</v>
      </c>
      <c r="AN66" s="75">
        <v>0</v>
      </c>
      <c r="AO66" s="75">
        <v>0</v>
      </c>
      <c r="AP66" s="75">
        <v>0</v>
      </c>
      <c r="AQ66" s="75">
        <v>0</v>
      </c>
      <c r="AR66" s="75">
        <v>0</v>
      </c>
      <c r="AS66" s="75">
        <v>0</v>
      </c>
      <c r="AT66" s="75">
        <v>0</v>
      </c>
      <c r="AU66" s="75">
        <v>0</v>
      </c>
      <c r="AV66" s="75">
        <v>0</v>
      </c>
      <c r="AW66" s="75">
        <v>0</v>
      </c>
      <c r="AX66" s="75">
        <v>0</v>
      </c>
      <c r="AY66" s="75">
        <v>0</v>
      </c>
      <c r="AZ66" s="75">
        <v>0</v>
      </c>
      <c r="BA66" s="75">
        <v>0</v>
      </c>
      <c r="BB66" s="75">
        <v>0</v>
      </c>
      <c r="BC66" s="75">
        <v>0</v>
      </c>
      <c r="BD66" s="75">
        <v>0</v>
      </c>
      <c r="BE66" s="75">
        <v>0</v>
      </c>
      <c r="BF66" s="75">
        <v>0</v>
      </c>
      <c r="BG66" s="75">
        <v>0</v>
      </c>
      <c r="BH66" s="75">
        <v>0</v>
      </c>
      <c r="BI66" s="75">
        <v>3980</v>
      </c>
      <c r="BJ66" s="75">
        <v>0</v>
      </c>
      <c r="BK66" s="75">
        <v>0</v>
      </c>
      <c r="BL66" s="75">
        <v>0</v>
      </c>
      <c r="BM66" s="75">
        <v>0</v>
      </c>
      <c r="BN66" s="75">
        <v>0</v>
      </c>
      <c r="BO66" s="75">
        <v>0</v>
      </c>
      <c r="BP66" s="75">
        <v>0</v>
      </c>
      <c r="BQ66" s="75">
        <v>0</v>
      </c>
      <c r="BR66" s="75">
        <v>0</v>
      </c>
      <c r="BS66" s="75">
        <v>0</v>
      </c>
      <c r="BT66" s="75">
        <v>0</v>
      </c>
      <c r="BU66" s="75">
        <v>0</v>
      </c>
      <c r="BV66" s="75">
        <v>0</v>
      </c>
      <c r="BW66" s="75">
        <v>0</v>
      </c>
      <c r="BX66" s="75">
        <v>0</v>
      </c>
      <c r="BY66" s="76">
        <v>24849359.140000001</v>
      </c>
    </row>
    <row r="67" spans="1:77" x14ac:dyDescent="0.2">
      <c r="A67" s="73" t="s">
        <v>291</v>
      </c>
      <c r="B67" s="74" t="s">
        <v>330</v>
      </c>
      <c r="C67" s="73" t="s">
        <v>331</v>
      </c>
      <c r="D67" s="75">
        <v>2635433.12</v>
      </c>
      <c r="E67" s="75">
        <v>295000</v>
      </c>
      <c r="F67" s="75">
        <v>584830.11</v>
      </c>
      <c r="G67" s="75">
        <v>0</v>
      </c>
      <c r="H67" s="75">
        <v>0</v>
      </c>
      <c r="I67" s="75">
        <v>77500</v>
      </c>
      <c r="J67" s="75">
        <v>3850858.06</v>
      </c>
      <c r="K67" s="75">
        <v>0</v>
      </c>
      <c r="L67" s="75">
        <v>28000</v>
      </c>
      <c r="M67" s="75">
        <v>653000</v>
      </c>
      <c r="N67" s="75">
        <v>0</v>
      </c>
      <c r="O67" s="75">
        <v>0</v>
      </c>
      <c r="P67" s="75">
        <v>0</v>
      </c>
      <c r="Q67" s="75">
        <v>633000</v>
      </c>
      <c r="R67" s="75">
        <v>0</v>
      </c>
      <c r="S67" s="75">
        <v>0</v>
      </c>
      <c r="T67" s="75">
        <v>0</v>
      </c>
      <c r="U67" s="75">
        <v>0</v>
      </c>
      <c r="V67" s="75">
        <v>0</v>
      </c>
      <c r="W67" s="75">
        <v>581687.1</v>
      </c>
      <c r="X67" s="75">
        <v>239000</v>
      </c>
      <c r="Y67" s="75">
        <v>455464.64</v>
      </c>
      <c r="Z67" s="75">
        <v>0</v>
      </c>
      <c r="AA67" s="75">
        <v>133500</v>
      </c>
      <c r="AB67" s="75">
        <v>56000</v>
      </c>
      <c r="AC67" s="75">
        <v>206500</v>
      </c>
      <c r="AD67" s="75">
        <v>22400</v>
      </c>
      <c r="AE67" s="75">
        <v>3182992.68</v>
      </c>
      <c r="AF67" s="75">
        <v>0</v>
      </c>
      <c r="AG67" s="75">
        <v>0</v>
      </c>
      <c r="AH67" s="75">
        <v>56000</v>
      </c>
      <c r="AI67" s="75">
        <v>84000</v>
      </c>
      <c r="AJ67" s="75">
        <v>118141.94</v>
      </c>
      <c r="AK67" s="75">
        <v>0</v>
      </c>
      <c r="AL67" s="75">
        <v>139641.94</v>
      </c>
      <c r="AM67" s="75">
        <v>133500</v>
      </c>
      <c r="AN67" s="75">
        <v>56000</v>
      </c>
      <c r="AO67" s="75">
        <v>0</v>
      </c>
      <c r="AP67" s="75">
        <v>56000</v>
      </c>
      <c r="AQ67" s="75">
        <v>744583.87</v>
      </c>
      <c r="AR67" s="75">
        <v>0</v>
      </c>
      <c r="AS67" s="75">
        <v>0</v>
      </c>
      <c r="AT67" s="75">
        <v>28000</v>
      </c>
      <c r="AU67" s="75">
        <v>0</v>
      </c>
      <c r="AV67" s="75">
        <v>28000</v>
      </c>
      <c r="AW67" s="75">
        <v>56000</v>
      </c>
      <c r="AX67" s="75">
        <v>2338084.5299999998</v>
      </c>
      <c r="AY67" s="75">
        <v>0</v>
      </c>
      <c r="AZ67" s="75">
        <v>161500</v>
      </c>
      <c r="BA67" s="75">
        <v>0</v>
      </c>
      <c r="BB67" s="75">
        <v>0</v>
      </c>
      <c r="BC67" s="75">
        <v>763000</v>
      </c>
      <c r="BD67" s="75">
        <v>49500</v>
      </c>
      <c r="BE67" s="75">
        <v>189500</v>
      </c>
      <c r="BF67" s="75">
        <v>133500</v>
      </c>
      <c r="BG67" s="75">
        <v>133500</v>
      </c>
      <c r="BH67" s="75">
        <v>0</v>
      </c>
      <c r="BI67" s="75">
        <v>1799953.98</v>
      </c>
      <c r="BJ67" s="75">
        <v>0</v>
      </c>
      <c r="BK67" s="75">
        <v>0</v>
      </c>
      <c r="BL67" s="75">
        <v>0</v>
      </c>
      <c r="BM67" s="75">
        <v>0</v>
      </c>
      <c r="BN67" s="75">
        <v>112000</v>
      </c>
      <c r="BO67" s="75">
        <v>0</v>
      </c>
      <c r="BP67" s="75">
        <v>890012.9</v>
      </c>
      <c r="BQ67" s="75">
        <v>28000</v>
      </c>
      <c r="BR67" s="75">
        <v>56000</v>
      </c>
      <c r="BS67" s="75">
        <v>77500</v>
      </c>
      <c r="BT67" s="75">
        <v>84000</v>
      </c>
      <c r="BU67" s="75">
        <v>303670.96999999997</v>
      </c>
      <c r="BV67" s="75">
        <v>28000</v>
      </c>
      <c r="BW67" s="75">
        <v>56000</v>
      </c>
      <c r="BX67" s="75">
        <v>0</v>
      </c>
      <c r="BY67" s="76">
        <v>42803226.359999999</v>
      </c>
    </row>
    <row r="68" spans="1:77" x14ac:dyDescent="0.2">
      <c r="A68" s="73" t="s">
        <v>291</v>
      </c>
      <c r="B68" s="74" t="s">
        <v>332</v>
      </c>
      <c r="C68" s="73" t="s">
        <v>333</v>
      </c>
      <c r="D68" s="75">
        <v>17500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35000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75">
        <v>0</v>
      </c>
      <c r="Q68" s="75">
        <v>0</v>
      </c>
      <c r="R68" s="75">
        <v>0</v>
      </c>
      <c r="S68" s="75">
        <v>0</v>
      </c>
      <c r="T68" s="75">
        <v>0</v>
      </c>
      <c r="U68" s="75">
        <v>0</v>
      </c>
      <c r="V68" s="75">
        <v>0</v>
      </c>
      <c r="W68" s="75">
        <v>0</v>
      </c>
      <c r="X68" s="75">
        <v>0</v>
      </c>
      <c r="Y68" s="75">
        <v>0</v>
      </c>
      <c r="Z68" s="75">
        <v>0</v>
      </c>
      <c r="AA68" s="75">
        <v>0</v>
      </c>
      <c r="AB68" s="75">
        <v>0</v>
      </c>
      <c r="AC68" s="75">
        <v>0</v>
      </c>
      <c r="AD68" s="75">
        <v>0</v>
      </c>
      <c r="AE68" s="75">
        <v>52500</v>
      </c>
      <c r="AF68" s="75">
        <v>0</v>
      </c>
      <c r="AG68" s="75">
        <v>0</v>
      </c>
      <c r="AH68" s="75">
        <v>0</v>
      </c>
      <c r="AI68" s="75">
        <v>0</v>
      </c>
      <c r="AJ68" s="75">
        <v>0</v>
      </c>
      <c r="AK68" s="75">
        <v>0</v>
      </c>
      <c r="AL68" s="75">
        <v>0</v>
      </c>
      <c r="AM68" s="75">
        <v>0</v>
      </c>
      <c r="AN68" s="75">
        <v>0</v>
      </c>
      <c r="AO68" s="75">
        <v>0</v>
      </c>
      <c r="AP68" s="75">
        <v>0</v>
      </c>
      <c r="AQ68" s="75">
        <v>70000</v>
      </c>
      <c r="AR68" s="75">
        <v>0</v>
      </c>
      <c r="AS68" s="75">
        <v>0</v>
      </c>
      <c r="AT68" s="75">
        <v>0</v>
      </c>
      <c r="AU68" s="75">
        <v>0</v>
      </c>
      <c r="AV68" s="75">
        <v>0</v>
      </c>
      <c r="AW68" s="75">
        <v>0</v>
      </c>
      <c r="AX68" s="75">
        <v>70000</v>
      </c>
      <c r="AY68" s="75">
        <v>0</v>
      </c>
      <c r="AZ68" s="75">
        <v>0</v>
      </c>
      <c r="BA68" s="75">
        <v>0</v>
      </c>
      <c r="BB68" s="75">
        <v>0</v>
      </c>
      <c r="BC68" s="75">
        <v>0</v>
      </c>
      <c r="BD68" s="75">
        <v>0</v>
      </c>
      <c r="BE68" s="75">
        <v>0</v>
      </c>
      <c r="BF68" s="75">
        <v>0</v>
      </c>
      <c r="BG68" s="75">
        <v>0</v>
      </c>
      <c r="BH68" s="75">
        <v>0</v>
      </c>
      <c r="BI68" s="75">
        <v>62774.19</v>
      </c>
      <c r="BJ68" s="75">
        <v>0</v>
      </c>
      <c r="BK68" s="75">
        <v>0</v>
      </c>
      <c r="BL68" s="75">
        <v>0</v>
      </c>
      <c r="BM68" s="75">
        <v>0</v>
      </c>
      <c r="BN68" s="75">
        <v>0</v>
      </c>
      <c r="BO68" s="75">
        <v>0</v>
      </c>
      <c r="BP68" s="75">
        <v>17500</v>
      </c>
      <c r="BQ68" s="75">
        <v>0</v>
      </c>
      <c r="BR68" s="75">
        <v>0</v>
      </c>
      <c r="BS68" s="75">
        <v>0</v>
      </c>
      <c r="BT68" s="75">
        <v>0</v>
      </c>
      <c r="BU68" s="75">
        <v>0</v>
      </c>
      <c r="BV68" s="75">
        <v>0</v>
      </c>
      <c r="BW68" s="75">
        <v>0</v>
      </c>
      <c r="BX68" s="75">
        <v>0</v>
      </c>
      <c r="BY68" s="76">
        <v>8532687.7300000004</v>
      </c>
    </row>
    <row r="69" spans="1:77" x14ac:dyDescent="0.2">
      <c r="A69" s="73" t="s">
        <v>291</v>
      </c>
      <c r="B69" s="74" t="s">
        <v>334</v>
      </c>
      <c r="C69" s="73" t="s">
        <v>335</v>
      </c>
      <c r="D69" s="75">
        <v>10732980</v>
      </c>
      <c r="E69" s="75">
        <v>3899481.34</v>
      </c>
      <c r="F69" s="75">
        <v>6850363.4100000001</v>
      </c>
      <c r="G69" s="75">
        <v>2465369</v>
      </c>
      <c r="H69" s="75">
        <v>870481</v>
      </c>
      <c r="I69" s="75">
        <v>1160514.44</v>
      </c>
      <c r="J69" s="75">
        <v>33709324.380000003</v>
      </c>
      <c r="K69" s="75">
        <v>1157625.6000000001</v>
      </c>
      <c r="L69" s="75">
        <v>355250</v>
      </c>
      <c r="M69" s="75">
        <v>11190550</v>
      </c>
      <c r="N69" s="75">
        <v>481383.63</v>
      </c>
      <c r="O69" s="75">
        <v>572972.57999999996</v>
      </c>
      <c r="P69" s="75">
        <v>8105441.5</v>
      </c>
      <c r="Q69" s="75">
        <v>4248100.62</v>
      </c>
      <c r="R69" s="75">
        <v>141000</v>
      </c>
      <c r="S69" s="75">
        <v>449440</v>
      </c>
      <c r="T69" s="75">
        <v>657033.05000000005</v>
      </c>
      <c r="U69" s="75">
        <v>1146260</v>
      </c>
      <c r="V69" s="75">
        <v>2877783.9</v>
      </c>
      <c r="W69" s="75">
        <v>4203450.12</v>
      </c>
      <c r="X69" s="75">
        <v>866479.24</v>
      </c>
      <c r="Y69" s="75">
        <v>4290467.25</v>
      </c>
      <c r="Z69" s="75">
        <v>792866.22</v>
      </c>
      <c r="AA69" s="75">
        <v>1440270</v>
      </c>
      <c r="AB69" s="75">
        <v>1553787</v>
      </c>
      <c r="AC69" s="75">
        <v>1077372.04</v>
      </c>
      <c r="AD69" s="75">
        <v>902985</v>
      </c>
      <c r="AE69" s="75">
        <v>25421027.5</v>
      </c>
      <c r="AF69" s="75">
        <v>1282979.08</v>
      </c>
      <c r="AG69" s="75">
        <v>1013557.31</v>
      </c>
      <c r="AH69" s="75">
        <v>524578.12</v>
      </c>
      <c r="AI69" s="75">
        <v>378261.9</v>
      </c>
      <c r="AJ69" s="75">
        <v>600962.67000000004</v>
      </c>
      <c r="AK69" s="75">
        <v>849491.76</v>
      </c>
      <c r="AL69" s="75">
        <v>393253.16</v>
      </c>
      <c r="AM69" s="75">
        <v>1059701.82</v>
      </c>
      <c r="AN69" s="75">
        <v>305994.13</v>
      </c>
      <c r="AO69" s="75">
        <v>852705.76</v>
      </c>
      <c r="AP69" s="75">
        <v>407272</v>
      </c>
      <c r="AQ69" s="75">
        <v>5062596.25</v>
      </c>
      <c r="AR69" s="75">
        <v>496320</v>
      </c>
      <c r="AS69" s="75">
        <v>733268.49</v>
      </c>
      <c r="AT69" s="75">
        <v>680335</v>
      </c>
      <c r="AU69" s="75">
        <v>506400</v>
      </c>
      <c r="AV69" s="75">
        <v>268100</v>
      </c>
      <c r="AW69" s="75">
        <v>627590</v>
      </c>
      <c r="AX69" s="75">
        <v>9348493.75</v>
      </c>
      <c r="AY69" s="75">
        <v>710923.73</v>
      </c>
      <c r="AZ69" s="75">
        <v>0</v>
      </c>
      <c r="BA69" s="75">
        <v>2705010</v>
      </c>
      <c r="BB69" s="75">
        <v>1959536.39</v>
      </c>
      <c r="BC69" s="75">
        <v>486909</v>
      </c>
      <c r="BD69" s="75">
        <v>3990148.02</v>
      </c>
      <c r="BE69" s="75">
        <v>3449481.5</v>
      </c>
      <c r="BF69" s="75">
        <v>855525</v>
      </c>
      <c r="BG69" s="75">
        <v>329324</v>
      </c>
      <c r="BH69" s="75">
        <v>334327</v>
      </c>
      <c r="BI69" s="75">
        <v>9791745</v>
      </c>
      <c r="BJ69" s="75">
        <v>4042710.34</v>
      </c>
      <c r="BK69" s="75">
        <v>2221243</v>
      </c>
      <c r="BL69" s="75">
        <v>866639.4</v>
      </c>
      <c r="BM69" s="75">
        <v>228264</v>
      </c>
      <c r="BN69" s="75">
        <v>379031</v>
      </c>
      <c r="BO69" s="75">
        <v>0</v>
      </c>
      <c r="BP69" s="75">
        <v>4591889.5</v>
      </c>
      <c r="BQ69" s="75">
        <v>343760</v>
      </c>
      <c r="BR69" s="75">
        <v>780975</v>
      </c>
      <c r="BS69" s="75">
        <v>2910644.07</v>
      </c>
      <c r="BT69" s="75">
        <v>3214829.09</v>
      </c>
      <c r="BU69" s="75">
        <v>4636740</v>
      </c>
      <c r="BV69" s="75">
        <v>1504047.25</v>
      </c>
      <c r="BW69" s="75">
        <v>1224305</v>
      </c>
      <c r="BX69" s="75">
        <v>1927080</v>
      </c>
      <c r="BY69" s="76">
        <v>343562.39</v>
      </c>
    </row>
    <row r="70" spans="1:77" x14ac:dyDescent="0.2">
      <c r="A70" s="73" t="s">
        <v>291</v>
      </c>
      <c r="B70" s="74" t="s">
        <v>336</v>
      </c>
      <c r="C70" s="73" t="s">
        <v>337</v>
      </c>
      <c r="D70" s="75">
        <v>104867</v>
      </c>
      <c r="E70" s="75">
        <v>2637</v>
      </c>
      <c r="F70" s="75">
        <v>597422.32999999996</v>
      </c>
      <c r="G70" s="75">
        <v>0</v>
      </c>
      <c r="H70" s="75">
        <v>144867</v>
      </c>
      <c r="I70" s="75">
        <v>811325</v>
      </c>
      <c r="J70" s="75">
        <v>7808249.5999999996</v>
      </c>
      <c r="K70" s="75">
        <v>39640</v>
      </c>
      <c r="L70" s="75">
        <v>202740</v>
      </c>
      <c r="M70" s="75">
        <v>251100</v>
      </c>
      <c r="N70" s="75">
        <v>0</v>
      </c>
      <c r="O70" s="75">
        <v>190100</v>
      </c>
      <c r="P70" s="75">
        <v>1337003</v>
      </c>
      <c r="Q70" s="75">
        <v>645250.94999999995</v>
      </c>
      <c r="R70" s="75">
        <v>0</v>
      </c>
      <c r="S70" s="75">
        <v>0</v>
      </c>
      <c r="T70" s="75">
        <v>0</v>
      </c>
      <c r="U70" s="75">
        <v>312978</v>
      </c>
      <c r="V70" s="75">
        <v>524919.47</v>
      </c>
      <c r="W70" s="75">
        <v>127516.26</v>
      </c>
      <c r="X70" s="75">
        <v>88975.039999999994</v>
      </c>
      <c r="Y70" s="75">
        <v>1521346.88</v>
      </c>
      <c r="Z70" s="75">
        <v>159530.04</v>
      </c>
      <c r="AA70" s="75">
        <v>43070</v>
      </c>
      <c r="AB70" s="75">
        <v>1210210</v>
      </c>
      <c r="AC70" s="75">
        <v>170545</v>
      </c>
      <c r="AD70" s="75">
        <v>120207</v>
      </c>
      <c r="AE70" s="75">
        <v>3313641</v>
      </c>
      <c r="AF70" s="75">
        <v>0</v>
      </c>
      <c r="AG70" s="75">
        <v>0</v>
      </c>
      <c r="AH70" s="75">
        <v>334441.83</v>
      </c>
      <c r="AI70" s="75">
        <v>13500</v>
      </c>
      <c r="AJ70" s="75">
        <v>172553.78</v>
      </c>
      <c r="AK70" s="75">
        <v>108545</v>
      </c>
      <c r="AL70" s="75">
        <v>420028.55</v>
      </c>
      <c r="AM70" s="75">
        <v>355006.8</v>
      </c>
      <c r="AN70" s="75">
        <v>222116.29</v>
      </c>
      <c r="AO70" s="75">
        <v>92821.29</v>
      </c>
      <c r="AP70" s="75">
        <v>101419</v>
      </c>
      <c r="AQ70" s="75">
        <v>1601920.77</v>
      </c>
      <c r="AR70" s="75">
        <v>856711</v>
      </c>
      <c r="AS70" s="75">
        <v>282291.49</v>
      </c>
      <c r="AT70" s="75">
        <v>442980</v>
      </c>
      <c r="AU70" s="75">
        <v>295623.02</v>
      </c>
      <c r="AV70" s="75">
        <v>271631</v>
      </c>
      <c r="AW70" s="75">
        <v>305544</v>
      </c>
      <c r="AX70" s="75">
        <v>0</v>
      </c>
      <c r="AY70" s="75">
        <v>297683.39</v>
      </c>
      <c r="AZ70" s="75">
        <v>623875</v>
      </c>
      <c r="BA70" s="75">
        <v>0</v>
      </c>
      <c r="BB70" s="75">
        <v>0</v>
      </c>
      <c r="BC70" s="75">
        <v>0</v>
      </c>
      <c r="BD70" s="75">
        <v>722262.91</v>
      </c>
      <c r="BE70" s="75">
        <v>0</v>
      </c>
      <c r="BF70" s="75">
        <v>1124685</v>
      </c>
      <c r="BG70" s="75">
        <v>0</v>
      </c>
      <c r="BH70" s="75">
        <v>149488</v>
      </c>
      <c r="BI70" s="75">
        <v>1589884.4</v>
      </c>
      <c r="BJ70" s="75">
        <v>340426.32</v>
      </c>
      <c r="BK70" s="75">
        <v>755500</v>
      </c>
      <c r="BL70" s="75">
        <v>244608.2</v>
      </c>
      <c r="BM70" s="75">
        <v>0</v>
      </c>
      <c r="BN70" s="75">
        <v>147321.13</v>
      </c>
      <c r="BO70" s="75">
        <v>177231.64</v>
      </c>
      <c r="BP70" s="75">
        <v>3421429</v>
      </c>
      <c r="BQ70" s="75">
        <v>674061</v>
      </c>
      <c r="BR70" s="75">
        <v>1115852</v>
      </c>
      <c r="BS70" s="75">
        <v>1191066.81</v>
      </c>
      <c r="BT70" s="75">
        <v>1176139.6499999999</v>
      </c>
      <c r="BU70" s="75">
        <v>249644</v>
      </c>
      <c r="BV70" s="75">
        <v>947926.55</v>
      </c>
      <c r="BW70" s="75">
        <v>559060</v>
      </c>
      <c r="BX70" s="75">
        <v>344361</v>
      </c>
      <c r="BY70" s="76">
        <v>7769.2</v>
      </c>
    </row>
    <row r="71" spans="1:77" x14ac:dyDescent="0.2">
      <c r="A71" s="73" t="s">
        <v>291</v>
      </c>
      <c r="B71" s="74" t="s">
        <v>338</v>
      </c>
      <c r="C71" s="73" t="s">
        <v>339</v>
      </c>
      <c r="D71" s="75">
        <v>31249471</v>
      </c>
      <c r="E71" s="75">
        <v>7995680</v>
      </c>
      <c r="F71" s="75">
        <v>9084318.3000000007</v>
      </c>
      <c r="G71" s="75">
        <v>4699210</v>
      </c>
      <c r="H71" s="75">
        <v>3035307.28</v>
      </c>
      <c r="I71" s="75">
        <v>704997.98</v>
      </c>
      <c r="J71" s="75">
        <v>29069038.539999999</v>
      </c>
      <c r="K71" s="75">
        <v>5630056.7699999996</v>
      </c>
      <c r="L71" s="75">
        <v>936515.82</v>
      </c>
      <c r="M71" s="75">
        <v>14032883</v>
      </c>
      <c r="N71" s="75">
        <v>1664210</v>
      </c>
      <c r="O71" s="75">
        <v>4144915.42</v>
      </c>
      <c r="P71" s="75">
        <v>8553652</v>
      </c>
      <c r="Q71" s="75">
        <v>5458899.0300000003</v>
      </c>
      <c r="R71" s="75">
        <v>725630</v>
      </c>
      <c r="S71" s="75">
        <v>2007340.02</v>
      </c>
      <c r="T71" s="75">
        <v>3057830</v>
      </c>
      <c r="U71" s="75">
        <v>722749</v>
      </c>
      <c r="V71" s="75">
        <v>23023997.030000001</v>
      </c>
      <c r="W71" s="75">
        <v>6756106.3899999997</v>
      </c>
      <c r="X71" s="75">
        <v>3036717.48</v>
      </c>
      <c r="Y71" s="75">
        <v>6983919.29</v>
      </c>
      <c r="Z71" s="75">
        <v>2089941.92</v>
      </c>
      <c r="AA71" s="75">
        <v>3415888.56</v>
      </c>
      <c r="AB71" s="75">
        <v>3034125</v>
      </c>
      <c r="AC71" s="75">
        <v>1463100.02</v>
      </c>
      <c r="AD71" s="75">
        <v>1281675</v>
      </c>
      <c r="AE71" s="75">
        <v>29309813</v>
      </c>
      <c r="AF71" s="75">
        <v>2211104.84</v>
      </c>
      <c r="AG71" s="75">
        <v>1655618.07</v>
      </c>
      <c r="AH71" s="75">
        <v>1285766.69</v>
      </c>
      <c r="AI71" s="75">
        <v>1726219.98</v>
      </c>
      <c r="AJ71" s="75">
        <v>2581428.06</v>
      </c>
      <c r="AK71" s="75">
        <v>2219980.64</v>
      </c>
      <c r="AL71" s="75">
        <v>1828526.31</v>
      </c>
      <c r="AM71" s="75">
        <v>3214232.63</v>
      </c>
      <c r="AN71" s="75">
        <v>1712662.33</v>
      </c>
      <c r="AO71" s="75">
        <v>1710503.53</v>
      </c>
      <c r="AP71" s="75">
        <v>1570253</v>
      </c>
      <c r="AQ71" s="75">
        <v>9031142.2599999998</v>
      </c>
      <c r="AR71" s="75">
        <v>192600</v>
      </c>
      <c r="AS71" s="75">
        <v>1653261.87</v>
      </c>
      <c r="AT71" s="75">
        <v>1703595.46</v>
      </c>
      <c r="AU71" s="75">
        <v>1245995.81</v>
      </c>
      <c r="AV71" s="75">
        <v>222700</v>
      </c>
      <c r="AW71" s="75">
        <v>1591410.32</v>
      </c>
      <c r="AX71" s="75">
        <v>27112337.609999999</v>
      </c>
      <c r="AY71" s="75">
        <v>2710066.32</v>
      </c>
      <c r="AZ71" s="75">
        <v>2463490.66</v>
      </c>
      <c r="BA71" s="75">
        <v>5995770</v>
      </c>
      <c r="BB71" s="75">
        <v>5851391.4199999999</v>
      </c>
      <c r="BC71" s="75">
        <v>2943470</v>
      </c>
      <c r="BD71" s="75">
        <v>4790374.3099999996</v>
      </c>
      <c r="BE71" s="75">
        <v>5153500</v>
      </c>
      <c r="BF71" s="75">
        <v>2375846</v>
      </c>
      <c r="BG71" s="75">
        <v>906810.48</v>
      </c>
      <c r="BH71" s="75">
        <v>566940</v>
      </c>
      <c r="BI71" s="75">
        <v>10405958</v>
      </c>
      <c r="BJ71" s="75">
        <v>12018326.939999999</v>
      </c>
      <c r="BK71" s="75">
        <v>0</v>
      </c>
      <c r="BL71" s="75">
        <v>600382.23</v>
      </c>
      <c r="BM71" s="75">
        <v>1737997.56</v>
      </c>
      <c r="BN71" s="75">
        <v>1798372.26</v>
      </c>
      <c r="BO71" s="75">
        <v>0</v>
      </c>
      <c r="BP71" s="75">
        <v>19315445</v>
      </c>
      <c r="BQ71" s="75">
        <v>885660</v>
      </c>
      <c r="BR71" s="75">
        <v>1081866</v>
      </c>
      <c r="BS71" s="75">
        <v>1248808</v>
      </c>
      <c r="BT71" s="75">
        <v>2132771.31</v>
      </c>
      <c r="BU71" s="75">
        <v>6234067</v>
      </c>
      <c r="BV71" s="75">
        <v>1174839.5</v>
      </c>
      <c r="BW71" s="75">
        <v>0</v>
      </c>
      <c r="BX71" s="75">
        <v>330855</v>
      </c>
      <c r="BY71" s="76">
        <v>316916.2</v>
      </c>
    </row>
    <row r="72" spans="1:77" x14ac:dyDescent="0.2">
      <c r="A72" s="73" t="s">
        <v>291</v>
      </c>
      <c r="B72" s="74" t="s">
        <v>340</v>
      </c>
      <c r="C72" s="73" t="s">
        <v>341</v>
      </c>
      <c r="D72" s="75">
        <v>10443975</v>
      </c>
      <c r="E72" s="75">
        <v>2154517.33</v>
      </c>
      <c r="F72" s="75">
        <v>2017820.32</v>
      </c>
      <c r="G72" s="75">
        <v>506744</v>
      </c>
      <c r="H72" s="75">
        <v>828778.72</v>
      </c>
      <c r="I72" s="75">
        <v>583500</v>
      </c>
      <c r="J72" s="75">
        <v>19923451.609999999</v>
      </c>
      <c r="K72" s="75">
        <v>2154272.25</v>
      </c>
      <c r="L72" s="75">
        <v>1341244.8700000001</v>
      </c>
      <c r="M72" s="75">
        <v>0</v>
      </c>
      <c r="N72" s="75">
        <v>861664.51</v>
      </c>
      <c r="O72" s="75">
        <v>3597957.21</v>
      </c>
      <c r="P72" s="75">
        <v>3553860</v>
      </c>
      <c r="Q72" s="75">
        <v>3474330.98</v>
      </c>
      <c r="R72" s="75">
        <v>363550</v>
      </c>
      <c r="S72" s="75">
        <v>1113150</v>
      </c>
      <c r="T72" s="75">
        <v>223320</v>
      </c>
      <c r="U72" s="75">
        <v>397408</v>
      </c>
      <c r="V72" s="75">
        <v>10510995.02</v>
      </c>
      <c r="W72" s="75">
        <v>981605.71</v>
      </c>
      <c r="X72" s="75">
        <v>1052096.74</v>
      </c>
      <c r="Y72" s="75">
        <v>4016476.71</v>
      </c>
      <c r="Z72" s="75">
        <v>1524827.74</v>
      </c>
      <c r="AA72" s="75">
        <v>375400</v>
      </c>
      <c r="AB72" s="75">
        <v>2449993</v>
      </c>
      <c r="AC72" s="75">
        <v>412488.52</v>
      </c>
      <c r="AD72" s="75">
        <v>766250</v>
      </c>
      <c r="AE72" s="75">
        <v>11705646</v>
      </c>
      <c r="AF72" s="75">
        <v>1112211.7</v>
      </c>
      <c r="AG72" s="75">
        <v>0</v>
      </c>
      <c r="AH72" s="75">
        <v>938277.55</v>
      </c>
      <c r="AI72" s="75">
        <v>552150</v>
      </c>
      <c r="AJ72" s="75">
        <v>1440297.03</v>
      </c>
      <c r="AK72" s="75">
        <v>1590824.41</v>
      </c>
      <c r="AL72" s="75">
        <v>1260151.49</v>
      </c>
      <c r="AM72" s="75">
        <v>1283336.71</v>
      </c>
      <c r="AN72" s="75">
        <v>1186566.99</v>
      </c>
      <c r="AO72" s="75">
        <v>763229.58</v>
      </c>
      <c r="AP72" s="75">
        <v>762342</v>
      </c>
      <c r="AQ72" s="75">
        <v>6005106.6100000003</v>
      </c>
      <c r="AR72" s="75">
        <v>2243144</v>
      </c>
      <c r="AS72" s="75">
        <v>1126224.56</v>
      </c>
      <c r="AT72" s="75">
        <v>648638.05000000005</v>
      </c>
      <c r="AU72" s="75">
        <v>1079511.6200000001</v>
      </c>
      <c r="AV72" s="75">
        <v>1058372</v>
      </c>
      <c r="AW72" s="75">
        <v>464774.2</v>
      </c>
      <c r="AX72" s="75">
        <v>0</v>
      </c>
      <c r="AY72" s="75">
        <v>1715284</v>
      </c>
      <c r="AZ72" s="75">
        <v>951930</v>
      </c>
      <c r="BA72" s="75">
        <v>0</v>
      </c>
      <c r="BB72" s="75">
        <v>0</v>
      </c>
      <c r="BC72" s="75">
        <v>0</v>
      </c>
      <c r="BD72" s="75">
        <v>2652788.4900000002</v>
      </c>
      <c r="BE72" s="75">
        <v>0</v>
      </c>
      <c r="BF72" s="75">
        <v>1462478</v>
      </c>
      <c r="BG72" s="75">
        <v>416355</v>
      </c>
      <c r="BH72" s="75">
        <v>599650</v>
      </c>
      <c r="BI72" s="75">
        <v>10868335</v>
      </c>
      <c r="BJ72" s="75">
        <v>4157102.82</v>
      </c>
      <c r="BK72" s="75">
        <v>0</v>
      </c>
      <c r="BL72" s="75">
        <v>605101.80000000005</v>
      </c>
      <c r="BM72" s="75">
        <v>750697</v>
      </c>
      <c r="BN72" s="75">
        <v>2264298.52</v>
      </c>
      <c r="BO72" s="75">
        <v>1515350</v>
      </c>
      <c r="BP72" s="75">
        <v>6467986</v>
      </c>
      <c r="BQ72" s="75">
        <v>1361419.1</v>
      </c>
      <c r="BR72" s="75">
        <v>1260100</v>
      </c>
      <c r="BS72" s="75">
        <v>1181735</v>
      </c>
      <c r="BT72" s="75">
        <v>826719.95</v>
      </c>
      <c r="BU72" s="75">
        <v>862098</v>
      </c>
      <c r="BV72" s="75">
        <v>731100</v>
      </c>
      <c r="BW72" s="75">
        <v>1166700</v>
      </c>
      <c r="BX72" s="75">
        <v>171250</v>
      </c>
      <c r="BY72" s="76">
        <v>705726.44</v>
      </c>
    </row>
    <row r="73" spans="1:77" x14ac:dyDescent="0.2">
      <c r="A73" s="73" t="s">
        <v>291</v>
      </c>
      <c r="B73" s="74" t="s">
        <v>342</v>
      </c>
      <c r="C73" s="73" t="s">
        <v>343</v>
      </c>
      <c r="D73" s="75">
        <v>0</v>
      </c>
      <c r="E73" s="75">
        <v>1589913.88</v>
      </c>
      <c r="F73" s="75">
        <v>108064</v>
      </c>
      <c r="G73" s="75">
        <v>2084772.29</v>
      </c>
      <c r="H73" s="75">
        <v>514708</v>
      </c>
      <c r="I73" s="75">
        <v>0</v>
      </c>
      <c r="J73" s="75">
        <v>1414031</v>
      </c>
      <c r="K73" s="75">
        <v>5660535</v>
      </c>
      <c r="L73" s="75">
        <v>592283.4</v>
      </c>
      <c r="M73" s="75">
        <v>11909052.25</v>
      </c>
      <c r="N73" s="75">
        <v>667915</v>
      </c>
      <c r="O73" s="75">
        <v>2299979.96</v>
      </c>
      <c r="P73" s="75">
        <v>1594056</v>
      </c>
      <c r="Q73" s="75">
        <v>1855011</v>
      </c>
      <c r="R73" s="75">
        <v>0</v>
      </c>
      <c r="S73" s="75">
        <v>1165898.1299999999</v>
      </c>
      <c r="T73" s="75">
        <v>0</v>
      </c>
      <c r="U73" s="75">
        <v>1419796</v>
      </c>
      <c r="V73" s="75">
        <v>2222906.4900000002</v>
      </c>
      <c r="W73" s="75">
        <v>442434.66</v>
      </c>
      <c r="X73" s="75">
        <v>83706.39</v>
      </c>
      <c r="Y73" s="75">
        <v>225742</v>
      </c>
      <c r="Z73" s="75">
        <v>0</v>
      </c>
      <c r="AA73" s="75">
        <v>0</v>
      </c>
      <c r="AB73" s="75">
        <v>171600</v>
      </c>
      <c r="AC73" s="75">
        <v>0</v>
      </c>
      <c r="AD73" s="75">
        <v>0</v>
      </c>
      <c r="AE73" s="75">
        <v>0</v>
      </c>
      <c r="AF73" s="75">
        <v>314555.51</v>
      </c>
      <c r="AG73" s="75">
        <v>0</v>
      </c>
      <c r="AH73" s="75">
        <v>0</v>
      </c>
      <c r="AI73" s="75">
        <v>0</v>
      </c>
      <c r="AJ73" s="75">
        <v>36000</v>
      </c>
      <c r="AK73" s="75">
        <v>0</v>
      </c>
      <c r="AL73" s="75">
        <v>0</v>
      </c>
      <c r="AM73" s="75">
        <v>0</v>
      </c>
      <c r="AN73" s="75">
        <v>0</v>
      </c>
      <c r="AO73" s="75">
        <v>294000</v>
      </c>
      <c r="AP73" s="75">
        <v>0</v>
      </c>
      <c r="AQ73" s="75">
        <v>1252020</v>
      </c>
      <c r="AR73" s="75">
        <v>0</v>
      </c>
      <c r="AS73" s="75">
        <v>493580</v>
      </c>
      <c r="AT73" s="75">
        <v>275300</v>
      </c>
      <c r="AU73" s="75">
        <v>1111870</v>
      </c>
      <c r="AV73" s="75">
        <v>0</v>
      </c>
      <c r="AW73" s="75">
        <v>0</v>
      </c>
      <c r="AX73" s="75">
        <v>0</v>
      </c>
      <c r="AY73" s="75">
        <v>0</v>
      </c>
      <c r="AZ73" s="75">
        <v>5250</v>
      </c>
      <c r="BA73" s="75">
        <v>0</v>
      </c>
      <c r="BB73" s="75">
        <v>0</v>
      </c>
      <c r="BC73" s="75">
        <v>0</v>
      </c>
      <c r="BD73" s="75">
        <v>0</v>
      </c>
      <c r="BE73" s="75">
        <v>0</v>
      </c>
      <c r="BF73" s="75">
        <v>0</v>
      </c>
      <c r="BG73" s="75">
        <v>0</v>
      </c>
      <c r="BH73" s="75">
        <v>0</v>
      </c>
      <c r="BI73" s="75">
        <v>286381.78000000003</v>
      </c>
      <c r="BJ73" s="75">
        <v>0</v>
      </c>
      <c r="BK73" s="75">
        <v>0</v>
      </c>
      <c r="BL73" s="75">
        <v>4514</v>
      </c>
      <c r="BM73" s="75">
        <v>144684</v>
      </c>
      <c r="BN73" s="75">
        <v>0</v>
      </c>
      <c r="BO73" s="75">
        <v>0</v>
      </c>
      <c r="BP73" s="75">
        <v>327950</v>
      </c>
      <c r="BQ73" s="75">
        <v>0</v>
      </c>
      <c r="BR73" s="75">
        <v>0</v>
      </c>
      <c r="BS73" s="75">
        <v>0</v>
      </c>
      <c r="BT73" s="75">
        <v>0</v>
      </c>
      <c r="BU73" s="75">
        <v>56940</v>
      </c>
      <c r="BV73" s="75">
        <v>0</v>
      </c>
      <c r="BW73" s="75">
        <v>0</v>
      </c>
      <c r="BX73" s="75">
        <v>0</v>
      </c>
      <c r="BY73" s="76">
        <v>471780.51</v>
      </c>
    </row>
    <row r="74" spans="1:77" x14ac:dyDescent="0.2">
      <c r="A74" s="73" t="s">
        <v>291</v>
      </c>
      <c r="B74" s="74" t="s">
        <v>344</v>
      </c>
      <c r="C74" s="73" t="s">
        <v>345</v>
      </c>
      <c r="D74" s="75">
        <v>0</v>
      </c>
      <c r="E74" s="75">
        <v>1820535</v>
      </c>
      <c r="F74" s="75">
        <v>0</v>
      </c>
      <c r="G74" s="75">
        <v>131122</v>
      </c>
      <c r="H74" s="75">
        <v>0</v>
      </c>
      <c r="I74" s="75">
        <v>0</v>
      </c>
      <c r="J74" s="75">
        <v>620244</v>
      </c>
      <c r="K74" s="75">
        <v>562601</v>
      </c>
      <c r="L74" s="75">
        <v>0</v>
      </c>
      <c r="M74" s="75">
        <v>65400</v>
      </c>
      <c r="N74" s="75">
        <v>68400</v>
      </c>
      <c r="O74" s="75">
        <v>498063</v>
      </c>
      <c r="P74" s="75">
        <v>138925</v>
      </c>
      <c r="Q74" s="75">
        <v>812970</v>
      </c>
      <c r="R74" s="75">
        <v>0</v>
      </c>
      <c r="S74" s="75">
        <v>0</v>
      </c>
      <c r="T74" s="75">
        <v>0</v>
      </c>
      <c r="U74" s="75">
        <v>513587.5</v>
      </c>
      <c r="V74" s="75">
        <v>0</v>
      </c>
      <c r="W74" s="75">
        <v>0</v>
      </c>
      <c r="X74" s="75">
        <v>26400</v>
      </c>
      <c r="Y74" s="75">
        <v>27000</v>
      </c>
      <c r="Z74" s="75">
        <v>38980</v>
      </c>
      <c r="AA74" s="75">
        <v>0</v>
      </c>
      <c r="AB74" s="75">
        <v>216782.4</v>
      </c>
      <c r="AC74" s="75">
        <v>0</v>
      </c>
      <c r="AD74" s="75">
        <v>0</v>
      </c>
      <c r="AE74" s="75">
        <v>0</v>
      </c>
      <c r="AF74" s="75">
        <v>101119.57</v>
      </c>
      <c r="AG74" s="75">
        <v>0</v>
      </c>
      <c r="AH74" s="75">
        <v>0</v>
      </c>
      <c r="AI74" s="75">
        <v>0</v>
      </c>
      <c r="AJ74" s="75">
        <v>0</v>
      </c>
      <c r="AK74" s="75">
        <v>0</v>
      </c>
      <c r="AL74" s="75">
        <v>0</v>
      </c>
      <c r="AM74" s="75">
        <v>0</v>
      </c>
      <c r="AN74" s="75">
        <v>0</v>
      </c>
      <c r="AO74" s="75">
        <v>0</v>
      </c>
      <c r="AP74" s="75">
        <v>14643</v>
      </c>
      <c r="AQ74" s="75">
        <v>0</v>
      </c>
      <c r="AR74" s="75">
        <v>0</v>
      </c>
      <c r="AS74" s="75">
        <v>0</v>
      </c>
      <c r="AT74" s="75">
        <v>0</v>
      </c>
      <c r="AU74" s="75">
        <v>0</v>
      </c>
      <c r="AV74" s="75">
        <v>0</v>
      </c>
      <c r="AW74" s="75">
        <v>0</v>
      </c>
      <c r="AX74" s="75">
        <v>0</v>
      </c>
      <c r="AY74" s="75">
        <v>0</v>
      </c>
      <c r="AZ74" s="75">
        <v>2100</v>
      </c>
      <c r="BA74" s="75">
        <v>0</v>
      </c>
      <c r="BB74" s="75">
        <v>0</v>
      </c>
      <c r="BC74" s="75">
        <v>0</v>
      </c>
      <c r="BD74" s="75">
        <v>0</v>
      </c>
      <c r="BE74" s="75">
        <v>0</v>
      </c>
      <c r="BF74" s="75">
        <v>0</v>
      </c>
      <c r="BG74" s="75">
        <v>0</v>
      </c>
      <c r="BH74" s="75">
        <v>0</v>
      </c>
      <c r="BI74" s="75">
        <v>155520.85</v>
      </c>
      <c r="BJ74" s="75">
        <v>0</v>
      </c>
      <c r="BK74" s="75">
        <v>0</v>
      </c>
      <c r="BL74" s="75">
        <v>840</v>
      </c>
      <c r="BM74" s="75">
        <v>47952</v>
      </c>
      <c r="BN74" s="75">
        <v>0</v>
      </c>
      <c r="BO74" s="75">
        <v>0</v>
      </c>
      <c r="BP74" s="75">
        <v>0</v>
      </c>
      <c r="BQ74" s="75">
        <v>0</v>
      </c>
      <c r="BR74" s="75">
        <v>0</v>
      </c>
      <c r="BS74" s="75">
        <v>0</v>
      </c>
      <c r="BT74" s="75">
        <v>0</v>
      </c>
      <c r="BU74" s="75">
        <v>0</v>
      </c>
      <c r="BV74" s="75">
        <v>0</v>
      </c>
      <c r="BW74" s="75">
        <v>0</v>
      </c>
      <c r="BX74" s="75">
        <v>0</v>
      </c>
      <c r="BY74" s="76">
        <v>18397702.359999999</v>
      </c>
    </row>
    <row r="75" spans="1:77" x14ac:dyDescent="0.2">
      <c r="A75" s="73" t="s">
        <v>291</v>
      </c>
      <c r="B75" s="74" t="s">
        <v>346</v>
      </c>
      <c r="C75" s="73" t="s">
        <v>347</v>
      </c>
      <c r="D75" s="75">
        <v>0</v>
      </c>
      <c r="E75" s="75">
        <v>23665</v>
      </c>
      <c r="F75" s="75">
        <v>1067270</v>
      </c>
      <c r="G75" s="75">
        <v>236114</v>
      </c>
      <c r="H75" s="75">
        <v>275799.52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75">
        <v>1559324</v>
      </c>
      <c r="R75" s="75">
        <v>0</v>
      </c>
      <c r="S75" s="75">
        <v>0</v>
      </c>
      <c r="T75" s="75">
        <v>0</v>
      </c>
      <c r="U75" s="75">
        <v>0</v>
      </c>
      <c r="V75" s="75">
        <v>0</v>
      </c>
      <c r="W75" s="75">
        <v>0</v>
      </c>
      <c r="X75" s="75">
        <v>143799</v>
      </c>
      <c r="Y75" s="75">
        <v>0</v>
      </c>
      <c r="Z75" s="75">
        <v>0</v>
      </c>
      <c r="AA75" s="75">
        <v>0</v>
      </c>
      <c r="AB75" s="75">
        <v>0</v>
      </c>
      <c r="AC75" s="75">
        <v>0</v>
      </c>
      <c r="AD75" s="75">
        <v>0</v>
      </c>
      <c r="AE75" s="75">
        <v>431975</v>
      </c>
      <c r="AF75" s="75">
        <v>0</v>
      </c>
      <c r="AG75" s="75">
        <v>0</v>
      </c>
      <c r="AH75" s="75">
        <v>0</v>
      </c>
      <c r="AI75" s="75">
        <v>0</v>
      </c>
      <c r="AJ75" s="75">
        <v>0</v>
      </c>
      <c r="AK75" s="75">
        <v>0</v>
      </c>
      <c r="AL75" s="75">
        <v>0</v>
      </c>
      <c r="AM75" s="75">
        <v>0</v>
      </c>
      <c r="AN75" s="75">
        <v>0</v>
      </c>
      <c r="AO75" s="75">
        <v>0</v>
      </c>
      <c r="AP75" s="75">
        <v>0</v>
      </c>
      <c r="AQ75" s="75">
        <v>679590</v>
      </c>
      <c r="AR75" s="75">
        <v>0</v>
      </c>
      <c r="AS75" s="75">
        <v>0</v>
      </c>
      <c r="AT75" s="75">
        <v>0</v>
      </c>
      <c r="AU75" s="75">
        <v>0</v>
      </c>
      <c r="AV75" s="75">
        <v>0</v>
      </c>
      <c r="AW75" s="75">
        <v>0</v>
      </c>
      <c r="AX75" s="75">
        <v>0</v>
      </c>
      <c r="AY75" s="75">
        <v>0</v>
      </c>
      <c r="AZ75" s="75">
        <v>61300</v>
      </c>
      <c r="BA75" s="75">
        <v>0</v>
      </c>
      <c r="BB75" s="75">
        <v>0</v>
      </c>
      <c r="BC75" s="75">
        <v>747372</v>
      </c>
      <c r="BD75" s="75">
        <v>0</v>
      </c>
      <c r="BE75" s="75">
        <v>0</v>
      </c>
      <c r="BF75" s="75">
        <v>129260</v>
      </c>
      <c r="BG75" s="75">
        <v>0</v>
      </c>
      <c r="BH75" s="75">
        <v>0</v>
      </c>
      <c r="BI75" s="75">
        <v>0</v>
      </c>
      <c r="BJ75" s="75">
        <v>0</v>
      </c>
      <c r="BK75" s="75">
        <v>0</v>
      </c>
      <c r="BL75" s="75">
        <v>0</v>
      </c>
      <c r="BM75" s="75">
        <v>0</v>
      </c>
      <c r="BN75" s="75">
        <v>0</v>
      </c>
      <c r="BO75" s="75">
        <v>0</v>
      </c>
      <c r="BP75" s="75">
        <v>0</v>
      </c>
      <c r="BQ75" s="75">
        <v>0</v>
      </c>
      <c r="BR75" s="75">
        <v>0</v>
      </c>
      <c r="BS75" s="75">
        <v>0</v>
      </c>
      <c r="BT75" s="75">
        <v>51720</v>
      </c>
      <c r="BU75" s="75">
        <v>493460</v>
      </c>
      <c r="BV75" s="75">
        <v>48140</v>
      </c>
      <c r="BW75" s="75">
        <v>0</v>
      </c>
      <c r="BX75" s="75">
        <v>0</v>
      </c>
      <c r="BY75" s="76">
        <v>399451.58999999997</v>
      </c>
    </row>
    <row r="76" spans="1:77" x14ac:dyDescent="0.2">
      <c r="A76" s="73" t="s">
        <v>291</v>
      </c>
      <c r="B76" s="74" t="s">
        <v>348</v>
      </c>
      <c r="C76" s="73" t="s">
        <v>349</v>
      </c>
      <c r="D76" s="75">
        <v>4259760</v>
      </c>
      <c r="E76" s="75">
        <v>395405</v>
      </c>
      <c r="F76" s="75">
        <v>2085400</v>
      </c>
      <c r="G76" s="75">
        <v>4420184.0599999996</v>
      </c>
      <c r="H76" s="75">
        <v>0</v>
      </c>
      <c r="I76" s="75">
        <v>0</v>
      </c>
      <c r="J76" s="75">
        <v>15509150</v>
      </c>
      <c r="K76" s="75">
        <v>1152700</v>
      </c>
      <c r="L76" s="75">
        <v>383700</v>
      </c>
      <c r="M76" s="75">
        <v>5549845</v>
      </c>
      <c r="N76" s="75">
        <v>314300</v>
      </c>
      <c r="O76" s="75">
        <v>604500</v>
      </c>
      <c r="P76" s="75">
        <v>2071170</v>
      </c>
      <c r="Q76" s="75">
        <v>1680225</v>
      </c>
      <c r="R76" s="75">
        <v>241200</v>
      </c>
      <c r="S76" s="75">
        <v>804062.5</v>
      </c>
      <c r="T76" s="75">
        <v>444000</v>
      </c>
      <c r="U76" s="75">
        <v>333780</v>
      </c>
      <c r="V76" s="75">
        <v>8086465</v>
      </c>
      <c r="W76" s="75">
        <v>1866200</v>
      </c>
      <c r="X76" s="75">
        <v>477480</v>
      </c>
      <c r="Y76" s="75">
        <v>0</v>
      </c>
      <c r="Z76" s="75">
        <v>201160</v>
      </c>
      <c r="AA76" s="75">
        <v>598880</v>
      </c>
      <c r="AB76" s="75">
        <v>0</v>
      </c>
      <c r="AC76" s="75">
        <v>239520</v>
      </c>
      <c r="AD76" s="75">
        <v>208560</v>
      </c>
      <c r="AE76" s="75">
        <v>9972900</v>
      </c>
      <c r="AF76" s="75">
        <v>394546.67</v>
      </c>
      <c r="AG76" s="75">
        <v>132120</v>
      </c>
      <c r="AH76" s="75">
        <v>391902</v>
      </c>
      <c r="AI76" s="75">
        <v>203760</v>
      </c>
      <c r="AJ76" s="75">
        <v>613980</v>
      </c>
      <c r="AK76" s="75">
        <v>258000</v>
      </c>
      <c r="AL76" s="75">
        <v>234000</v>
      </c>
      <c r="AM76" s="75">
        <v>471840</v>
      </c>
      <c r="AN76" s="75">
        <v>314600</v>
      </c>
      <c r="AO76" s="75">
        <v>372760</v>
      </c>
      <c r="AP76" s="75">
        <v>189600</v>
      </c>
      <c r="AQ76" s="75">
        <v>4677230</v>
      </c>
      <c r="AR76" s="75">
        <v>1712455</v>
      </c>
      <c r="AS76" s="75">
        <v>326460</v>
      </c>
      <c r="AT76" s="75">
        <v>349200</v>
      </c>
      <c r="AU76" s="75">
        <v>220624</v>
      </c>
      <c r="AV76" s="75">
        <v>870130</v>
      </c>
      <c r="AW76" s="75">
        <v>163140</v>
      </c>
      <c r="AX76" s="75">
        <v>7199735</v>
      </c>
      <c r="AY76" s="75">
        <v>12180</v>
      </c>
      <c r="AZ76" s="75">
        <v>0</v>
      </c>
      <c r="BA76" s="75">
        <v>0</v>
      </c>
      <c r="BB76" s="75">
        <v>5826295.25</v>
      </c>
      <c r="BC76" s="75">
        <v>0</v>
      </c>
      <c r="BD76" s="75">
        <v>1048320</v>
      </c>
      <c r="BE76" s="75">
        <v>802230</v>
      </c>
      <c r="BF76" s="75">
        <v>292720</v>
      </c>
      <c r="BG76" s="75">
        <v>154800</v>
      </c>
      <c r="BH76" s="75">
        <v>123600</v>
      </c>
      <c r="BI76" s="75">
        <v>6997415</v>
      </c>
      <c r="BJ76" s="75">
        <v>15608549.25</v>
      </c>
      <c r="BK76" s="75">
        <v>405540</v>
      </c>
      <c r="BL76" s="75">
        <v>206460</v>
      </c>
      <c r="BM76" s="75">
        <v>379680</v>
      </c>
      <c r="BN76" s="75">
        <v>217980</v>
      </c>
      <c r="BO76" s="75">
        <v>221640</v>
      </c>
      <c r="BP76" s="75">
        <v>4424907.5</v>
      </c>
      <c r="BQ76" s="75">
        <v>282000</v>
      </c>
      <c r="BR76" s="75">
        <v>324240</v>
      </c>
      <c r="BS76" s="75">
        <v>0</v>
      </c>
      <c r="BT76" s="75">
        <v>660980</v>
      </c>
      <c r="BU76" s="75">
        <v>1417365</v>
      </c>
      <c r="BV76" s="75">
        <v>219480</v>
      </c>
      <c r="BW76" s="75">
        <v>0</v>
      </c>
      <c r="BX76" s="75">
        <v>216240</v>
      </c>
      <c r="BY76" s="76">
        <v>111026364.62</v>
      </c>
    </row>
    <row r="77" spans="1:77" x14ac:dyDescent="0.2">
      <c r="A77" s="73" t="s">
        <v>291</v>
      </c>
      <c r="B77" s="74" t="s">
        <v>350</v>
      </c>
      <c r="C77" s="73" t="s">
        <v>351</v>
      </c>
      <c r="D77" s="75">
        <v>9874906</v>
      </c>
      <c r="E77" s="75">
        <v>1681066.66</v>
      </c>
      <c r="F77" s="75">
        <v>2108210.7799999998</v>
      </c>
      <c r="G77" s="75">
        <v>1298500</v>
      </c>
      <c r="H77" s="75">
        <v>388854.83</v>
      </c>
      <c r="I77" s="75">
        <v>420854.83</v>
      </c>
      <c r="J77" s="75">
        <v>10396640</v>
      </c>
      <c r="K77" s="75">
        <v>1970288</v>
      </c>
      <c r="L77" s="75">
        <v>490000</v>
      </c>
      <c r="M77" s="75">
        <v>5061580</v>
      </c>
      <c r="N77" s="75">
        <v>472896</v>
      </c>
      <c r="O77" s="75">
        <v>1364257</v>
      </c>
      <c r="P77" s="75">
        <v>6040110</v>
      </c>
      <c r="Q77" s="75">
        <v>2690176</v>
      </c>
      <c r="R77" s="75">
        <v>268500</v>
      </c>
      <c r="S77" s="75">
        <v>908773</v>
      </c>
      <c r="T77" s="75">
        <v>735241</v>
      </c>
      <c r="U77" s="75">
        <v>519354</v>
      </c>
      <c r="V77" s="75">
        <v>8685679</v>
      </c>
      <c r="W77" s="75">
        <v>3003565</v>
      </c>
      <c r="X77" s="75">
        <v>620500</v>
      </c>
      <c r="Y77" s="75">
        <v>2875537</v>
      </c>
      <c r="Z77" s="75">
        <v>430056</v>
      </c>
      <c r="AA77" s="75">
        <v>190000</v>
      </c>
      <c r="AB77" s="75">
        <v>524500</v>
      </c>
      <c r="AC77" s="75">
        <v>455500</v>
      </c>
      <c r="AD77" s="75">
        <v>432000</v>
      </c>
      <c r="AE77" s="75">
        <v>11055360</v>
      </c>
      <c r="AF77" s="75">
        <v>0</v>
      </c>
      <c r="AG77" s="75">
        <v>432900</v>
      </c>
      <c r="AH77" s="75">
        <v>462500</v>
      </c>
      <c r="AI77" s="75">
        <v>485000</v>
      </c>
      <c r="AJ77" s="75">
        <v>399241</v>
      </c>
      <c r="AK77" s="75">
        <v>0</v>
      </c>
      <c r="AL77" s="75">
        <v>559500</v>
      </c>
      <c r="AM77" s="75">
        <v>852453</v>
      </c>
      <c r="AN77" s="75">
        <v>542500</v>
      </c>
      <c r="AO77" s="75">
        <v>652500</v>
      </c>
      <c r="AP77" s="75">
        <v>377418</v>
      </c>
      <c r="AQ77" s="75">
        <v>3842416.79</v>
      </c>
      <c r="AR77" s="75">
        <v>145500</v>
      </c>
      <c r="AS77" s="75">
        <v>585500</v>
      </c>
      <c r="AT77" s="75">
        <v>4000</v>
      </c>
      <c r="AU77" s="75">
        <v>52000</v>
      </c>
      <c r="AV77" s="75">
        <v>165000</v>
      </c>
      <c r="AW77" s="75">
        <v>0</v>
      </c>
      <c r="AX77" s="75">
        <v>9006000</v>
      </c>
      <c r="AY77" s="75">
        <v>617500</v>
      </c>
      <c r="AZ77" s="75">
        <v>818709</v>
      </c>
      <c r="BA77" s="75">
        <v>1178500</v>
      </c>
      <c r="BB77" s="75">
        <v>1366528</v>
      </c>
      <c r="BC77" s="75">
        <v>19500</v>
      </c>
      <c r="BD77" s="75">
        <v>1683356</v>
      </c>
      <c r="BE77" s="75">
        <v>400724</v>
      </c>
      <c r="BF77" s="75">
        <v>829000</v>
      </c>
      <c r="BG77" s="75">
        <v>493037</v>
      </c>
      <c r="BH77" s="75">
        <v>342500</v>
      </c>
      <c r="BI77" s="75">
        <v>10926182</v>
      </c>
      <c r="BJ77" s="75">
        <v>1738369</v>
      </c>
      <c r="BK77" s="75">
        <v>903822</v>
      </c>
      <c r="BL77" s="75">
        <v>286500</v>
      </c>
      <c r="BM77" s="75">
        <v>825372</v>
      </c>
      <c r="BN77" s="75">
        <v>971194</v>
      </c>
      <c r="BO77" s="75">
        <v>382000</v>
      </c>
      <c r="BP77" s="75">
        <v>5808322</v>
      </c>
      <c r="BQ77" s="75">
        <v>344466</v>
      </c>
      <c r="BR77" s="75">
        <v>358500</v>
      </c>
      <c r="BS77" s="75">
        <v>580500</v>
      </c>
      <c r="BT77" s="75">
        <v>519500</v>
      </c>
      <c r="BU77" s="75">
        <v>1467339</v>
      </c>
      <c r="BV77" s="75">
        <v>389354</v>
      </c>
      <c r="BW77" s="75">
        <v>253500</v>
      </c>
      <c r="BX77" s="75">
        <v>427000</v>
      </c>
      <c r="BY77" s="76">
        <v>746775.55</v>
      </c>
    </row>
    <row r="78" spans="1:77" x14ac:dyDescent="0.2">
      <c r="A78" s="73" t="s">
        <v>291</v>
      </c>
      <c r="B78" s="74" t="s">
        <v>352</v>
      </c>
      <c r="C78" s="73" t="s">
        <v>353</v>
      </c>
      <c r="D78" s="75">
        <v>937000</v>
      </c>
      <c r="E78" s="75">
        <v>825233.34</v>
      </c>
      <c r="F78" s="75">
        <v>1164564.52</v>
      </c>
      <c r="G78" s="75">
        <v>119000</v>
      </c>
      <c r="H78" s="75">
        <v>46200</v>
      </c>
      <c r="I78" s="75">
        <v>6000</v>
      </c>
      <c r="J78" s="75">
        <v>1065220</v>
      </c>
      <c r="K78" s="75">
        <v>299903</v>
      </c>
      <c r="L78" s="75">
        <v>37000</v>
      </c>
      <c r="M78" s="75">
        <v>895500</v>
      </c>
      <c r="N78" s="75">
        <v>43350</v>
      </c>
      <c r="O78" s="75">
        <v>60000</v>
      </c>
      <c r="P78" s="75">
        <v>317000</v>
      </c>
      <c r="Q78" s="75">
        <v>309087</v>
      </c>
      <c r="R78" s="75">
        <v>12500</v>
      </c>
      <c r="S78" s="75">
        <v>37500</v>
      </c>
      <c r="T78" s="75">
        <v>69243</v>
      </c>
      <c r="U78" s="75">
        <v>37000</v>
      </c>
      <c r="V78" s="75">
        <v>209170</v>
      </c>
      <c r="W78" s="75">
        <v>281806</v>
      </c>
      <c r="X78" s="75">
        <v>505000</v>
      </c>
      <c r="Y78" s="75">
        <v>225686</v>
      </c>
      <c r="Z78" s="75">
        <v>71500</v>
      </c>
      <c r="AA78" s="75">
        <v>45000</v>
      </c>
      <c r="AB78" s="75">
        <v>112000</v>
      </c>
      <c r="AC78" s="75">
        <v>37500</v>
      </c>
      <c r="AD78" s="75">
        <v>46450</v>
      </c>
      <c r="AE78" s="75">
        <v>1795688</v>
      </c>
      <c r="AF78" s="75">
        <v>36299</v>
      </c>
      <c r="AG78" s="75">
        <v>3172</v>
      </c>
      <c r="AH78" s="75">
        <v>66143.100000000006</v>
      </c>
      <c r="AI78" s="75">
        <v>40000</v>
      </c>
      <c r="AJ78" s="75">
        <v>37500</v>
      </c>
      <c r="AK78" s="75">
        <v>49000</v>
      </c>
      <c r="AL78" s="75">
        <v>32500</v>
      </c>
      <c r="AM78" s="75">
        <v>43000</v>
      </c>
      <c r="AN78" s="75">
        <v>32500</v>
      </c>
      <c r="AO78" s="75">
        <v>62500</v>
      </c>
      <c r="AP78" s="75">
        <v>22000</v>
      </c>
      <c r="AQ78" s="75">
        <v>298665</v>
      </c>
      <c r="AR78" s="75">
        <v>130000</v>
      </c>
      <c r="AS78" s="75">
        <v>50000</v>
      </c>
      <c r="AT78" s="75">
        <v>44500</v>
      </c>
      <c r="AU78" s="75">
        <v>94000</v>
      </c>
      <c r="AV78" s="75">
        <v>25000</v>
      </c>
      <c r="AW78" s="75">
        <v>33233.33</v>
      </c>
      <c r="AX78" s="75">
        <v>427452</v>
      </c>
      <c r="AY78" s="75">
        <v>42500</v>
      </c>
      <c r="AZ78" s="75">
        <v>72281.72</v>
      </c>
      <c r="BA78" s="75">
        <v>65000</v>
      </c>
      <c r="BB78" s="75">
        <v>75000</v>
      </c>
      <c r="BC78" s="75">
        <v>26000</v>
      </c>
      <c r="BD78" s="75">
        <v>202500</v>
      </c>
      <c r="BE78" s="75">
        <v>190000</v>
      </c>
      <c r="BF78" s="75">
        <v>66500</v>
      </c>
      <c r="BG78" s="75">
        <v>14000</v>
      </c>
      <c r="BH78" s="75">
        <v>10000</v>
      </c>
      <c r="BI78" s="75">
        <v>708038</v>
      </c>
      <c r="BJ78" s="75">
        <v>2250000</v>
      </c>
      <c r="BK78" s="75">
        <v>36500</v>
      </c>
      <c r="BL78" s="75">
        <v>0</v>
      </c>
      <c r="BM78" s="75">
        <v>0</v>
      </c>
      <c r="BN78" s="75">
        <v>21000</v>
      </c>
      <c r="BO78" s="75">
        <v>0</v>
      </c>
      <c r="BP78" s="75">
        <v>594500</v>
      </c>
      <c r="BQ78" s="75">
        <v>41725.81</v>
      </c>
      <c r="BR78" s="75">
        <v>26000</v>
      </c>
      <c r="BS78" s="75">
        <v>97000</v>
      </c>
      <c r="BT78" s="75">
        <v>84000</v>
      </c>
      <c r="BU78" s="75">
        <v>359625</v>
      </c>
      <c r="BV78" s="75">
        <v>60500</v>
      </c>
      <c r="BW78" s="75">
        <v>63000</v>
      </c>
      <c r="BX78" s="75">
        <v>40000</v>
      </c>
      <c r="BY78" s="76"/>
    </row>
    <row r="79" spans="1:77" x14ac:dyDescent="0.2">
      <c r="A79" s="73" t="s">
        <v>291</v>
      </c>
      <c r="B79" s="74" t="s">
        <v>354</v>
      </c>
      <c r="C79" s="73" t="s">
        <v>355</v>
      </c>
      <c r="D79" s="75">
        <v>3461459</v>
      </c>
      <c r="E79" s="75">
        <v>0</v>
      </c>
      <c r="F79" s="75">
        <v>0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3700000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5">
        <v>0</v>
      </c>
      <c r="U79" s="75">
        <v>0</v>
      </c>
      <c r="V79" s="75">
        <v>0</v>
      </c>
      <c r="W79" s="75">
        <v>0</v>
      </c>
      <c r="X79" s="75">
        <v>0</v>
      </c>
      <c r="Y79" s="75">
        <v>0</v>
      </c>
      <c r="Z79" s="75">
        <v>0</v>
      </c>
      <c r="AA79" s="75">
        <v>0</v>
      </c>
      <c r="AB79" s="75">
        <v>1184351.4099999999</v>
      </c>
      <c r="AC79" s="75">
        <v>0</v>
      </c>
      <c r="AD79" s="75">
        <v>0</v>
      </c>
      <c r="AE79" s="75">
        <v>3744436</v>
      </c>
      <c r="AF79" s="75">
        <v>0</v>
      </c>
      <c r="AG79" s="75">
        <v>0</v>
      </c>
      <c r="AH79" s="75">
        <v>0</v>
      </c>
      <c r="AI79" s="75">
        <v>0</v>
      </c>
      <c r="AJ79" s="75">
        <v>0</v>
      </c>
      <c r="AK79" s="75">
        <v>0</v>
      </c>
      <c r="AL79" s="75">
        <v>0</v>
      </c>
      <c r="AM79" s="75">
        <v>0</v>
      </c>
      <c r="AN79" s="75">
        <v>0</v>
      </c>
      <c r="AO79" s="75">
        <v>0</v>
      </c>
      <c r="AP79" s="75">
        <v>0</v>
      </c>
      <c r="AQ79" s="75">
        <v>1872208</v>
      </c>
      <c r="AR79" s="75">
        <v>0</v>
      </c>
      <c r="AS79" s="75">
        <v>0</v>
      </c>
      <c r="AT79" s="75">
        <v>0</v>
      </c>
      <c r="AU79" s="75">
        <v>0</v>
      </c>
      <c r="AV79" s="75">
        <v>0</v>
      </c>
      <c r="AW79" s="75">
        <v>0</v>
      </c>
      <c r="AX79" s="75">
        <v>0</v>
      </c>
      <c r="AY79" s="75">
        <v>0</v>
      </c>
      <c r="AZ79" s="75">
        <v>0</v>
      </c>
      <c r="BA79" s="75">
        <v>0</v>
      </c>
      <c r="BB79" s="75">
        <v>0</v>
      </c>
      <c r="BC79" s="75">
        <v>0</v>
      </c>
      <c r="BD79" s="75">
        <v>0</v>
      </c>
      <c r="BE79" s="75">
        <v>0</v>
      </c>
      <c r="BF79" s="75">
        <v>0</v>
      </c>
      <c r="BG79" s="75">
        <v>0</v>
      </c>
      <c r="BH79" s="75">
        <v>0</v>
      </c>
      <c r="BI79" s="75">
        <v>10921808</v>
      </c>
      <c r="BJ79" s="75">
        <v>0</v>
      </c>
      <c r="BK79" s="75">
        <v>0</v>
      </c>
      <c r="BL79" s="75">
        <v>0</v>
      </c>
      <c r="BM79" s="75">
        <v>0</v>
      </c>
      <c r="BN79" s="75">
        <v>0</v>
      </c>
      <c r="BO79" s="75">
        <v>14640</v>
      </c>
      <c r="BP79" s="75">
        <v>0</v>
      </c>
      <c r="BQ79" s="75">
        <v>0</v>
      </c>
      <c r="BR79" s="75">
        <v>0</v>
      </c>
      <c r="BS79" s="75">
        <v>0</v>
      </c>
      <c r="BT79" s="75">
        <v>0</v>
      </c>
      <c r="BU79" s="75">
        <v>0</v>
      </c>
      <c r="BV79" s="75">
        <v>0</v>
      </c>
      <c r="BW79" s="75">
        <v>0</v>
      </c>
      <c r="BX79" s="75">
        <v>0</v>
      </c>
      <c r="BY79" s="76">
        <v>35632709.469999991</v>
      </c>
    </row>
    <row r="80" spans="1:77" x14ac:dyDescent="0.2">
      <c r="A80" s="73" t="s">
        <v>291</v>
      </c>
      <c r="B80" s="74" t="s">
        <v>356</v>
      </c>
      <c r="C80" s="73" t="s">
        <v>357</v>
      </c>
      <c r="D80" s="75">
        <v>0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57749.5</v>
      </c>
      <c r="N80" s="75">
        <v>0</v>
      </c>
      <c r="O80" s="75">
        <v>0</v>
      </c>
      <c r="P80" s="75">
        <v>0</v>
      </c>
      <c r="Q80" s="75">
        <v>0</v>
      </c>
      <c r="R80" s="75">
        <v>0</v>
      </c>
      <c r="S80" s="75">
        <v>0</v>
      </c>
      <c r="T80" s="75">
        <v>0</v>
      </c>
      <c r="U80" s="75">
        <v>0</v>
      </c>
      <c r="V80" s="75">
        <v>0</v>
      </c>
      <c r="W80" s="75">
        <v>0</v>
      </c>
      <c r="X80" s="75">
        <v>0</v>
      </c>
      <c r="Y80" s="75">
        <v>0</v>
      </c>
      <c r="Z80" s="75">
        <v>0</v>
      </c>
      <c r="AA80" s="75">
        <v>0</v>
      </c>
      <c r="AB80" s="75">
        <v>0</v>
      </c>
      <c r="AC80" s="75">
        <v>0</v>
      </c>
      <c r="AD80" s="75">
        <v>0</v>
      </c>
      <c r="AE80" s="75">
        <v>838634</v>
      </c>
      <c r="AF80" s="75">
        <v>0</v>
      </c>
      <c r="AG80" s="75">
        <v>0</v>
      </c>
      <c r="AH80" s="75">
        <v>0</v>
      </c>
      <c r="AI80" s="75">
        <v>0</v>
      </c>
      <c r="AJ80" s="75">
        <v>0</v>
      </c>
      <c r="AK80" s="75">
        <v>0</v>
      </c>
      <c r="AL80" s="75">
        <v>0</v>
      </c>
      <c r="AM80" s="75">
        <v>0</v>
      </c>
      <c r="AN80" s="75">
        <v>0</v>
      </c>
      <c r="AO80" s="75">
        <v>0</v>
      </c>
      <c r="AP80" s="75">
        <v>0</v>
      </c>
      <c r="AQ80" s="75">
        <v>0</v>
      </c>
      <c r="AR80" s="75">
        <v>0</v>
      </c>
      <c r="AS80" s="75">
        <v>0</v>
      </c>
      <c r="AT80" s="75">
        <v>0</v>
      </c>
      <c r="AU80" s="75">
        <v>0</v>
      </c>
      <c r="AV80" s="75">
        <v>0</v>
      </c>
      <c r="AW80" s="75">
        <v>0</v>
      </c>
      <c r="AX80" s="75">
        <v>0</v>
      </c>
      <c r="AY80" s="75">
        <v>0</v>
      </c>
      <c r="AZ80" s="75">
        <v>0</v>
      </c>
      <c r="BA80" s="75">
        <v>0</v>
      </c>
      <c r="BB80" s="75">
        <v>0</v>
      </c>
      <c r="BC80" s="75">
        <v>0</v>
      </c>
      <c r="BD80" s="75">
        <v>0</v>
      </c>
      <c r="BE80" s="75">
        <v>0</v>
      </c>
      <c r="BF80" s="75">
        <v>0</v>
      </c>
      <c r="BG80" s="75">
        <v>0</v>
      </c>
      <c r="BH80" s="75">
        <v>0</v>
      </c>
      <c r="BI80" s="75">
        <v>1342324</v>
      </c>
      <c r="BJ80" s="75">
        <v>0</v>
      </c>
      <c r="BK80" s="75">
        <v>0</v>
      </c>
      <c r="BL80" s="75">
        <v>0</v>
      </c>
      <c r="BM80" s="75">
        <v>0</v>
      </c>
      <c r="BN80" s="75">
        <v>0</v>
      </c>
      <c r="BO80" s="75">
        <v>69662</v>
      </c>
      <c r="BP80" s="75">
        <v>0</v>
      </c>
      <c r="BQ80" s="75">
        <v>0</v>
      </c>
      <c r="BR80" s="75">
        <v>0</v>
      </c>
      <c r="BS80" s="75">
        <v>0</v>
      </c>
      <c r="BT80" s="75">
        <v>0</v>
      </c>
      <c r="BU80" s="75">
        <v>0</v>
      </c>
      <c r="BV80" s="75">
        <v>0</v>
      </c>
      <c r="BW80" s="75">
        <v>0</v>
      </c>
      <c r="BX80" s="75">
        <v>0</v>
      </c>
      <c r="BY80" s="76">
        <v>52951041.100000001</v>
      </c>
    </row>
    <row r="81" spans="1:77" x14ac:dyDescent="0.2">
      <c r="A81" s="73" t="s">
        <v>291</v>
      </c>
      <c r="B81" s="74" t="s">
        <v>358</v>
      </c>
      <c r="C81" s="73" t="s">
        <v>359</v>
      </c>
      <c r="D81" s="75">
        <v>0</v>
      </c>
      <c r="E81" s="75">
        <v>138200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2180200</v>
      </c>
      <c r="L81" s="75">
        <v>826700</v>
      </c>
      <c r="M81" s="75">
        <v>0</v>
      </c>
      <c r="N81" s="75">
        <v>370500</v>
      </c>
      <c r="O81" s="75">
        <v>1665917</v>
      </c>
      <c r="P81" s="75">
        <v>0</v>
      </c>
      <c r="Q81" s="75">
        <v>1324900</v>
      </c>
      <c r="R81" s="75">
        <v>1173100</v>
      </c>
      <c r="S81" s="75">
        <v>1092700</v>
      </c>
      <c r="T81" s="75">
        <v>0</v>
      </c>
      <c r="U81" s="75">
        <v>414900</v>
      </c>
      <c r="V81" s="75">
        <v>0</v>
      </c>
      <c r="W81" s="75">
        <v>1434500</v>
      </c>
      <c r="X81" s="75">
        <v>353800</v>
      </c>
      <c r="Y81" s="75">
        <v>1624737</v>
      </c>
      <c r="Z81" s="75">
        <v>0</v>
      </c>
      <c r="AA81" s="75">
        <v>0</v>
      </c>
      <c r="AB81" s="75">
        <v>0</v>
      </c>
      <c r="AC81" s="75">
        <v>2911503.46</v>
      </c>
      <c r="AD81" s="75">
        <v>0</v>
      </c>
      <c r="AE81" s="75">
        <v>0</v>
      </c>
      <c r="AF81" s="75">
        <v>677425.5</v>
      </c>
      <c r="AG81" s="75">
        <v>905776</v>
      </c>
      <c r="AH81" s="75">
        <v>567014.5</v>
      </c>
      <c r="AI81" s="75">
        <v>467787</v>
      </c>
      <c r="AJ81" s="75">
        <v>1245843.5</v>
      </c>
      <c r="AK81" s="75">
        <v>0</v>
      </c>
      <c r="AL81" s="75">
        <v>559239</v>
      </c>
      <c r="AM81" s="75">
        <v>1129450</v>
      </c>
      <c r="AN81" s="75">
        <v>693499.5</v>
      </c>
      <c r="AO81" s="75">
        <v>760912</v>
      </c>
      <c r="AP81" s="75">
        <v>592405</v>
      </c>
      <c r="AQ81" s="75">
        <v>0</v>
      </c>
      <c r="AR81" s="75">
        <v>0</v>
      </c>
      <c r="AS81" s="75">
        <v>294526</v>
      </c>
      <c r="AT81" s="75">
        <v>340627</v>
      </c>
      <c r="AU81" s="75">
        <v>349518</v>
      </c>
      <c r="AV81" s="75">
        <v>277298</v>
      </c>
      <c r="AW81" s="75">
        <v>641596</v>
      </c>
      <c r="AX81" s="75">
        <v>0</v>
      </c>
      <c r="AY81" s="75">
        <v>941400</v>
      </c>
      <c r="AZ81" s="75">
        <v>814181</v>
      </c>
      <c r="BA81" s="75">
        <v>1421383</v>
      </c>
      <c r="BB81" s="75">
        <v>0</v>
      </c>
      <c r="BC81" s="75">
        <v>368832</v>
      </c>
      <c r="BD81" s="75">
        <v>3010900</v>
      </c>
      <c r="BE81" s="75">
        <v>1506330</v>
      </c>
      <c r="BF81" s="75">
        <v>784146</v>
      </c>
      <c r="BG81" s="75">
        <v>1077226</v>
      </c>
      <c r="BH81" s="75">
        <v>342000</v>
      </c>
      <c r="BI81" s="75">
        <v>0</v>
      </c>
      <c r="BJ81" s="75">
        <v>9135500</v>
      </c>
      <c r="BK81" s="75">
        <v>0</v>
      </c>
      <c r="BL81" s="75">
        <v>2068555.12</v>
      </c>
      <c r="BM81" s="75">
        <v>2341132</v>
      </c>
      <c r="BN81" s="75">
        <v>635370</v>
      </c>
      <c r="BO81" s="75">
        <v>1436000</v>
      </c>
      <c r="BP81" s="75">
        <v>0</v>
      </c>
      <c r="BQ81" s="75">
        <v>651944</v>
      </c>
      <c r="BR81" s="75">
        <v>861500</v>
      </c>
      <c r="BS81" s="75">
        <v>890611</v>
      </c>
      <c r="BT81" s="75">
        <v>1083984</v>
      </c>
      <c r="BU81" s="75">
        <v>887154</v>
      </c>
      <c r="BV81" s="75">
        <v>901200</v>
      </c>
      <c r="BW81" s="75">
        <v>442967</v>
      </c>
      <c r="BX81" s="75">
        <v>382000</v>
      </c>
      <c r="BY81" s="76">
        <v>4362912.2800000021</v>
      </c>
    </row>
    <row r="82" spans="1:77" x14ac:dyDescent="0.2">
      <c r="A82" s="73" t="s">
        <v>291</v>
      </c>
      <c r="B82" s="74" t="s">
        <v>360</v>
      </c>
      <c r="C82" s="73" t="s">
        <v>361</v>
      </c>
      <c r="D82" s="75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18225</v>
      </c>
      <c r="M82" s="75">
        <v>0</v>
      </c>
      <c r="N82" s="75">
        <v>0</v>
      </c>
      <c r="O82" s="75">
        <v>0</v>
      </c>
      <c r="P82" s="75">
        <v>0</v>
      </c>
      <c r="Q82" s="75">
        <v>0</v>
      </c>
      <c r="R82" s="75">
        <v>0</v>
      </c>
      <c r="S82" s="75">
        <v>0</v>
      </c>
      <c r="T82" s="75">
        <v>0</v>
      </c>
      <c r="U82" s="75">
        <v>18400</v>
      </c>
      <c r="V82" s="75">
        <v>0</v>
      </c>
      <c r="W82" s="75">
        <v>0</v>
      </c>
      <c r="X82" s="75">
        <v>0</v>
      </c>
      <c r="Y82" s="75">
        <v>0</v>
      </c>
      <c r="Z82" s="75">
        <v>0</v>
      </c>
      <c r="AA82" s="75">
        <v>0</v>
      </c>
      <c r="AB82" s="75">
        <v>0</v>
      </c>
      <c r="AC82" s="75">
        <v>490100</v>
      </c>
      <c r="AD82" s="75">
        <v>0</v>
      </c>
      <c r="AE82" s="75">
        <v>0</v>
      </c>
      <c r="AF82" s="75">
        <v>226200</v>
      </c>
      <c r="AG82" s="75">
        <v>0</v>
      </c>
      <c r="AH82" s="75">
        <v>0</v>
      </c>
      <c r="AI82" s="75">
        <v>0</v>
      </c>
      <c r="AJ82" s="75">
        <v>0</v>
      </c>
      <c r="AK82" s="75">
        <v>0</v>
      </c>
      <c r="AL82" s="75">
        <v>14400</v>
      </c>
      <c r="AM82" s="75">
        <v>0</v>
      </c>
      <c r="AN82" s="75">
        <v>0</v>
      </c>
      <c r="AO82" s="75">
        <v>0</v>
      </c>
      <c r="AP82" s="75">
        <v>0</v>
      </c>
      <c r="AQ82" s="75">
        <v>0</v>
      </c>
      <c r="AR82" s="75">
        <v>0</v>
      </c>
      <c r="AS82" s="75">
        <v>0</v>
      </c>
      <c r="AT82" s="75">
        <v>0</v>
      </c>
      <c r="AU82" s="75">
        <v>0</v>
      </c>
      <c r="AV82" s="75">
        <v>0</v>
      </c>
      <c r="AW82" s="75">
        <v>0</v>
      </c>
      <c r="AX82" s="75">
        <v>0</v>
      </c>
      <c r="AY82" s="75">
        <v>38300</v>
      </c>
      <c r="AZ82" s="75">
        <v>0</v>
      </c>
      <c r="BA82" s="75">
        <v>0</v>
      </c>
      <c r="BB82" s="75">
        <v>0</v>
      </c>
      <c r="BC82" s="75">
        <v>0</v>
      </c>
      <c r="BD82" s="75">
        <v>0</v>
      </c>
      <c r="BE82" s="75">
        <v>0</v>
      </c>
      <c r="BF82" s="75">
        <v>180300</v>
      </c>
      <c r="BG82" s="75">
        <v>0</v>
      </c>
      <c r="BH82" s="75">
        <v>0</v>
      </c>
      <c r="BI82" s="75">
        <v>0</v>
      </c>
      <c r="BJ82" s="75">
        <v>0</v>
      </c>
      <c r="BK82" s="75">
        <v>0</v>
      </c>
      <c r="BL82" s="75">
        <v>0</v>
      </c>
      <c r="BM82" s="75">
        <v>102300</v>
      </c>
      <c r="BN82" s="75">
        <v>0</v>
      </c>
      <c r="BO82" s="75">
        <v>0</v>
      </c>
      <c r="BP82" s="75">
        <v>0</v>
      </c>
      <c r="BQ82" s="75">
        <v>0</v>
      </c>
      <c r="BR82" s="75">
        <v>0</v>
      </c>
      <c r="BS82" s="75">
        <v>0</v>
      </c>
      <c r="BT82" s="75">
        <v>0</v>
      </c>
      <c r="BU82" s="75">
        <v>0</v>
      </c>
      <c r="BV82" s="75">
        <v>0</v>
      </c>
      <c r="BW82" s="75">
        <v>0</v>
      </c>
      <c r="BX82" s="75">
        <v>0</v>
      </c>
      <c r="BY82" s="76">
        <v>44750627.140000001</v>
      </c>
    </row>
    <row r="83" spans="1:77" x14ac:dyDescent="0.2">
      <c r="A83" s="73" t="s">
        <v>291</v>
      </c>
      <c r="B83" s="74" t="s">
        <v>362</v>
      </c>
      <c r="C83" s="73" t="s">
        <v>363</v>
      </c>
      <c r="D83" s="75">
        <v>15807301.91</v>
      </c>
      <c r="E83" s="75">
        <v>0</v>
      </c>
      <c r="F83" s="75">
        <v>1898925.15</v>
      </c>
      <c r="G83" s="75">
        <v>0</v>
      </c>
      <c r="H83" s="75">
        <v>0</v>
      </c>
      <c r="I83" s="75">
        <v>0</v>
      </c>
      <c r="J83" s="75">
        <v>31186414.640000001</v>
      </c>
      <c r="K83" s="75">
        <v>2116323.75</v>
      </c>
      <c r="L83" s="75">
        <v>0</v>
      </c>
      <c r="M83" s="75">
        <v>8831089.2300000004</v>
      </c>
      <c r="N83" s="75">
        <v>0</v>
      </c>
      <c r="O83" s="75">
        <v>1607239.9</v>
      </c>
      <c r="P83" s="75">
        <v>1750000</v>
      </c>
      <c r="Q83" s="75">
        <v>1804962.5</v>
      </c>
      <c r="R83" s="75">
        <v>0</v>
      </c>
      <c r="S83" s="75">
        <v>625000</v>
      </c>
      <c r="T83" s="75">
        <v>0</v>
      </c>
      <c r="U83" s="75">
        <v>0</v>
      </c>
      <c r="V83" s="75">
        <v>2520</v>
      </c>
      <c r="W83" s="75">
        <v>0</v>
      </c>
      <c r="X83" s="75">
        <v>300000</v>
      </c>
      <c r="Y83" s="75">
        <v>0</v>
      </c>
      <c r="Z83" s="75">
        <v>0</v>
      </c>
      <c r="AA83" s="75">
        <v>543755.61</v>
      </c>
      <c r="AB83" s="75">
        <v>0</v>
      </c>
      <c r="AC83" s="75">
        <v>198048.35</v>
      </c>
      <c r="AD83" s="75">
        <v>312192</v>
      </c>
      <c r="AE83" s="75">
        <v>31459439</v>
      </c>
      <c r="AF83" s="75">
        <v>0</v>
      </c>
      <c r="AG83" s="75">
        <v>0</v>
      </c>
      <c r="AH83" s="75">
        <v>0</v>
      </c>
      <c r="AI83" s="75">
        <v>0</v>
      </c>
      <c r="AJ83" s="75">
        <v>0</v>
      </c>
      <c r="AK83" s="75">
        <v>0</v>
      </c>
      <c r="AL83" s="75">
        <v>0</v>
      </c>
      <c r="AM83" s="75">
        <v>0</v>
      </c>
      <c r="AN83" s="75">
        <v>0</v>
      </c>
      <c r="AO83" s="75">
        <v>0</v>
      </c>
      <c r="AP83" s="75">
        <v>0</v>
      </c>
      <c r="AQ83" s="75">
        <v>4027847.42</v>
      </c>
      <c r="AR83" s="75">
        <v>0</v>
      </c>
      <c r="AS83" s="75">
        <v>0</v>
      </c>
      <c r="AT83" s="75">
        <v>0</v>
      </c>
      <c r="AU83" s="75">
        <v>0</v>
      </c>
      <c r="AV83" s="75">
        <v>0</v>
      </c>
      <c r="AW83" s="75">
        <v>0</v>
      </c>
      <c r="AX83" s="75">
        <v>18080353.75</v>
      </c>
      <c r="AY83" s="75">
        <v>3387892</v>
      </c>
      <c r="AZ83" s="75">
        <v>625077</v>
      </c>
      <c r="BA83" s="75">
        <v>0</v>
      </c>
      <c r="BB83" s="75">
        <v>0</v>
      </c>
      <c r="BC83" s="75">
        <v>0</v>
      </c>
      <c r="BD83" s="75">
        <v>3104955</v>
      </c>
      <c r="BE83" s="75">
        <v>0</v>
      </c>
      <c r="BF83" s="75">
        <v>706410</v>
      </c>
      <c r="BG83" s="75">
        <v>0</v>
      </c>
      <c r="BH83" s="75">
        <v>0</v>
      </c>
      <c r="BI83" s="75">
        <v>0</v>
      </c>
      <c r="BJ83" s="75">
        <v>0</v>
      </c>
      <c r="BK83" s="75">
        <v>0</v>
      </c>
      <c r="BL83" s="75">
        <v>0</v>
      </c>
      <c r="BM83" s="75">
        <v>0</v>
      </c>
      <c r="BN83" s="75">
        <v>0</v>
      </c>
      <c r="BO83" s="75">
        <v>0</v>
      </c>
      <c r="BP83" s="75">
        <v>10174407.57</v>
      </c>
      <c r="BQ83" s="75">
        <v>0</v>
      </c>
      <c r="BR83" s="75">
        <v>0</v>
      </c>
      <c r="BS83" s="75">
        <v>0</v>
      </c>
      <c r="BT83" s="75">
        <v>0</v>
      </c>
      <c r="BU83" s="75">
        <v>0</v>
      </c>
      <c r="BV83" s="75">
        <v>0</v>
      </c>
      <c r="BW83" s="75">
        <v>0</v>
      </c>
      <c r="BX83" s="75">
        <v>0</v>
      </c>
      <c r="BY83" s="76">
        <v>365639.83999999997</v>
      </c>
    </row>
    <row r="84" spans="1:77" x14ac:dyDescent="0.2">
      <c r="A84" s="73" t="s">
        <v>291</v>
      </c>
      <c r="B84" s="74" t="s">
        <v>364</v>
      </c>
      <c r="C84" s="73" t="s">
        <v>365</v>
      </c>
      <c r="D84" s="75">
        <v>0</v>
      </c>
      <c r="E84" s="75">
        <v>0</v>
      </c>
      <c r="F84" s="75">
        <v>0</v>
      </c>
      <c r="G84" s="75">
        <v>0</v>
      </c>
      <c r="H84" s="75">
        <v>0</v>
      </c>
      <c r="I84" s="75">
        <v>0</v>
      </c>
      <c r="J84" s="75">
        <v>2347383.36</v>
      </c>
      <c r="K84" s="75">
        <v>0</v>
      </c>
      <c r="L84" s="75">
        <v>0</v>
      </c>
      <c r="M84" s="75">
        <v>1459605.63</v>
      </c>
      <c r="N84" s="75">
        <v>0</v>
      </c>
      <c r="O84" s="75">
        <v>0</v>
      </c>
      <c r="P84" s="75">
        <v>0</v>
      </c>
      <c r="Q84" s="75">
        <v>0</v>
      </c>
      <c r="R84" s="75">
        <v>0</v>
      </c>
      <c r="S84" s="75">
        <v>0</v>
      </c>
      <c r="T84" s="75">
        <v>0</v>
      </c>
      <c r="U84" s="75">
        <v>0</v>
      </c>
      <c r="V84" s="75">
        <v>45300</v>
      </c>
      <c r="W84" s="75">
        <v>0</v>
      </c>
      <c r="X84" s="75">
        <v>45000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132450</v>
      </c>
      <c r="AE84" s="75">
        <v>3971404</v>
      </c>
      <c r="AF84" s="75">
        <v>0</v>
      </c>
      <c r="AG84" s="75">
        <v>0</v>
      </c>
      <c r="AH84" s="75">
        <v>0</v>
      </c>
      <c r="AI84" s="75">
        <v>0</v>
      </c>
      <c r="AJ84" s="75">
        <v>0</v>
      </c>
      <c r="AK84" s="75">
        <v>0</v>
      </c>
      <c r="AL84" s="75">
        <v>0</v>
      </c>
      <c r="AM84" s="75">
        <v>0</v>
      </c>
      <c r="AN84" s="75">
        <v>0</v>
      </c>
      <c r="AO84" s="75">
        <v>0</v>
      </c>
      <c r="AP84" s="75">
        <v>0</v>
      </c>
      <c r="AQ84" s="75">
        <v>763533.58</v>
      </c>
      <c r="AR84" s="75">
        <v>0</v>
      </c>
      <c r="AS84" s="75">
        <v>0</v>
      </c>
      <c r="AT84" s="75">
        <v>0</v>
      </c>
      <c r="AU84" s="75">
        <v>0</v>
      </c>
      <c r="AV84" s="75">
        <v>0</v>
      </c>
      <c r="AW84" s="75">
        <v>0</v>
      </c>
      <c r="AX84" s="75">
        <v>0</v>
      </c>
      <c r="AY84" s="75">
        <v>366624</v>
      </c>
      <c r="AZ84" s="75">
        <v>0</v>
      </c>
      <c r="BA84" s="75">
        <v>0</v>
      </c>
      <c r="BB84" s="75">
        <v>0</v>
      </c>
      <c r="BC84" s="75">
        <v>0</v>
      </c>
      <c r="BD84" s="75">
        <v>0</v>
      </c>
      <c r="BE84" s="75">
        <v>0</v>
      </c>
      <c r="BF84" s="75">
        <v>140816</v>
      </c>
      <c r="BG84" s="75">
        <v>0</v>
      </c>
      <c r="BH84" s="75">
        <v>0</v>
      </c>
      <c r="BI84" s="75">
        <v>0</v>
      </c>
      <c r="BJ84" s="75">
        <v>0</v>
      </c>
      <c r="BK84" s="75">
        <v>0</v>
      </c>
      <c r="BL84" s="75">
        <v>0</v>
      </c>
      <c r="BM84" s="75">
        <v>0</v>
      </c>
      <c r="BN84" s="75">
        <v>0</v>
      </c>
      <c r="BO84" s="75">
        <v>0</v>
      </c>
      <c r="BP84" s="75">
        <v>570753.53</v>
      </c>
      <c r="BQ84" s="75">
        <v>0</v>
      </c>
      <c r="BR84" s="75">
        <v>0</v>
      </c>
      <c r="BS84" s="75">
        <v>0</v>
      </c>
      <c r="BT84" s="75">
        <v>0</v>
      </c>
      <c r="BU84" s="75">
        <v>0</v>
      </c>
      <c r="BV84" s="75">
        <v>0</v>
      </c>
      <c r="BW84" s="75">
        <v>0</v>
      </c>
      <c r="BX84" s="75">
        <v>0</v>
      </c>
      <c r="BY84" s="76">
        <v>4451734.669999999</v>
      </c>
    </row>
    <row r="85" spans="1:77" x14ac:dyDescent="0.2">
      <c r="A85" s="73" t="s">
        <v>291</v>
      </c>
      <c r="B85" s="74" t="s">
        <v>366</v>
      </c>
      <c r="C85" s="73" t="s">
        <v>367</v>
      </c>
      <c r="D85" s="75">
        <v>0</v>
      </c>
      <c r="E85" s="75">
        <v>6687500</v>
      </c>
      <c r="F85" s="75">
        <v>9980900</v>
      </c>
      <c r="G85" s="75">
        <v>3463000</v>
      </c>
      <c r="H85" s="75">
        <v>2785400</v>
      </c>
      <c r="I85" s="75">
        <v>834200</v>
      </c>
      <c r="J85" s="75">
        <v>0</v>
      </c>
      <c r="K85" s="75">
        <v>2994591.65</v>
      </c>
      <c r="L85" s="75">
        <v>885175</v>
      </c>
      <c r="M85" s="75">
        <v>0</v>
      </c>
      <c r="N85" s="75">
        <v>0</v>
      </c>
      <c r="O85" s="75">
        <v>2420000</v>
      </c>
      <c r="P85" s="75">
        <v>6000000</v>
      </c>
      <c r="Q85" s="75">
        <v>5147500</v>
      </c>
      <c r="R85" s="75">
        <v>0</v>
      </c>
      <c r="S85" s="75">
        <v>1987300</v>
      </c>
      <c r="T85" s="75">
        <v>2728800</v>
      </c>
      <c r="U85" s="75">
        <v>1499000</v>
      </c>
      <c r="V85" s="75">
        <v>0</v>
      </c>
      <c r="W85" s="75">
        <v>5723900</v>
      </c>
      <c r="X85" s="75">
        <v>2573200</v>
      </c>
      <c r="Y85" s="75">
        <v>0</v>
      </c>
      <c r="Z85" s="75">
        <v>2055700</v>
      </c>
      <c r="AA85" s="75">
        <v>2319724.8199999998</v>
      </c>
      <c r="AB85" s="75">
        <v>2765400</v>
      </c>
      <c r="AC85" s="75">
        <v>0</v>
      </c>
      <c r="AD85" s="75">
        <v>1630600</v>
      </c>
      <c r="AE85" s="75">
        <v>1180000</v>
      </c>
      <c r="AF85" s="75">
        <v>1558800</v>
      </c>
      <c r="AG85" s="75">
        <v>1437500</v>
      </c>
      <c r="AH85" s="75">
        <v>822585.5</v>
      </c>
      <c r="AI85" s="75">
        <v>1155113</v>
      </c>
      <c r="AJ85" s="75">
        <v>1523656.5</v>
      </c>
      <c r="AK85" s="75">
        <v>1773600</v>
      </c>
      <c r="AL85" s="75">
        <v>1108561</v>
      </c>
      <c r="AM85" s="75">
        <v>1011950</v>
      </c>
      <c r="AN85" s="75">
        <v>812800.5</v>
      </c>
      <c r="AO85" s="75">
        <v>1430188</v>
      </c>
      <c r="AP85" s="75">
        <v>948595</v>
      </c>
      <c r="AQ85" s="75">
        <v>0</v>
      </c>
      <c r="AR85" s="75">
        <v>1551400</v>
      </c>
      <c r="AS85" s="75">
        <v>749174</v>
      </c>
      <c r="AT85" s="75">
        <v>1224373</v>
      </c>
      <c r="AU85" s="75">
        <v>884382</v>
      </c>
      <c r="AV85" s="75">
        <v>668602</v>
      </c>
      <c r="AW85" s="75">
        <v>704904</v>
      </c>
      <c r="AX85" s="75">
        <v>0</v>
      </c>
      <c r="AY85" s="75">
        <v>1845800</v>
      </c>
      <c r="AZ85" s="75">
        <v>1723118.5</v>
      </c>
      <c r="BA85" s="75">
        <v>1730800</v>
      </c>
      <c r="BB85" s="75">
        <v>3531100</v>
      </c>
      <c r="BC85" s="75">
        <v>1575400</v>
      </c>
      <c r="BD85" s="75">
        <v>1488800</v>
      </c>
      <c r="BE85" s="75">
        <v>3512270</v>
      </c>
      <c r="BF85" s="75">
        <v>1172854</v>
      </c>
      <c r="BG85" s="75">
        <v>60800</v>
      </c>
      <c r="BH85" s="75">
        <v>648800</v>
      </c>
      <c r="BI85" s="75">
        <v>0</v>
      </c>
      <c r="BJ85" s="75">
        <v>900000</v>
      </c>
      <c r="BK85" s="75">
        <v>2500000</v>
      </c>
      <c r="BL85" s="75">
        <v>104100</v>
      </c>
      <c r="BM85" s="75">
        <v>0</v>
      </c>
      <c r="BN85" s="75">
        <v>2577230</v>
      </c>
      <c r="BO85" s="75">
        <v>0</v>
      </c>
      <c r="BP85" s="75">
        <v>0</v>
      </c>
      <c r="BQ85" s="75">
        <v>678056</v>
      </c>
      <c r="BR85" s="75">
        <v>2087500</v>
      </c>
      <c r="BS85" s="75">
        <v>3655100</v>
      </c>
      <c r="BT85" s="75">
        <v>1812016</v>
      </c>
      <c r="BU85" s="75">
        <v>4529716</v>
      </c>
      <c r="BV85" s="75">
        <v>1242500</v>
      </c>
      <c r="BW85" s="75">
        <v>1062000</v>
      </c>
      <c r="BX85" s="75">
        <v>58400</v>
      </c>
      <c r="BY85" s="76">
        <v>123565504.26000001</v>
      </c>
    </row>
    <row r="86" spans="1:77" x14ac:dyDescent="0.2">
      <c r="A86" s="86" t="s">
        <v>291</v>
      </c>
      <c r="B86" s="87" t="s">
        <v>368</v>
      </c>
      <c r="C86" s="86" t="s">
        <v>369</v>
      </c>
      <c r="D86" s="75">
        <v>0</v>
      </c>
      <c r="E86" s="75">
        <v>282500</v>
      </c>
      <c r="F86" s="75">
        <v>0</v>
      </c>
      <c r="G86" s="75">
        <v>61000</v>
      </c>
      <c r="H86" s="75">
        <v>500000</v>
      </c>
      <c r="I86" s="75">
        <v>0</v>
      </c>
      <c r="J86" s="75">
        <v>0</v>
      </c>
      <c r="K86" s="75">
        <v>0</v>
      </c>
      <c r="L86" s="75">
        <v>330400</v>
      </c>
      <c r="M86" s="75">
        <v>0</v>
      </c>
      <c r="N86" s="75">
        <v>1935000</v>
      </c>
      <c r="O86" s="75">
        <v>0</v>
      </c>
      <c r="P86" s="75">
        <v>24600</v>
      </c>
      <c r="Q86" s="75">
        <v>0</v>
      </c>
      <c r="R86" s="75">
        <v>0</v>
      </c>
      <c r="S86" s="75">
        <v>0</v>
      </c>
      <c r="T86" s="75">
        <v>89700</v>
      </c>
      <c r="U86" s="75">
        <v>81100</v>
      </c>
      <c r="V86" s="75">
        <v>0</v>
      </c>
      <c r="W86" s="75">
        <v>0</v>
      </c>
      <c r="X86" s="75">
        <v>0</v>
      </c>
      <c r="Y86" s="75">
        <v>0</v>
      </c>
      <c r="Z86" s="75">
        <v>165600</v>
      </c>
      <c r="AA86" s="75">
        <v>0</v>
      </c>
      <c r="AB86" s="75">
        <v>0</v>
      </c>
      <c r="AC86" s="75">
        <v>0</v>
      </c>
      <c r="AD86" s="75">
        <v>0</v>
      </c>
      <c r="AE86" s="75">
        <v>0</v>
      </c>
      <c r="AF86" s="75">
        <v>523600</v>
      </c>
      <c r="AG86" s="75">
        <v>0</v>
      </c>
      <c r="AH86" s="75">
        <v>480909</v>
      </c>
      <c r="AI86" s="75">
        <v>0</v>
      </c>
      <c r="AJ86" s="75">
        <v>131000</v>
      </c>
      <c r="AK86" s="75">
        <v>431500</v>
      </c>
      <c r="AL86" s="75">
        <v>290600</v>
      </c>
      <c r="AM86" s="75">
        <v>258400</v>
      </c>
      <c r="AN86" s="75">
        <v>325500</v>
      </c>
      <c r="AO86" s="75">
        <v>121400</v>
      </c>
      <c r="AP86" s="75">
        <v>163000</v>
      </c>
      <c r="AQ86" s="75">
        <v>0</v>
      </c>
      <c r="AR86" s="75">
        <v>724400</v>
      </c>
      <c r="AS86" s="75">
        <v>346200</v>
      </c>
      <c r="AT86" s="75">
        <v>399000</v>
      </c>
      <c r="AU86" s="75">
        <v>365300</v>
      </c>
      <c r="AV86" s="75">
        <v>266000</v>
      </c>
      <c r="AW86" s="75">
        <v>273900</v>
      </c>
      <c r="AX86" s="75">
        <v>0</v>
      </c>
      <c r="AY86" s="75">
        <v>153200</v>
      </c>
      <c r="AZ86" s="75">
        <v>0</v>
      </c>
      <c r="BA86" s="75">
        <v>0</v>
      </c>
      <c r="BB86" s="75">
        <v>0</v>
      </c>
      <c r="BC86" s="75">
        <v>0</v>
      </c>
      <c r="BD86" s="75">
        <v>398500</v>
      </c>
      <c r="BE86" s="75">
        <v>0</v>
      </c>
      <c r="BF86" s="75">
        <v>265500</v>
      </c>
      <c r="BG86" s="75">
        <v>0</v>
      </c>
      <c r="BH86" s="75">
        <v>0</v>
      </c>
      <c r="BI86" s="75">
        <v>0</v>
      </c>
      <c r="BJ86" s="75">
        <v>0</v>
      </c>
      <c r="BK86" s="75">
        <v>0</v>
      </c>
      <c r="BL86" s="75">
        <v>79700</v>
      </c>
      <c r="BM86" s="75">
        <v>0</v>
      </c>
      <c r="BN86" s="75">
        <v>0</v>
      </c>
      <c r="BO86" s="75">
        <v>0</v>
      </c>
      <c r="BP86" s="75">
        <v>0</v>
      </c>
      <c r="BQ86" s="75">
        <v>0</v>
      </c>
      <c r="BR86" s="75">
        <v>0</v>
      </c>
      <c r="BS86" s="75">
        <v>0</v>
      </c>
      <c r="BT86" s="75">
        <v>0</v>
      </c>
      <c r="BU86" s="75">
        <v>0</v>
      </c>
      <c r="BV86" s="75">
        <v>259700</v>
      </c>
      <c r="BW86" s="75">
        <v>0</v>
      </c>
      <c r="BX86" s="75">
        <v>0</v>
      </c>
      <c r="BY86" s="76"/>
    </row>
    <row r="87" spans="1:77" x14ac:dyDescent="0.2">
      <c r="A87" s="86" t="s">
        <v>291</v>
      </c>
      <c r="B87" s="87" t="s">
        <v>370</v>
      </c>
      <c r="C87" s="86" t="s">
        <v>371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75">
        <v>0</v>
      </c>
      <c r="S87" s="75">
        <v>0</v>
      </c>
      <c r="T87" s="75">
        <v>0</v>
      </c>
      <c r="U87" s="75">
        <v>0</v>
      </c>
      <c r="V87" s="75">
        <v>0</v>
      </c>
      <c r="W87" s="75">
        <v>2800</v>
      </c>
      <c r="X87" s="75">
        <v>0</v>
      </c>
      <c r="Y87" s="75">
        <v>0</v>
      </c>
      <c r="Z87" s="75">
        <v>0</v>
      </c>
      <c r="AA87" s="75">
        <v>0</v>
      </c>
      <c r="AB87" s="75">
        <v>0</v>
      </c>
      <c r="AC87" s="75">
        <v>0</v>
      </c>
      <c r="AD87" s="75">
        <v>0</v>
      </c>
      <c r="AE87" s="75">
        <v>0</v>
      </c>
      <c r="AF87" s="75">
        <v>0</v>
      </c>
      <c r="AG87" s="75">
        <v>0</v>
      </c>
      <c r="AH87" s="75">
        <v>0</v>
      </c>
      <c r="AI87" s="75">
        <v>0</v>
      </c>
      <c r="AJ87" s="75">
        <v>0</v>
      </c>
      <c r="AK87" s="75">
        <v>0</v>
      </c>
      <c r="AL87" s="75">
        <v>0</v>
      </c>
      <c r="AM87" s="75">
        <v>0</v>
      </c>
      <c r="AN87" s="75">
        <v>0</v>
      </c>
      <c r="AO87" s="75">
        <v>0</v>
      </c>
      <c r="AP87" s="75">
        <v>0</v>
      </c>
      <c r="AQ87" s="75">
        <v>0</v>
      </c>
      <c r="AR87" s="75">
        <v>0</v>
      </c>
      <c r="AS87" s="75">
        <v>0</v>
      </c>
      <c r="AT87" s="75">
        <v>0</v>
      </c>
      <c r="AU87" s="75">
        <v>0</v>
      </c>
      <c r="AV87" s="75">
        <v>0</v>
      </c>
      <c r="AW87" s="75">
        <v>0</v>
      </c>
      <c r="AX87" s="75">
        <v>2900</v>
      </c>
      <c r="AY87" s="75">
        <v>0</v>
      </c>
      <c r="AZ87" s="75">
        <v>0</v>
      </c>
      <c r="BA87" s="75">
        <v>8450</v>
      </c>
      <c r="BB87" s="75">
        <v>0</v>
      </c>
      <c r="BC87" s="75">
        <v>0</v>
      </c>
      <c r="BD87" s="75">
        <v>0</v>
      </c>
      <c r="BE87" s="75">
        <v>0</v>
      </c>
      <c r="BF87" s="75">
        <v>0</v>
      </c>
      <c r="BG87" s="75">
        <v>0</v>
      </c>
      <c r="BH87" s="75">
        <v>0</v>
      </c>
      <c r="BI87" s="75">
        <v>0</v>
      </c>
      <c r="BJ87" s="75">
        <v>0</v>
      </c>
      <c r="BK87" s="75">
        <v>0</v>
      </c>
      <c r="BL87" s="75">
        <v>0</v>
      </c>
      <c r="BM87" s="75">
        <v>0</v>
      </c>
      <c r="BN87" s="75">
        <v>0</v>
      </c>
      <c r="BO87" s="75">
        <v>0</v>
      </c>
      <c r="BP87" s="75">
        <v>0</v>
      </c>
      <c r="BQ87" s="75">
        <v>0</v>
      </c>
      <c r="BR87" s="75">
        <v>0</v>
      </c>
      <c r="BS87" s="75">
        <v>0</v>
      </c>
      <c r="BT87" s="75">
        <v>0</v>
      </c>
      <c r="BU87" s="75">
        <v>0</v>
      </c>
      <c r="BV87" s="75">
        <v>0</v>
      </c>
      <c r="BW87" s="75">
        <v>0</v>
      </c>
      <c r="BX87" s="75">
        <v>0</v>
      </c>
      <c r="BY87" s="76"/>
    </row>
    <row r="88" spans="1:77" x14ac:dyDescent="0.2">
      <c r="A88" s="73" t="s">
        <v>291</v>
      </c>
      <c r="B88" s="74" t="s">
        <v>372</v>
      </c>
      <c r="C88" s="73" t="s">
        <v>373</v>
      </c>
      <c r="D88" s="75">
        <v>0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3800</v>
      </c>
      <c r="K88" s="75">
        <v>0</v>
      </c>
      <c r="L88" s="75">
        <v>0</v>
      </c>
      <c r="M88" s="75">
        <v>0</v>
      </c>
      <c r="N88" s="75">
        <v>0</v>
      </c>
      <c r="O88" s="75">
        <v>0</v>
      </c>
      <c r="P88" s="75">
        <v>0</v>
      </c>
      <c r="Q88" s="75">
        <v>6700</v>
      </c>
      <c r="R88" s="75">
        <v>0</v>
      </c>
      <c r="S88" s="75">
        <v>0</v>
      </c>
      <c r="T88" s="75">
        <v>0</v>
      </c>
      <c r="U88" s="75">
        <v>0</v>
      </c>
      <c r="V88" s="75">
        <v>16729.5</v>
      </c>
      <c r="W88" s="75">
        <v>10000</v>
      </c>
      <c r="X88" s="75">
        <v>0</v>
      </c>
      <c r="Y88" s="75">
        <v>6250</v>
      </c>
      <c r="Z88" s="75">
        <v>0</v>
      </c>
      <c r="AA88" s="75">
        <v>0</v>
      </c>
      <c r="AB88" s="75">
        <v>0</v>
      </c>
      <c r="AC88" s="75">
        <v>0</v>
      </c>
      <c r="AD88" s="75">
        <v>0</v>
      </c>
      <c r="AE88" s="75">
        <v>0</v>
      </c>
      <c r="AF88" s="75">
        <v>0</v>
      </c>
      <c r="AG88" s="75">
        <v>0</v>
      </c>
      <c r="AH88" s="75">
        <v>0</v>
      </c>
      <c r="AI88" s="75">
        <v>0</v>
      </c>
      <c r="AJ88" s="75">
        <v>0</v>
      </c>
      <c r="AK88" s="75">
        <v>0</v>
      </c>
      <c r="AL88" s="75">
        <v>0</v>
      </c>
      <c r="AM88" s="75">
        <v>1400</v>
      </c>
      <c r="AN88" s="75">
        <v>0</v>
      </c>
      <c r="AO88" s="75">
        <v>0</v>
      </c>
      <c r="AP88" s="75">
        <v>0</v>
      </c>
      <c r="AQ88" s="75">
        <v>4950</v>
      </c>
      <c r="AR88" s="75">
        <v>3100</v>
      </c>
      <c r="AS88" s="75">
        <v>0</v>
      </c>
      <c r="AT88" s="75">
        <v>0</v>
      </c>
      <c r="AU88" s="75">
        <v>0</v>
      </c>
      <c r="AV88" s="75">
        <v>24000</v>
      </c>
      <c r="AW88" s="75">
        <v>0</v>
      </c>
      <c r="AX88" s="75">
        <v>0</v>
      </c>
      <c r="AY88" s="75">
        <v>0</v>
      </c>
      <c r="AZ88" s="75">
        <v>0</v>
      </c>
      <c r="BA88" s="75">
        <v>0</v>
      </c>
      <c r="BB88" s="75">
        <v>0</v>
      </c>
      <c r="BC88" s="75">
        <v>0</v>
      </c>
      <c r="BD88" s="75">
        <v>0</v>
      </c>
      <c r="BE88" s="75">
        <v>0</v>
      </c>
      <c r="BF88" s="75">
        <v>0</v>
      </c>
      <c r="BG88" s="75">
        <v>0</v>
      </c>
      <c r="BH88" s="75">
        <v>0</v>
      </c>
      <c r="BI88" s="75">
        <v>0</v>
      </c>
      <c r="BJ88" s="75">
        <v>0</v>
      </c>
      <c r="BK88" s="75">
        <v>8000</v>
      </c>
      <c r="BL88" s="75">
        <v>0</v>
      </c>
      <c r="BM88" s="75">
        <v>8250</v>
      </c>
      <c r="BN88" s="75">
        <v>0</v>
      </c>
      <c r="BO88" s="75">
        <v>0</v>
      </c>
      <c r="BP88" s="75">
        <v>14000</v>
      </c>
      <c r="BQ88" s="75">
        <v>0</v>
      </c>
      <c r="BR88" s="75">
        <v>0</v>
      </c>
      <c r="BS88" s="75">
        <v>0</v>
      </c>
      <c r="BT88" s="75">
        <v>0</v>
      </c>
      <c r="BU88" s="75">
        <v>0</v>
      </c>
      <c r="BV88" s="75">
        <v>0</v>
      </c>
      <c r="BW88" s="75">
        <v>0</v>
      </c>
      <c r="BX88" s="75">
        <v>0</v>
      </c>
      <c r="BY88" s="76">
        <v>17509668.450000003</v>
      </c>
    </row>
    <row r="89" spans="1:77" x14ac:dyDescent="0.2">
      <c r="A89" s="73" t="s">
        <v>291</v>
      </c>
      <c r="B89" s="74" t="s">
        <v>374</v>
      </c>
      <c r="C89" s="73" t="s">
        <v>375</v>
      </c>
      <c r="D89" s="85">
        <v>0</v>
      </c>
      <c r="E89" s="85">
        <v>0</v>
      </c>
      <c r="F89" s="85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  <c r="M89" s="85">
        <v>0</v>
      </c>
      <c r="N89" s="85">
        <v>0</v>
      </c>
      <c r="O89" s="85">
        <v>0</v>
      </c>
      <c r="P89" s="85">
        <v>0</v>
      </c>
      <c r="Q89" s="85">
        <v>0</v>
      </c>
      <c r="R89" s="85">
        <v>0</v>
      </c>
      <c r="S89" s="85">
        <v>0</v>
      </c>
      <c r="T89" s="85">
        <v>0</v>
      </c>
      <c r="U89" s="85">
        <v>0</v>
      </c>
      <c r="V89" s="85">
        <v>0</v>
      </c>
      <c r="W89" s="85">
        <v>0</v>
      </c>
      <c r="X89" s="85">
        <v>0</v>
      </c>
      <c r="Y89" s="85">
        <v>0</v>
      </c>
      <c r="Z89" s="85">
        <v>0</v>
      </c>
      <c r="AA89" s="85">
        <v>0</v>
      </c>
      <c r="AB89" s="85">
        <v>0</v>
      </c>
      <c r="AC89" s="85">
        <v>0</v>
      </c>
      <c r="AD89" s="85">
        <v>0</v>
      </c>
      <c r="AE89" s="85">
        <v>0</v>
      </c>
      <c r="AF89" s="85">
        <v>0</v>
      </c>
      <c r="AG89" s="85">
        <v>0</v>
      </c>
      <c r="AH89" s="85">
        <v>0</v>
      </c>
      <c r="AI89" s="85">
        <v>0</v>
      </c>
      <c r="AJ89" s="85">
        <v>0</v>
      </c>
      <c r="AK89" s="85">
        <v>0</v>
      </c>
      <c r="AL89" s="85">
        <v>0</v>
      </c>
      <c r="AM89" s="85">
        <v>0</v>
      </c>
      <c r="AN89" s="85">
        <v>0</v>
      </c>
      <c r="AO89" s="85">
        <v>0</v>
      </c>
      <c r="AP89" s="85">
        <v>0</v>
      </c>
      <c r="AQ89" s="85">
        <v>0</v>
      </c>
      <c r="AR89" s="85">
        <v>0</v>
      </c>
      <c r="AS89" s="85">
        <v>0</v>
      </c>
      <c r="AT89" s="85">
        <v>0</v>
      </c>
      <c r="AU89" s="85">
        <v>0</v>
      </c>
      <c r="AV89" s="85">
        <v>0</v>
      </c>
      <c r="AW89" s="85">
        <v>0</v>
      </c>
      <c r="AX89" s="85">
        <v>0</v>
      </c>
      <c r="AY89" s="85">
        <v>0</v>
      </c>
      <c r="AZ89" s="85">
        <v>0</v>
      </c>
      <c r="BA89" s="85">
        <v>0</v>
      </c>
      <c r="BB89" s="85">
        <v>0</v>
      </c>
      <c r="BC89" s="85">
        <v>0</v>
      </c>
      <c r="BD89" s="85">
        <v>0</v>
      </c>
      <c r="BE89" s="85">
        <v>0</v>
      </c>
      <c r="BF89" s="85">
        <v>0</v>
      </c>
      <c r="BG89" s="85">
        <v>0</v>
      </c>
      <c r="BH89" s="85">
        <v>0</v>
      </c>
      <c r="BI89" s="85">
        <v>0</v>
      </c>
      <c r="BJ89" s="85">
        <v>0</v>
      </c>
      <c r="BK89" s="85">
        <v>0</v>
      </c>
      <c r="BL89" s="85">
        <v>0</v>
      </c>
      <c r="BM89" s="85">
        <v>0</v>
      </c>
      <c r="BN89" s="85">
        <v>0</v>
      </c>
      <c r="BO89" s="85">
        <v>0</v>
      </c>
      <c r="BP89" s="85">
        <v>0</v>
      </c>
      <c r="BQ89" s="85">
        <v>0</v>
      </c>
      <c r="BR89" s="85">
        <v>0</v>
      </c>
      <c r="BS89" s="85">
        <v>0</v>
      </c>
      <c r="BT89" s="85">
        <v>0</v>
      </c>
      <c r="BU89" s="85">
        <v>0</v>
      </c>
      <c r="BV89" s="85">
        <v>0</v>
      </c>
      <c r="BW89" s="85">
        <v>0</v>
      </c>
      <c r="BX89" s="85">
        <v>0</v>
      </c>
      <c r="BY89" s="76">
        <v>197891638.76999998</v>
      </c>
    </row>
    <row r="90" spans="1:77" x14ac:dyDescent="0.2">
      <c r="A90" s="73" t="s">
        <v>291</v>
      </c>
      <c r="B90" s="74" t="s">
        <v>376</v>
      </c>
      <c r="C90" s="73" t="s">
        <v>377</v>
      </c>
      <c r="D90" s="75">
        <v>38729661.810000002</v>
      </c>
      <c r="E90" s="75">
        <v>17747682.52</v>
      </c>
      <c r="F90" s="75">
        <v>21330988</v>
      </c>
      <c r="G90" s="75">
        <v>4008624.44</v>
      </c>
      <c r="H90" s="75">
        <v>8426476.2599999998</v>
      </c>
      <c r="I90" s="75">
        <v>3384930.5</v>
      </c>
      <c r="J90" s="75">
        <v>68325927</v>
      </c>
      <c r="K90" s="75">
        <v>13665613</v>
      </c>
      <c r="L90" s="75">
        <v>3381919.38</v>
      </c>
      <c r="M90" s="75">
        <v>38143750.549999997</v>
      </c>
      <c r="N90" s="75">
        <v>2627916.87</v>
      </c>
      <c r="O90" s="75">
        <v>6847744.2000000002</v>
      </c>
      <c r="P90" s="75">
        <v>14559702.5</v>
      </c>
      <c r="Q90" s="75">
        <v>13308731.539999999</v>
      </c>
      <c r="R90" s="75">
        <v>2539034.5</v>
      </c>
      <c r="S90" s="75">
        <v>6488612.5</v>
      </c>
      <c r="T90" s="75">
        <v>4755802.6399999997</v>
      </c>
      <c r="U90" s="75">
        <v>2968361.5</v>
      </c>
      <c r="V90" s="75">
        <v>45917140.5</v>
      </c>
      <c r="W90" s="75">
        <v>12107289</v>
      </c>
      <c r="X90" s="75">
        <v>3246140</v>
      </c>
      <c r="Y90" s="75">
        <v>14184106</v>
      </c>
      <c r="Z90" s="75">
        <v>3280806.25</v>
      </c>
      <c r="AA90" s="75">
        <v>2864125</v>
      </c>
      <c r="AB90" s="75">
        <v>5435720.5</v>
      </c>
      <c r="AC90" s="75">
        <v>2311463.75</v>
      </c>
      <c r="AD90" s="75">
        <v>1799157.5</v>
      </c>
      <c r="AE90" s="75">
        <v>48509005.5</v>
      </c>
      <c r="AF90" s="75">
        <v>2995817.59</v>
      </c>
      <c r="AG90" s="75">
        <v>1698567.75</v>
      </c>
      <c r="AH90" s="75">
        <v>1891107</v>
      </c>
      <c r="AI90" s="75">
        <v>1675550.75</v>
      </c>
      <c r="AJ90" s="75">
        <v>3393624.5</v>
      </c>
      <c r="AK90" s="75">
        <v>2355698</v>
      </c>
      <c r="AL90" s="75">
        <v>2431089.75</v>
      </c>
      <c r="AM90" s="75">
        <v>4621913.25</v>
      </c>
      <c r="AN90" s="75">
        <v>3390241</v>
      </c>
      <c r="AO90" s="75">
        <v>3198058</v>
      </c>
      <c r="AP90" s="75">
        <v>2202404</v>
      </c>
      <c r="AQ90" s="75">
        <v>15076056</v>
      </c>
      <c r="AR90" s="75">
        <v>758246</v>
      </c>
      <c r="AS90" s="75">
        <v>2261092</v>
      </c>
      <c r="AT90" s="75">
        <v>2585801</v>
      </c>
      <c r="AU90" s="75">
        <v>1854434.5</v>
      </c>
      <c r="AV90" s="75">
        <v>918232</v>
      </c>
      <c r="AW90" s="75">
        <v>2086208</v>
      </c>
      <c r="AX90" s="75">
        <v>48023999.25</v>
      </c>
      <c r="AY90" s="75">
        <v>677004</v>
      </c>
      <c r="AZ90" s="75">
        <v>4700734.25</v>
      </c>
      <c r="BA90" s="75">
        <v>6252181</v>
      </c>
      <c r="BB90" s="75">
        <v>0</v>
      </c>
      <c r="BC90" s="75">
        <v>1644800</v>
      </c>
      <c r="BD90" s="75">
        <v>10840522</v>
      </c>
      <c r="BE90" s="75">
        <v>7872354</v>
      </c>
      <c r="BF90" s="75">
        <v>2773346</v>
      </c>
      <c r="BG90" s="75">
        <v>2205894</v>
      </c>
      <c r="BH90" s="75">
        <v>1256382</v>
      </c>
      <c r="BI90" s="75">
        <v>30445170.550000001</v>
      </c>
      <c r="BJ90" s="75">
        <v>4623077.75</v>
      </c>
      <c r="BK90" s="75">
        <v>3001374.38</v>
      </c>
      <c r="BL90" s="75">
        <v>1985786.25</v>
      </c>
      <c r="BM90" s="75">
        <v>1983214.75</v>
      </c>
      <c r="BN90" s="75">
        <v>4036202.25</v>
      </c>
      <c r="BO90" s="75">
        <v>2239676.25</v>
      </c>
      <c r="BP90" s="75">
        <v>32909277</v>
      </c>
      <c r="BQ90" s="75">
        <v>2234846</v>
      </c>
      <c r="BR90" s="75">
        <v>2447150</v>
      </c>
      <c r="BS90" s="75">
        <v>4612730</v>
      </c>
      <c r="BT90" s="75">
        <v>3393858.75</v>
      </c>
      <c r="BU90" s="75">
        <v>11529470</v>
      </c>
      <c r="BV90" s="75">
        <v>3193330</v>
      </c>
      <c r="BW90" s="75">
        <v>2009700</v>
      </c>
      <c r="BX90" s="75">
        <v>1979311</v>
      </c>
      <c r="BY90" s="76">
        <v>14986212.75</v>
      </c>
    </row>
    <row r="91" spans="1:77" x14ac:dyDescent="0.2">
      <c r="A91" s="73" t="s">
        <v>291</v>
      </c>
      <c r="B91" s="74" t="s">
        <v>378</v>
      </c>
      <c r="C91" s="73" t="s">
        <v>379</v>
      </c>
      <c r="D91" s="75">
        <v>3848892.55</v>
      </c>
      <c r="E91" s="75">
        <v>1084199.73</v>
      </c>
      <c r="F91" s="75">
        <v>1555737</v>
      </c>
      <c r="G91" s="75">
        <v>0</v>
      </c>
      <c r="H91" s="75">
        <v>68395.72</v>
      </c>
      <c r="I91" s="75">
        <v>0</v>
      </c>
      <c r="J91" s="75">
        <v>19180197</v>
      </c>
      <c r="K91" s="75">
        <v>0</v>
      </c>
      <c r="L91" s="75">
        <v>263937.5</v>
      </c>
      <c r="M91" s="75">
        <v>0</v>
      </c>
      <c r="N91" s="75">
        <v>257451.28</v>
      </c>
      <c r="O91" s="75">
        <v>2050529.87</v>
      </c>
      <c r="P91" s="75">
        <v>1962504.5</v>
      </c>
      <c r="Q91" s="75">
        <v>0</v>
      </c>
      <c r="R91" s="75">
        <v>32730</v>
      </c>
      <c r="S91" s="75">
        <v>0</v>
      </c>
      <c r="T91" s="75">
        <v>15280</v>
      </c>
      <c r="U91" s="75">
        <v>1061785</v>
      </c>
      <c r="V91" s="75">
        <v>4803639.4000000004</v>
      </c>
      <c r="W91" s="75">
        <v>464375</v>
      </c>
      <c r="X91" s="75">
        <v>0</v>
      </c>
      <c r="Y91" s="75">
        <v>2434733</v>
      </c>
      <c r="Z91" s="75">
        <v>34830</v>
      </c>
      <c r="AA91" s="75">
        <v>0</v>
      </c>
      <c r="AB91" s="75">
        <v>871143</v>
      </c>
      <c r="AC91" s="75">
        <v>27580</v>
      </c>
      <c r="AD91" s="75">
        <v>186535</v>
      </c>
      <c r="AE91" s="75">
        <v>4054948</v>
      </c>
      <c r="AF91" s="75">
        <v>302227.09000000003</v>
      </c>
      <c r="AG91" s="75">
        <v>0</v>
      </c>
      <c r="AH91" s="75">
        <v>114269</v>
      </c>
      <c r="AI91" s="75">
        <v>0</v>
      </c>
      <c r="AJ91" s="75">
        <v>1580332</v>
      </c>
      <c r="AK91" s="75">
        <v>595416.75</v>
      </c>
      <c r="AL91" s="75">
        <v>43872</v>
      </c>
      <c r="AM91" s="75">
        <v>1173173.5</v>
      </c>
      <c r="AN91" s="75">
        <v>222301</v>
      </c>
      <c r="AO91" s="75">
        <v>108789</v>
      </c>
      <c r="AP91" s="75">
        <v>52740</v>
      </c>
      <c r="AQ91" s="75">
        <v>2537883</v>
      </c>
      <c r="AR91" s="75">
        <v>1023737.75</v>
      </c>
      <c r="AS91" s="75">
        <v>75530</v>
      </c>
      <c r="AT91" s="75">
        <v>99072</v>
      </c>
      <c r="AU91" s="75">
        <v>101065.5</v>
      </c>
      <c r="AV91" s="75">
        <v>436789</v>
      </c>
      <c r="AW91" s="75">
        <v>38454</v>
      </c>
      <c r="AX91" s="75">
        <v>0</v>
      </c>
      <c r="AY91" s="75">
        <v>55170</v>
      </c>
      <c r="AZ91" s="75">
        <v>0</v>
      </c>
      <c r="BA91" s="75">
        <v>0</v>
      </c>
      <c r="BB91" s="75">
        <v>0</v>
      </c>
      <c r="BC91" s="75">
        <v>0</v>
      </c>
      <c r="BD91" s="75">
        <v>326118</v>
      </c>
      <c r="BE91" s="75">
        <v>0</v>
      </c>
      <c r="BF91" s="75">
        <v>578792</v>
      </c>
      <c r="BG91" s="75">
        <v>2520</v>
      </c>
      <c r="BH91" s="75">
        <v>4450</v>
      </c>
      <c r="BI91" s="75">
        <v>5635217.4500000002</v>
      </c>
      <c r="BJ91" s="75">
        <v>0</v>
      </c>
      <c r="BK91" s="75">
        <v>0</v>
      </c>
      <c r="BL91" s="75">
        <v>52500</v>
      </c>
      <c r="BM91" s="75">
        <v>218347.5</v>
      </c>
      <c r="BN91" s="75">
        <v>665600</v>
      </c>
      <c r="BO91" s="75">
        <v>0</v>
      </c>
      <c r="BP91" s="75">
        <v>3967565</v>
      </c>
      <c r="BQ91" s="75">
        <v>264990</v>
      </c>
      <c r="BR91" s="75">
        <v>577876.5</v>
      </c>
      <c r="BS91" s="75">
        <v>1301050</v>
      </c>
      <c r="BT91" s="75">
        <v>270568</v>
      </c>
      <c r="BU91" s="75">
        <v>0</v>
      </c>
      <c r="BV91" s="75">
        <v>642585</v>
      </c>
      <c r="BW91" s="75">
        <v>732800</v>
      </c>
      <c r="BX91" s="75">
        <v>20560</v>
      </c>
      <c r="BY91" s="76">
        <v>14025699.23</v>
      </c>
    </row>
    <row r="92" spans="1:77" x14ac:dyDescent="0.2">
      <c r="A92" s="73" t="s">
        <v>291</v>
      </c>
      <c r="B92" s="74" t="s">
        <v>380</v>
      </c>
      <c r="C92" s="73" t="s">
        <v>381</v>
      </c>
      <c r="D92" s="75">
        <v>0</v>
      </c>
      <c r="E92" s="75">
        <v>0</v>
      </c>
      <c r="F92" s="75">
        <v>142968</v>
      </c>
      <c r="G92" s="75">
        <v>0</v>
      </c>
      <c r="H92" s="75">
        <v>0</v>
      </c>
      <c r="I92" s="75">
        <v>0</v>
      </c>
      <c r="J92" s="75">
        <v>6578867</v>
      </c>
      <c r="K92" s="75">
        <v>0</v>
      </c>
      <c r="L92" s="75">
        <v>0</v>
      </c>
      <c r="M92" s="75">
        <v>0</v>
      </c>
      <c r="N92" s="75">
        <v>70200</v>
      </c>
      <c r="O92" s="75">
        <v>0</v>
      </c>
      <c r="P92" s="75">
        <v>598044</v>
      </c>
      <c r="Q92" s="75">
        <v>2066362.5</v>
      </c>
      <c r="R92" s="75">
        <v>0</v>
      </c>
      <c r="S92" s="75">
        <v>0</v>
      </c>
      <c r="T92" s="75">
        <v>0</v>
      </c>
      <c r="U92" s="75">
        <v>0</v>
      </c>
      <c r="V92" s="75">
        <v>0</v>
      </c>
      <c r="W92" s="75">
        <v>137030</v>
      </c>
      <c r="X92" s="75">
        <v>0</v>
      </c>
      <c r="Y92" s="75">
        <v>0</v>
      </c>
      <c r="Z92" s="75">
        <v>32460</v>
      </c>
      <c r="AA92" s="75">
        <v>0</v>
      </c>
      <c r="AB92" s="75">
        <v>0</v>
      </c>
      <c r="AC92" s="75">
        <v>0</v>
      </c>
      <c r="AD92" s="75">
        <v>0</v>
      </c>
      <c r="AE92" s="75">
        <v>0</v>
      </c>
      <c r="AF92" s="75">
        <v>0</v>
      </c>
      <c r="AG92" s="75">
        <v>0</v>
      </c>
      <c r="AH92" s="75">
        <v>0</v>
      </c>
      <c r="AI92" s="75">
        <v>0</v>
      </c>
      <c r="AJ92" s="75">
        <v>0</v>
      </c>
      <c r="AK92" s="75">
        <v>124753</v>
      </c>
      <c r="AL92" s="75">
        <v>0</v>
      </c>
      <c r="AM92" s="75">
        <v>29560</v>
      </c>
      <c r="AN92" s="75">
        <v>0</v>
      </c>
      <c r="AO92" s="75">
        <v>0</v>
      </c>
      <c r="AP92" s="75">
        <v>0</v>
      </c>
      <c r="AQ92" s="75">
        <v>0</v>
      </c>
      <c r="AR92" s="75">
        <v>0</v>
      </c>
      <c r="AS92" s="75">
        <v>0</v>
      </c>
      <c r="AT92" s="75">
        <v>0</v>
      </c>
      <c r="AU92" s="75">
        <v>0</v>
      </c>
      <c r="AV92" s="75">
        <v>0</v>
      </c>
      <c r="AW92" s="75">
        <v>0</v>
      </c>
      <c r="AX92" s="75">
        <v>368585</v>
      </c>
      <c r="AY92" s="75">
        <v>0</v>
      </c>
      <c r="AZ92" s="75">
        <v>4500</v>
      </c>
      <c r="BA92" s="75">
        <v>0</v>
      </c>
      <c r="BB92" s="75">
        <v>0</v>
      </c>
      <c r="BC92" s="75">
        <v>0</v>
      </c>
      <c r="BD92" s="75">
        <v>269130</v>
      </c>
      <c r="BE92" s="75">
        <v>0</v>
      </c>
      <c r="BF92" s="75">
        <v>396296</v>
      </c>
      <c r="BG92" s="75">
        <v>0</v>
      </c>
      <c r="BH92" s="75">
        <v>0</v>
      </c>
      <c r="BI92" s="75">
        <v>874634</v>
      </c>
      <c r="BJ92" s="75">
        <v>0</v>
      </c>
      <c r="BK92" s="75">
        <v>0</v>
      </c>
      <c r="BL92" s="75">
        <v>0</v>
      </c>
      <c r="BM92" s="75">
        <v>0</v>
      </c>
      <c r="BN92" s="75">
        <v>0</v>
      </c>
      <c r="BO92" s="75">
        <v>0</v>
      </c>
      <c r="BP92" s="75">
        <v>1464412</v>
      </c>
      <c r="BQ92" s="75">
        <v>0</v>
      </c>
      <c r="BR92" s="75">
        <v>0</v>
      </c>
      <c r="BS92" s="75">
        <v>0</v>
      </c>
      <c r="BT92" s="75">
        <v>0</v>
      </c>
      <c r="BU92" s="75">
        <v>0</v>
      </c>
      <c r="BV92" s="75">
        <v>0</v>
      </c>
      <c r="BW92" s="75">
        <v>0</v>
      </c>
      <c r="BX92" s="75">
        <v>0</v>
      </c>
      <c r="BY92" s="76">
        <v>238430</v>
      </c>
    </row>
    <row r="93" spans="1:77" x14ac:dyDescent="0.2">
      <c r="A93" s="73" t="s">
        <v>291</v>
      </c>
      <c r="B93" s="74" t="s">
        <v>382</v>
      </c>
      <c r="C93" s="73" t="s">
        <v>383</v>
      </c>
      <c r="D93" s="75">
        <v>0</v>
      </c>
      <c r="E93" s="75">
        <v>0</v>
      </c>
      <c r="F93" s="75">
        <v>0</v>
      </c>
      <c r="G93" s="75">
        <v>0</v>
      </c>
      <c r="H93" s="75">
        <v>2700</v>
      </c>
      <c r="I93" s="75">
        <v>7500</v>
      </c>
      <c r="J93" s="75">
        <v>752625</v>
      </c>
      <c r="K93" s="75">
        <v>0</v>
      </c>
      <c r="L93" s="75">
        <v>0</v>
      </c>
      <c r="M93" s="75">
        <v>237450</v>
      </c>
      <c r="N93" s="75">
        <v>0</v>
      </c>
      <c r="O93" s="75">
        <v>0</v>
      </c>
      <c r="P93" s="75">
        <v>0</v>
      </c>
      <c r="Q93" s="75">
        <v>0</v>
      </c>
      <c r="R93" s="75">
        <v>0</v>
      </c>
      <c r="S93" s="75">
        <v>0</v>
      </c>
      <c r="T93" s="75">
        <v>22500</v>
      </c>
      <c r="U93" s="75">
        <v>0</v>
      </c>
      <c r="V93" s="75">
        <v>344000</v>
      </c>
      <c r="W93" s="75">
        <v>0</v>
      </c>
      <c r="X93" s="75">
        <v>0</v>
      </c>
      <c r="Y93" s="75">
        <v>0</v>
      </c>
      <c r="Z93" s="75">
        <v>0</v>
      </c>
      <c r="AA93" s="75">
        <v>0</v>
      </c>
      <c r="AB93" s="75">
        <v>0</v>
      </c>
      <c r="AC93" s="75">
        <v>0</v>
      </c>
      <c r="AD93" s="75">
        <v>0</v>
      </c>
      <c r="AE93" s="75">
        <v>212000</v>
      </c>
      <c r="AF93" s="75">
        <v>7000</v>
      </c>
      <c r="AG93" s="75">
        <v>3000</v>
      </c>
      <c r="AH93" s="75">
        <v>0</v>
      </c>
      <c r="AI93" s="75">
        <v>0</v>
      </c>
      <c r="AJ93" s="75">
        <v>0</v>
      </c>
      <c r="AK93" s="75">
        <v>3000</v>
      </c>
      <c r="AL93" s="75">
        <v>9900</v>
      </c>
      <c r="AM93" s="75">
        <v>28950</v>
      </c>
      <c r="AN93" s="75">
        <v>9150</v>
      </c>
      <c r="AO93" s="75">
        <v>13200</v>
      </c>
      <c r="AP93" s="75">
        <v>0</v>
      </c>
      <c r="AQ93" s="75">
        <v>12800</v>
      </c>
      <c r="AR93" s="75">
        <v>0</v>
      </c>
      <c r="AS93" s="75">
        <v>0</v>
      </c>
      <c r="AT93" s="75">
        <v>3450</v>
      </c>
      <c r="AU93" s="75">
        <v>4650</v>
      </c>
      <c r="AV93" s="75">
        <v>0</v>
      </c>
      <c r="AW93" s="75">
        <v>0</v>
      </c>
      <c r="AX93" s="75">
        <v>356225</v>
      </c>
      <c r="AY93" s="75">
        <v>0</v>
      </c>
      <c r="AZ93" s="75">
        <v>0</v>
      </c>
      <c r="BA93" s="75">
        <v>0</v>
      </c>
      <c r="BB93" s="75">
        <v>0</v>
      </c>
      <c r="BC93" s="75">
        <v>0</v>
      </c>
      <c r="BD93" s="75">
        <v>18900</v>
      </c>
      <c r="BE93" s="75">
        <v>0</v>
      </c>
      <c r="BF93" s="75">
        <v>0</v>
      </c>
      <c r="BG93" s="75">
        <v>0</v>
      </c>
      <c r="BH93" s="75">
        <v>0</v>
      </c>
      <c r="BI93" s="75">
        <v>329000</v>
      </c>
      <c r="BJ93" s="75">
        <v>0</v>
      </c>
      <c r="BK93" s="75">
        <v>27000</v>
      </c>
      <c r="BL93" s="75">
        <v>0</v>
      </c>
      <c r="BM93" s="75">
        <v>0</v>
      </c>
      <c r="BN93" s="75">
        <v>30600</v>
      </c>
      <c r="BO93" s="75">
        <v>0</v>
      </c>
      <c r="BP93" s="75">
        <v>41100</v>
      </c>
      <c r="BQ93" s="75">
        <v>0</v>
      </c>
      <c r="BR93" s="75">
        <v>0</v>
      </c>
      <c r="BS93" s="75">
        <v>0</v>
      </c>
      <c r="BT93" s="75">
        <v>11250</v>
      </c>
      <c r="BU93" s="75">
        <v>0</v>
      </c>
      <c r="BV93" s="75">
        <v>4200</v>
      </c>
      <c r="BW93" s="75">
        <v>20100</v>
      </c>
      <c r="BX93" s="75">
        <v>0</v>
      </c>
      <c r="BY93" s="76">
        <v>171437666</v>
      </c>
    </row>
    <row r="94" spans="1:77" x14ac:dyDescent="0.2">
      <c r="A94" s="73" t="s">
        <v>291</v>
      </c>
      <c r="B94" s="74" t="s">
        <v>384</v>
      </c>
      <c r="C94" s="73" t="s">
        <v>385</v>
      </c>
      <c r="D94" s="75">
        <v>0</v>
      </c>
      <c r="E94" s="75">
        <v>516060</v>
      </c>
      <c r="F94" s="75">
        <v>0</v>
      </c>
      <c r="G94" s="75">
        <v>0</v>
      </c>
      <c r="H94" s="75">
        <v>0</v>
      </c>
      <c r="I94" s="75">
        <v>0</v>
      </c>
      <c r="J94" s="75">
        <v>645000</v>
      </c>
      <c r="K94" s="75">
        <v>0</v>
      </c>
      <c r="L94" s="75">
        <v>0</v>
      </c>
      <c r="M94" s="75">
        <v>75000</v>
      </c>
      <c r="N94" s="75">
        <v>0</v>
      </c>
      <c r="O94" s="75">
        <v>0</v>
      </c>
      <c r="P94" s="75">
        <v>50000</v>
      </c>
      <c r="Q94" s="75">
        <v>25000</v>
      </c>
      <c r="R94" s="75">
        <v>0</v>
      </c>
      <c r="S94" s="75">
        <v>0</v>
      </c>
      <c r="T94" s="75">
        <v>0</v>
      </c>
      <c r="U94" s="75">
        <v>63120</v>
      </c>
      <c r="V94" s="75">
        <v>150000</v>
      </c>
      <c r="W94" s="75">
        <v>0</v>
      </c>
      <c r="X94" s="75">
        <v>0</v>
      </c>
      <c r="Y94" s="75">
        <v>25000</v>
      </c>
      <c r="Z94" s="75">
        <v>0</v>
      </c>
      <c r="AA94" s="75">
        <v>0</v>
      </c>
      <c r="AB94" s="75">
        <v>0</v>
      </c>
      <c r="AC94" s="75">
        <v>0</v>
      </c>
      <c r="AD94" s="75">
        <v>0</v>
      </c>
      <c r="AE94" s="75">
        <v>85000</v>
      </c>
      <c r="AF94" s="75">
        <v>0</v>
      </c>
      <c r="AG94" s="75">
        <v>0</v>
      </c>
      <c r="AH94" s="75">
        <v>0</v>
      </c>
      <c r="AI94" s="75">
        <v>0</v>
      </c>
      <c r="AJ94" s="75">
        <v>0</v>
      </c>
      <c r="AK94" s="75">
        <v>0</v>
      </c>
      <c r="AL94" s="75">
        <v>0</v>
      </c>
      <c r="AM94" s="75">
        <v>0</v>
      </c>
      <c r="AN94" s="75">
        <v>0</v>
      </c>
      <c r="AO94" s="75">
        <v>0</v>
      </c>
      <c r="AP94" s="75">
        <v>0</v>
      </c>
      <c r="AQ94" s="75">
        <v>100000</v>
      </c>
      <c r="AR94" s="75">
        <v>0</v>
      </c>
      <c r="AS94" s="75">
        <v>0</v>
      </c>
      <c r="AT94" s="75">
        <v>0</v>
      </c>
      <c r="AU94" s="75">
        <v>0</v>
      </c>
      <c r="AV94" s="75">
        <v>0</v>
      </c>
      <c r="AW94" s="75">
        <v>0</v>
      </c>
      <c r="AX94" s="75">
        <v>100000</v>
      </c>
      <c r="AY94" s="75">
        <v>0</v>
      </c>
      <c r="AZ94" s="75">
        <v>0</v>
      </c>
      <c r="BA94" s="75">
        <v>10000</v>
      </c>
      <c r="BB94" s="75">
        <v>0</v>
      </c>
      <c r="BC94" s="75">
        <v>0</v>
      </c>
      <c r="BD94" s="75">
        <v>0</v>
      </c>
      <c r="BE94" s="75">
        <v>25000</v>
      </c>
      <c r="BF94" s="75">
        <v>0</v>
      </c>
      <c r="BG94" s="75">
        <v>0</v>
      </c>
      <c r="BH94" s="75">
        <v>33400</v>
      </c>
      <c r="BI94" s="75">
        <v>20000</v>
      </c>
      <c r="BJ94" s="75">
        <v>0</v>
      </c>
      <c r="BK94" s="75">
        <v>0</v>
      </c>
      <c r="BL94" s="75">
        <v>0</v>
      </c>
      <c r="BM94" s="75">
        <v>0</v>
      </c>
      <c r="BN94" s="75">
        <v>0</v>
      </c>
      <c r="BO94" s="75">
        <v>12500</v>
      </c>
      <c r="BP94" s="75">
        <v>550000</v>
      </c>
      <c r="BQ94" s="75">
        <v>0</v>
      </c>
      <c r="BR94" s="75">
        <v>0</v>
      </c>
      <c r="BS94" s="75">
        <v>0</v>
      </c>
      <c r="BT94" s="75">
        <v>25000</v>
      </c>
      <c r="BU94" s="75">
        <v>0</v>
      </c>
      <c r="BV94" s="75">
        <v>0</v>
      </c>
      <c r="BW94" s="75">
        <v>0</v>
      </c>
      <c r="BX94" s="75">
        <v>0</v>
      </c>
      <c r="BY94" s="76">
        <v>6702290</v>
      </c>
    </row>
    <row r="95" spans="1:77" x14ac:dyDescent="0.2">
      <c r="A95" s="73" t="s">
        <v>291</v>
      </c>
      <c r="B95" s="74" t="s">
        <v>386</v>
      </c>
      <c r="C95" s="73" t="s">
        <v>387</v>
      </c>
      <c r="D95" s="75">
        <v>2520000</v>
      </c>
      <c r="E95" s="75">
        <v>0</v>
      </c>
      <c r="F95" s="75">
        <v>540000</v>
      </c>
      <c r="G95" s="75">
        <v>300000</v>
      </c>
      <c r="H95" s="75">
        <v>300000</v>
      </c>
      <c r="I95" s="75">
        <v>150000</v>
      </c>
      <c r="J95" s="75">
        <v>5050000</v>
      </c>
      <c r="K95" s="75">
        <v>400000</v>
      </c>
      <c r="L95" s="75">
        <v>150000</v>
      </c>
      <c r="M95" s="75">
        <v>1700000</v>
      </c>
      <c r="N95" s="75">
        <v>150000</v>
      </c>
      <c r="O95" s="75">
        <v>320000</v>
      </c>
      <c r="P95" s="75">
        <v>590000</v>
      </c>
      <c r="Q95" s="75">
        <v>755000</v>
      </c>
      <c r="R95" s="75">
        <v>50000</v>
      </c>
      <c r="S95" s="75">
        <v>130000</v>
      </c>
      <c r="T95" s="75">
        <v>250000</v>
      </c>
      <c r="U95" s="75">
        <v>200000</v>
      </c>
      <c r="V95" s="75">
        <v>2200000</v>
      </c>
      <c r="W95" s="75">
        <v>278000</v>
      </c>
      <c r="X95" s="75">
        <v>200000</v>
      </c>
      <c r="Y95" s="75">
        <v>740000</v>
      </c>
      <c r="Z95" s="75">
        <v>140000</v>
      </c>
      <c r="AA95" s="75">
        <v>140000</v>
      </c>
      <c r="AB95" s="75">
        <v>170000</v>
      </c>
      <c r="AC95" s="75">
        <v>210000</v>
      </c>
      <c r="AD95" s="75">
        <v>10000</v>
      </c>
      <c r="AE95" s="75">
        <v>3590000</v>
      </c>
      <c r="AF95" s="75">
        <v>85000</v>
      </c>
      <c r="AG95" s="75">
        <v>170000</v>
      </c>
      <c r="AH95" s="75">
        <v>200000</v>
      </c>
      <c r="AI95" s="75">
        <v>150000</v>
      </c>
      <c r="AJ95" s="75">
        <v>120000</v>
      </c>
      <c r="AK95" s="75">
        <v>120000</v>
      </c>
      <c r="AL95" s="75">
        <v>150000</v>
      </c>
      <c r="AM95" s="75">
        <v>80000</v>
      </c>
      <c r="AN95" s="75">
        <v>250000</v>
      </c>
      <c r="AO95" s="75">
        <v>290000</v>
      </c>
      <c r="AP95" s="75">
        <v>150000</v>
      </c>
      <c r="AQ95" s="75">
        <v>850000</v>
      </c>
      <c r="AR95" s="75">
        <v>190000</v>
      </c>
      <c r="AS95" s="75">
        <v>140000</v>
      </c>
      <c r="AT95" s="75">
        <v>250000</v>
      </c>
      <c r="AU95" s="75">
        <v>140000</v>
      </c>
      <c r="AV95" s="75">
        <v>100000</v>
      </c>
      <c r="AW95" s="75">
        <v>50000</v>
      </c>
      <c r="AX95" s="75">
        <v>3070000</v>
      </c>
      <c r="AY95" s="75">
        <v>300000</v>
      </c>
      <c r="AZ95" s="75">
        <v>315000</v>
      </c>
      <c r="BA95" s="75">
        <v>440000</v>
      </c>
      <c r="BB95" s="75">
        <v>0</v>
      </c>
      <c r="BC95" s="75">
        <v>968645</v>
      </c>
      <c r="BD95" s="75">
        <v>360000</v>
      </c>
      <c r="BE95" s="75">
        <v>430000</v>
      </c>
      <c r="BF95" s="75">
        <v>150000</v>
      </c>
      <c r="BG95" s="75">
        <v>100000</v>
      </c>
      <c r="BH95" s="75">
        <v>150000</v>
      </c>
      <c r="BI95" s="75">
        <v>3011870.7200000002</v>
      </c>
      <c r="BJ95" s="75">
        <v>830000</v>
      </c>
      <c r="BK95" s="75">
        <v>465000</v>
      </c>
      <c r="BL95" s="75">
        <v>150000</v>
      </c>
      <c r="BM95" s="75">
        <v>140000</v>
      </c>
      <c r="BN95" s="75">
        <v>450000</v>
      </c>
      <c r="BO95" s="75">
        <v>90000</v>
      </c>
      <c r="BP95" s="75">
        <v>1540000</v>
      </c>
      <c r="BQ95" s="75">
        <v>170000</v>
      </c>
      <c r="BR95" s="75">
        <v>200000</v>
      </c>
      <c r="BS95" s="75">
        <v>350000</v>
      </c>
      <c r="BT95" s="75">
        <v>420000</v>
      </c>
      <c r="BU95" s="75">
        <v>1030000</v>
      </c>
      <c r="BV95" s="75">
        <v>230000</v>
      </c>
      <c r="BW95" s="75">
        <v>150000</v>
      </c>
      <c r="BX95" s="75">
        <v>150000</v>
      </c>
      <c r="BY95" s="76">
        <v>16980</v>
      </c>
    </row>
    <row r="96" spans="1:77" x14ac:dyDescent="0.2">
      <c r="A96" s="73" t="s">
        <v>291</v>
      </c>
      <c r="B96" s="74" t="s">
        <v>388</v>
      </c>
      <c r="C96" s="73" t="s">
        <v>389</v>
      </c>
      <c r="D96" s="75">
        <v>330000</v>
      </c>
      <c r="E96" s="75">
        <v>0</v>
      </c>
      <c r="F96" s="75">
        <v>120000</v>
      </c>
      <c r="G96" s="75">
        <v>50000</v>
      </c>
      <c r="H96" s="75">
        <v>80000</v>
      </c>
      <c r="I96" s="75">
        <v>50000</v>
      </c>
      <c r="J96" s="75">
        <v>100000</v>
      </c>
      <c r="K96" s="75">
        <v>90000</v>
      </c>
      <c r="L96" s="75">
        <v>0</v>
      </c>
      <c r="M96" s="75">
        <v>0</v>
      </c>
      <c r="N96" s="75">
        <v>0</v>
      </c>
      <c r="O96" s="75">
        <v>50000</v>
      </c>
      <c r="P96" s="75">
        <v>90000</v>
      </c>
      <c r="Q96" s="75">
        <v>100000</v>
      </c>
      <c r="R96" s="75">
        <v>0</v>
      </c>
      <c r="S96" s="75">
        <v>100000</v>
      </c>
      <c r="T96" s="75">
        <v>10000</v>
      </c>
      <c r="U96" s="75">
        <v>0</v>
      </c>
      <c r="V96" s="75">
        <v>50000</v>
      </c>
      <c r="W96" s="75">
        <v>0</v>
      </c>
      <c r="X96" s="75">
        <v>50000</v>
      </c>
      <c r="Y96" s="75">
        <v>65000</v>
      </c>
      <c r="Z96" s="75">
        <v>60000</v>
      </c>
      <c r="AA96" s="75">
        <v>50000</v>
      </c>
      <c r="AB96" s="75">
        <v>40000</v>
      </c>
      <c r="AC96" s="75">
        <v>40000</v>
      </c>
      <c r="AD96" s="75">
        <v>0</v>
      </c>
      <c r="AE96" s="75">
        <v>300000</v>
      </c>
      <c r="AF96" s="75">
        <v>0</v>
      </c>
      <c r="AG96" s="75">
        <v>60000</v>
      </c>
      <c r="AH96" s="75">
        <v>0</v>
      </c>
      <c r="AI96" s="75">
        <v>0</v>
      </c>
      <c r="AJ96" s="75">
        <v>120000</v>
      </c>
      <c r="AK96" s="75">
        <v>60000</v>
      </c>
      <c r="AL96" s="75">
        <v>100000</v>
      </c>
      <c r="AM96" s="75">
        <v>40000</v>
      </c>
      <c r="AN96" s="75">
        <v>80000</v>
      </c>
      <c r="AO96" s="75">
        <v>100000</v>
      </c>
      <c r="AP96" s="75">
        <v>50000</v>
      </c>
      <c r="AQ96" s="75">
        <v>150000</v>
      </c>
      <c r="AR96" s="75">
        <v>150000</v>
      </c>
      <c r="AS96" s="75">
        <v>0</v>
      </c>
      <c r="AT96" s="75">
        <v>20000</v>
      </c>
      <c r="AU96" s="75">
        <v>0</v>
      </c>
      <c r="AV96" s="75">
        <v>50000</v>
      </c>
      <c r="AW96" s="75">
        <v>50000</v>
      </c>
      <c r="AX96" s="75">
        <v>60000</v>
      </c>
      <c r="AY96" s="75">
        <v>50000</v>
      </c>
      <c r="AZ96" s="75">
        <v>0</v>
      </c>
      <c r="BA96" s="75">
        <v>60000</v>
      </c>
      <c r="BB96" s="75">
        <v>0</v>
      </c>
      <c r="BC96" s="75">
        <v>0</v>
      </c>
      <c r="BD96" s="75">
        <v>100000</v>
      </c>
      <c r="BE96" s="75">
        <v>0</v>
      </c>
      <c r="BF96" s="75">
        <v>100000</v>
      </c>
      <c r="BG96" s="75">
        <v>0</v>
      </c>
      <c r="BH96" s="75">
        <v>0</v>
      </c>
      <c r="BI96" s="75">
        <v>260000</v>
      </c>
      <c r="BJ96" s="75">
        <v>40000</v>
      </c>
      <c r="BK96" s="75">
        <v>0</v>
      </c>
      <c r="BL96" s="75">
        <v>150000</v>
      </c>
      <c r="BM96" s="75">
        <v>90000</v>
      </c>
      <c r="BN96" s="75">
        <v>0</v>
      </c>
      <c r="BO96" s="75">
        <v>0</v>
      </c>
      <c r="BP96" s="75">
        <v>120000</v>
      </c>
      <c r="BQ96" s="75">
        <v>80000</v>
      </c>
      <c r="BR96" s="75">
        <v>150000</v>
      </c>
      <c r="BS96" s="75">
        <v>0</v>
      </c>
      <c r="BT96" s="75">
        <v>60000</v>
      </c>
      <c r="BU96" s="75">
        <v>130000</v>
      </c>
      <c r="BV96" s="75">
        <v>50000</v>
      </c>
      <c r="BW96" s="75">
        <v>60000</v>
      </c>
      <c r="BX96" s="75">
        <v>70000</v>
      </c>
      <c r="BY96" s="76">
        <v>43850</v>
      </c>
    </row>
    <row r="97" spans="1:77" x14ac:dyDescent="0.2">
      <c r="A97" s="73" t="s">
        <v>291</v>
      </c>
      <c r="B97" s="74" t="s">
        <v>390</v>
      </c>
      <c r="C97" s="73" t="s">
        <v>391</v>
      </c>
      <c r="D97" s="75">
        <v>810000</v>
      </c>
      <c r="E97" s="75">
        <v>0</v>
      </c>
      <c r="F97" s="75">
        <v>300000</v>
      </c>
      <c r="G97" s="75">
        <v>200000</v>
      </c>
      <c r="H97" s="75">
        <v>130000</v>
      </c>
      <c r="I97" s="75">
        <v>50000</v>
      </c>
      <c r="J97" s="75">
        <v>1045000</v>
      </c>
      <c r="K97" s="75">
        <v>40000</v>
      </c>
      <c r="L97" s="75">
        <v>0</v>
      </c>
      <c r="M97" s="75">
        <v>50000</v>
      </c>
      <c r="N97" s="75">
        <v>70000</v>
      </c>
      <c r="O97" s="75">
        <v>75000</v>
      </c>
      <c r="P97" s="75">
        <v>140000</v>
      </c>
      <c r="Q97" s="75">
        <v>135000</v>
      </c>
      <c r="R97" s="75">
        <v>50000</v>
      </c>
      <c r="S97" s="75">
        <v>75000</v>
      </c>
      <c r="T97" s="75">
        <v>50000</v>
      </c>
      <c r="U97" s="75">
        <v>25000</v>
      </c>
      <c r="V97" s="75">
        <v>705000</v>
      </c>
      <c r="W97" s="75">
        <v>82000</v>
      </c>
      <c r="X97" s="75">
        <v>125000</v>
      </c>
      <c r="Y97" s="75">
        <v>240000</v>
      </c>
      <c r="Z97" s="75">
        <v>80000</v>
      </c>
      <c r="AA97" s="75">
        <v>100000</v>
      </c>
      <c r="AB97" s="75">
        <v>0</v>
      </c>
      <c r="AC97" s="75">
        <v>30000</v>
      </c>
      <c r="AD97" s="75">
        <v>30000</v>
      </c>
      <c r="AE97" s="75">
        <v>675000</v>
      </c>
      <c r="AF97" s="75">
        <v>245000</v>
      </c>
      <c r="AG97" s="75">
        <v>90000</v>
      </c>
      <c r="AH97" s="75">
        <v>100000</v>
      </c>
      <c r="AI97" s="75">
        <v>100000</v>
      </c>
      <c r="AJ97" s="75">
        <v>130000</v>
      </c>
      <c r="AK97" s="75">
        <v>25000</v>
      </c>
      <c r="AL97" s="75">
        <v>95000</v>
      </c>
      <c r="AM97" s="75">
        <v>175000</v>
      </c>
      <c r="AN97" s="75">
        <v>100000</v>
      </c>
      <c r="AO97" s="75">
        <v>135000</v>
      </c>
      <c r="AP97" s="75">
        <v>70000</v>
      </c>
      <c r="AQ97" s="75">
        <v>185000</v>
      </c>
      <c r="AR97" s="75">
        <v>100000</v>
      </c>
      <c r="AS97" s="75">
        <v>75000</v>
      </c>
      <c r="AT97" s="75">
        <v>50000</v>
      </c>
      <c r="AU97" s="75">
        <v>100000</v>
      </c>
      <c r="AV97" s="75">
        <v>50000</v>
      </c>
      <c r="AW97" s="75">
        <v>60000</v>
      </c>
      <c r="AX97" s="75">
        <v>405000</v>
      </c>
      <c r="AY97" s="75">
        <v>90000</v>
      </c>
      <c r="AZ97" s="75">
        <v>0</v>
      </c>
      <c r="BA97" s="75">
        <v>175000</v>
      </c>
      <c r="BB97" s="75">
        <v>0</v>
      </c>
      <c r="BC97" s="75">
        <v>0</v>
      </c>
      <c r="BD97" s="75">
        <v>150000</v>
      </c>
      <c r="BE97" s="75">
        <v>200000</v>
      </c>
      <c r="BF97" s="75">
        <v>125000</v>
      </c>
      <c r="BG97" s="75">
        <v>75000</v>
      </c>
      <c r="BH97" s="75">
        <v>25000</v>
      </c>
      <c r="BI97" s="75">
        <v>520000</v>
      </c>
      <c r="BJ97" s="75">
        <v>180000</v>
      </c>
      <c r="BK97" s="75">
        <v>0</v>
      </c>
      <c r="BL97" s="75">
        <v>25000</v>
      </c>
      <c r="BM97" s="75">
        <v>0</v>
      </c>
      <c r="BN97" s="75">
        <v>25000</v>
      </c>
      <c r="BO97" s="75">
        <v>40000</v>
      </c>
      <c r="BP97" s="75">
        <v>415000</v>
      </c>
      <c r="BQ97" s="75">
        <v>75000</v>
      </c>
      <c r="BR97" s="75">
        <v>100000</v>
      </c>
      <c r="BS97" s="75">
        <v>100000</v>
      </c>
      <c r="BT97" s="75">
        <v>100000</v>
      </c>
      <c r="BU97" s="75">
        <v>220000</v>
      </c>
      <c r="BV97" s="75">
        <v>60000</v>
      </c>
      <c r="BW97" s="75">
        <v>25000</v>
      </c>
      <c r="BX97" s="75">
        <v>25000</v>
      </c>
      <c r="BY97" s="76"/>
    </row>
    <row r="98" spans="1:77" x14ac:dyDescent="0.2">
      <c r="A98" s="73" t="s">
        <v>291</v>
      </c>
      <c r="B98" s="74" t="s">
        <v>392</v>
      </c>
      <c r="C98" s="73" t="s">
        <v>393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K98" s="75">
        <v>0</v>
      </c>
      <c r="L98" s="75">
        <v>0</v>
      </c>
      <c r="M98" s="75">
        <v>0</v>
      </c>
      <c r="N98" s="75">
        <v>19650</v>
      </c>
      <c r="O98" s="75">
        <v>0</v>
      </c>
      <c r="P98" s="75">
        <v>27837</v>
      </c>
      <c r="Q98" s="75">
        <v>118693</v>
      </c>
      <c r="R98" s="75">
        <v>0</v>
      </c>
      <c r="S98" s="75">
        <v>0</v>
      </c>
      <c r="T98" s="75">
        <v>41464.519999999997</v>
      </c>
      <c r="U98" s="75">
        <v>0</v>
      </c>
      <c r="V98" s="75">
        <v>0</v>
      </c>
      <c r="W98" s="75">
        <v>0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0</v>
      </c>
      <c r="AD98" s="75">
        <v>0</v>
      </c>
      <c r="AE98" s="75">
        <v>0</v>
      </c>
      <c r="AF98" s="75">
        <v>0</v>
      </c>
      <c r="AG98" s="75">
        <v>14623.5</v>
      </c>
      <c r="AH98" s="75">
        <v>0</v>
      </c>
      <c r="AI98" s="75">
        <v>0</v>
      </c>
      <c r="AJ98" s="75">
        <v>0</v>
      </c>
      <c r="AK98" s="75">
        <v>0</v>
      </c>
      <c r="AL98" s="75">
        <v>0</v>
      </c>
      <c r="AM98" s="75">
        <v>0</v>
      </c>
      <c r="AN98" s="75">
        <v>0</v>
      </c>
      <c r="AO98" s="75">
        <v>0</v>
      </c>
      <c r="AP98" s="75">
        <v>164550</v>
      </c>
      <c r="AQ98" s="75">
        <v>0</v>
      </c>
      <c r="AR98" s="75">
        <v>0</v>
      </c>
      <c r="AS98" s="75">
        <v>0</v>
      </c>
      <c r="AT98" s="75">
        <v>0</v>
      </c>
      <c r="AU98" s="75">
        <v>0</v>
      </c>
      <c r="AV98" s="75">
        <v>0</v>
      </c>
      <c r="AW98" s="75">
        <v>0</v>
      </c>
      <c r="AX98" s="75">
        <v>0</v>
      </c>
      <c r="AY98" s="75">
        <v>0</v>
      </c>
      <c r="AZ98" s="75">
        <v>104107</v>
      </c>
      <c r="BA98" s="75">
        <v>0</v>
      </c>
      <c r="BB98" s="75">
        <v>0</v>
      </c>
      <c r="BC98" s="75">
        <v>0</v>
      </c>
      <c r="BD98" s="75">
        <v>0</v>
      </c>
      <c r="BE98" s="75">
        <v>423314</v>
      </c>
      <c r="BF98" s="75">
        <v>114300</v>
      </c>
      <c r="BG98" s="75">
        <v>0</v>
      </c>
      <c r="BH98" s="75">
        <v>0</v>
      </c>
      <c r="BI98" s="75">
        <v>0</v>
      </c>
      <c r="BJ98" s="75">
        <v>0</v>
      </c>
      <c r="BK98" s="75">
        <v>0</v>
      </c>
      <c r="BL98" s="75">
        <v>0</v>
      </c>
      <c r="BM98" s="75">
        <v>0</v>
      </c>
      <c r="BN98" s="75">
        <v>0</v>
      </c>
      <c r="BO98" s="75">
        <v>0</v>
      </c>
      <c r="BP98" s="75">
        <v>0</v>
      </c>
      <c r="BQ98" s="75">
        <v>0</v>
      </c>
      <c r="BR98" s="75">
        <v>0</v>
      </c>
      <c r="BS98" s="75">
        <v>0</v>
      </c>
      <c r="BT98" s="75">
        <v>55350</v>
      </c>
      <c r="BU98" s="75">
        <v>0</v>
      </c>
      <c r="BV98" s="75">
        <v>0</v>
      </c>
      <c r="BW98" s="75">
        <v>18000</v>
      </c>
      <c r="BX98" s="75">
        <v>0</v>
      </c>
      <c r="BY98" s="76">
        <v>16470336.949999999</v>
      </c>
    </row>
    <row r="99" spans="1:77" x14ac:dyDescent="0.2">
      <c r="A99" s="73" t="s">
        <v>291</v>
      </c>
      <c r="B99" s="74" t="s">
        <v>394</v>
      </c>
      <c r="C99" s="73" t="s">
        <v>395</v>
      </c>
      <c r="D99" s="75">
        <v>326700</v>
      </c>
      <c r="E99" s="75">
        <v>0</v>
      </c>
      <c r="F99" s="75">
        <v>940280</v>
      </c>
      <c r="G99" s="75">
        <v>0</v>
      </c>
      <c r="H99" s="75">
        <v>15000</v>
      </c>
      <c r="I99" s="75">
        <v>20400</v>
      </c>
      <c r="J99" s="75">
        <v>0</v>
      </c>
      <c r="K99" s="75">
        <v>13948</v>
      </c>
      <c r="L99" s="75">
        <v>0</v>
      </c>
      <c r="M99" s="75">
        <v>0</v>
      </c>
      <c r="N99" s="75">
        <v>60480</v>
      </c>
      <c r="O99" s="75">
        <v>0</v>
      </c>
      <c r="P99" s="75">
        <v>0</v>
      </c>
      <c r="Q99" s="75">
        <v>173460</v>
      </c>
      <c r="R99" s="75">
        <v>0</v>
      </c>
      <c r="S99" s="75">
        <v>0</v>
      </c>
      <c r="T99" s="75">
        <v>0</v>
      </c>
      <c r="U99" s="75">
        <v>0</v>
      </c>
      <c r="V99" s="75">
        <v>38900</v>
      </c>
      <c r="W99" s="75">
        <v>36250</v>
      </c>
      <c r="X99" s="75">
        <v>418050</v>
      </c>
      <c r="Y99" s="75">
        <v>0</v>
      </c>
      <c r="Z99" s="75">
        <v>233970</v>
      </c>
      <c r="AA99" s="75">
        <v>477450</v>
      </c>
      <c r="AB99" s="75">
        <v>0</v>
      </c>
      <c r="AC99" s="75">
        <v>151850</v>
      </c>
      <c r="AD99" s="75">
        <v>781000</v>
      </c>
      <c r="AE99" s="75">
        <v>1529780</v>
      </c>
      <c r="AF99" s="75">
        <v>0</v>
      </c>
      <c r="AG99" s="75">
        <v>263520</v>
      </c>
      <c r="AH99" s="75">
        <v>0</v>
      </c>
      <c r="AI99" s="75">
        <v>69840</v>
      </c>
      <c r="AJ99" s="75">
        <v>366353.28</v>
      </c>
      <c r="AK99" s="75">
        <v>163350</v>
      </c>
      <c r="AL99" s="75">
        <v>403350</v>
      </c>
      <c r="AM99" s="75">
        <v>206940</v>
      </c>
      <c r="AN99" s="75">
        <v>197500</v>
      </c>
      <c r="AO99" s="75">
        <v>0</v>
      </c>
      <c r="AP99" s="75">
        <v>300390</v>
      </c>
      <c r="AQ99" s="75">
        <v>50700</v>
      </c>
      <c r="AR99" s="75">
        <v>0</v>
      </c>
      <c r="AS99" s="75">
        <v>0</v>
      </c>
      <c r="AT99" s="75">
        <v>237710</v>
      </c>
      <c r="AU99" s="75">
        <v>0</v>
      </c>
      <c r="AV99" s="75">
        <v>0</v>
      </c>
      <c r="AW99" s="75">
        <v>0</v>
      </c>
      <c r="AX99" s="75">
        <v>45000</v>
      </c>
      <c r="AY99" s="75">
        <v>0</v>
      </c>
      <c r="AZ99" s="75">
        <v>0</v>
      </c>
      <c r="BA99" s="75">
        <v>49200</v>
      </c>
      <c r="BB99" s="75">
        <v>0</v>
      </c>
      <c r="BC99" s="75">
        <v>3465009</v>
      </c>
      <c r="BD99" s="75">
        <v>18600</v>
      </c>
      <c r="BE99" s="75">
        <v>0</v>
      </c>
      <c r="BF99" s="75">
        <v>99480</v>
      </c>
      <c r="BG99" s="75">
        <v>0</v>
      </c>
      <c r="BH99" s="75">
        <v>0</v>
      </c>
      <c r="BI99" s="75">
        <v>30500</v>
      </c>
      <c r="BJ99" s="75">
        <v>334120</v>
      </c>
      <c r="BK99" s="75">
        <v>0</v>
      </c>
      <c r="BL99" s="75">
        <v>0</v>
      </c>
      <c r="BM99" s="75">
        <v>0</v>
      </c>
      <c r="BN99" s="75">
        <v>7800</v>
      </c>
      <c r="BO99" s="75">
        <v>0</v>
      </c>
      <c r="BP99" s="75">
        <v>0</v>
      </c>
      <c r="BQ99" s="75">
        <v>0</v>
      </c>
      <c r="BR99" s="75">
        <v>0</v>
      </c>
      <c r="BS99" s="75">
        <v>0</v>
      </c>
      <c r="BT99" s="75">
        <v>1150885</v>
      </c>
      <c r="BU99" s="75">
        <v>47100</v>
      </c>
      <c r="BV99" s="75">
        <v>0</v>
      </c>
      <c r="BW99" s="75">
        <v>12950</v>
      </c>
      <c r="BX99" s="75">
        <v>1900</v>
      </c>
      <c r="BY99" s="76">
        <v>13179946.550000001</v>
      </c>
    </row>
    <row r="100" spans="1:77" x14ac:dyDescent="0.2">
      <c r="A100" s="73" t="s">
        <v>291</v>
      </c>
      <c r="B100" s="74" t="s">
        <v>396</v>
      </c>
      <c r="C100" s="73" t="s">
        <v>397</v>
      </c>
      <c r="D100" s="75">
        <v>0</v>
      </c>
      <c r="E100" s="75">
        <v>0</v>
      </c>
      <c r="F100" s="75">
        <v>0</v>
      </c>
      <c r="G100" s="75">
        <v>0</v>
      </c>
      <c r="H100" s="75">
        <v>34700</v>
      </c>
      <c r="I100" s="75">
        <v>0</v>
      </c>
      <c r="J100" s="75">
        <v>0</v>
      </c>
      <c r="K100" s="75">
        <v>55200</v>
      </c>
      <c r="L100" s="75">
        <v>0</v>
      </c>
      <c r="M100" s="75">
        <v>134400</v>
      </c>
      <c r="N100" s="75">
        <v>0</v>
      </c>
      <c r="O100" s="75">
        <v>0</v>
      </c>
      <c r="P100" s="75">
        <v>0</v>
      </c>
      <c r="Q100" s="75">
        <v>162150</v>
      </c>
      <c r="R100" s="75">
        <v>1200</v>
      </c>
      <c r="S100" s="75">
        <v>10650</v>
      </c>
      <c r="T100" s="75">
        <v>0</v>
      </c>
      <c r="U100" s="75">
        <v>0</v>
      </c>
      <c r="V100" s="75">
        <v>0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10200</v>
      </c>
      <c r="AC100" s="75">
        <v>0</v>
      </c>
      <c r="AD100" s="75">
        <v>0</v>
      </c>
      <c r="AE100" s="75">
        <v>184650</v>
      </c>
      <c r="AF100" s="75">
        <v>0</v>
      </c>
      <c r="AG100" s="75">
        <v>12750</v>
      </c>
      <c r="AH100" s="75">
        <v>9150</v>
      </c>
      <c r="AI100" s="75">
        <v>3750</v>
      </c>
      <c r="AJ100" s="75">
        <v>12750</v>
      </c>
      <c r="AK100" s="75">
        <v>0</v>
      </c>
      <c r="AL100" s="75">
        <v>0</v>
      </c>
      <c r="AM100" s="75">
        <v>36450</v>
      </c>
      <c r="AN100" s="75">
        <v>0</v>
      </c>
      <c r="AO100" s="75">
        <v>0</v>
      </c>
      <c r="AP100" s="75">
        <v>0</v>
      </c>
      <c r="AQ100" s="75">
        <v>0</v>
      </c>
      <c r="AR100" s="75">
        <v>0</v>
      </c>
      <c r="AS100" s="75">
        <v>0</v>
      </c>
      <c r="AT100" s="75">
        <v>0</v>
      </c>
      <c r="AU100" s="75">
        <v>0</v>
      </c>
      <c r="AV100" s="75">
        <v>0</v>
      </c>
      <c r="AW100" s="75">
        <v>0</v>
      </c>
      <c r="AX100" s="75">
        <v>0</v>
      </c>
      <c r="AY100" s="75">
        <v>0</v>
      </c>
      <c r="AZ100" s="75">
        <v>5700</v>
      </c>
      <c r="BA100" s="75">
        <v>0</v>
      </c>
      <c r="BB100" s="75">
        <v>0</v>
      </c>
      <c r="BC100" s="75">
        <v>0</v>
      </c>
      <c r="BD100" s="75">
        <v>1950</v>
      </c>
      <c r="BE100" s="75">
        <v>0</v>
      </c>
      <c r="BF100" s="75">
        <v>0</v>
      </c>
      <c r="BG100" s="75">
        <v>0</v>
      </c>
      <c r="BH100" s="75">
        <v>0</v>
      </c>
      <c r="BI100" s="75">
        <v>199825</v>
      </c>
      <c r="BJ100" s="75">
        <v>183600</v>
      </c>
      <c r="BK100" s="75">
        <v>0</v>
      </c>
      <c r="BL100" s="75">
        <v>0</v>
      </c>
      <c r="BM100" s="75">
        <v>0</v>
      </c>
      <c r="BN100" s="75">
        <v>30200</v>
      </c>
      <c r="BO100" s="75">
        <v>0</v>
      </c>
      <c r="BP100" s="75">
        <v>105095</v>
      </c>
      <c r="BQ100" s="75">
        <v>1500</v>
      </c>
      <c r="BR100" s="75">
        <v>6750</v>
      </c>
      <c r="BS100" s="75">
        <v>0</v>
      </c>
      <c r="BT100" s="75">
        <v>9000</v>
      </c>
      <c r="BU100" s="75">
        <v>32150</v>
      </c>
      <c r="BV100" s="75">
        <v>1950</v>
      </c>
      <c r="BW100" s="75">
        <v>0</v>
      </c>
      <c r="BX100" s="75">
        <v>5250</v>
      </c>
      <c r="BY100" s="76">
        <v>420929.93</v>
      </c>
    </row>
    <row r="101" spans="1:77" x14ac:dyDescent="0.2">
      <c r="A101" s="73" t="s">
        <v>291</v>
      </c>
      <c r="B101" s="74" t="s">
        <v>398</v>
      </c>
      <c r="C101" s="73" t="s">
        <v>399</v>
      </c>
      <c r="D101" s="75">
        <v>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101070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  <c r="P101" s="75">
        <v>0</v>
      </c>
      <c r="Q101" s="75">
        <v>0</v>
      </c>
      <c r="R101" s="75">
        <v>0</v>
      </c>
      <c r="S101" s="75">
        <v>30270</v>
      </c>
      <c r="T101" s="75">
        <v>0</v>
      </c>
      <c r="U101" s="75">
        <v>0</v>
      </c>
      <c r="V101" s="75">
        <v>0</v>
      </c>
      <c r="W101" s="75">
        <v>0</v>
      </c>
      <c r="X101" s="75">
        <v>0</v>
      </c>
      <c r="Y101" s="75">
        <v>0</v>
      </c>
      <c r="Z101" s="75">
        <v>33540</v>
      </c>
      <c r="AA101" s="75">
        <v>0</v>
      </c>
      <c r="AB101" s="75">
        <v>0</v>
      </c>
      <c r="AC101" s="75">
        <v>0</v>
      </c>
      <c r="AD101" s="75">
        <v>0</v>
      </c>
      <c r="AE101" s="75">
        <v>182160</v>
      </c>
      <c r="AF101" s="75">
        <v>0</v>
      </c>
      <c r="AG101" s="75">
        <v>0</v>
      </c>
      <c r="AH101" s="75">
        <v>0</v>
      </c>
      <c r="AI101" s="75">
        <v>0</v>
      </c>
      <c r="AJ101" s="75">
        <v>0</v>
      </c>
      <c r="AK101" s="75">
        <v>0</v>
      </c>
      <c r="AL101" s="75">
        <v>0</v>
      </c>
      <c r="AM101" s="75">
        <v>0</v>
      </c>
      <c r="AN101" s="75">
        <v>0</v>
      </c>
      <c r="AO101" s="75">
        <v>0</v>
      </c>
      <c r="AP101" s="75">
        <v>0</v>
      </c>
      <c r="AQ101" s="75">
        <v>0</v>
      </c>
      <c r="AR101" s="75">
        <v>0</v>
      </c>
      <c r="AS101" s="75">
        <v>0</v>
      </c>
      <c r="AT101" s="75">
        <v>0</v>
      </c>
      <c r="AU101" s="75">
        <v>0</v>
      </c>
      <c r="AV101" s="75">
        <v>0</v>
      </c>
      <c r="AW101" s="75">
        <v>0</v>
      </c>
      <c r="AX101" s="75">
        <v>0</v>
      </c>
      <c r="AY101" s="75">
        <v>0</v>
      </c>
      <c r="AZ101" s="75">
        <v>0</v>
      </c>
      <c r="BA101" s="75">
        <v>0</v>
      </c>
      <c r="BB101" s="75">
        <v>0</v>
      </c>
      <c r="BC101" s="75">
        <v>0</v>
      </c>
      <c r="BD101" s="75">
        <v>0</v>
      </c>
      <c r="BE101" s="75">
        <v>0</v>
      </c>
      <c r="BF101" s="75">
        <v>0</v>
      </c>
      <c r="BG101" s="75">
        <v>0</v>
      </c>
      <c r="BH101" s="75">
        <v>0</v>
      </c>
      <c r="BI101" s="75">
        <v>0</v>
      </c>
      <c r="BJ101" s="75">
        <v>0</v>
      </c>
      <c r="BK101" s="75">
        <v>0</v>
      </c>
      <c r="BL101" s="75">
        <v>0</v>
      </c>
      <c r="BM101" s="75">
        <v>69540</v>
      </c>
      <c r="BN101" s="75">
        <v>0</v>
      </c>
      <c r="BO101" s="75">
        <v>0</v>
      </c>
      <c r="BP101" s="75">
        <v>33930</v>
      </c>
      <c r="BQ101" s="75">
        <v>0</v>
      </c>
      <c r="BR101" s="75">
        <v>0</v>
      </c>
      <c r="BS101" s="75">
        <v>0</v>
      </c>
      <c r="BT101" s="75">
        <v>0</v>
      </c>
      <c r="BU101" s="75">
        <v>32670</v>
      </c>
      <c r="BV101" s="75">
        <v>0</v>
      </c>
      <c r="BW101" s="75">
        <v>0</v>
      </c>
      <c r="BX101" s="75">
        <v>0</v>
      </c>
      <c r="BY101" s="76">
        <v>189790</v>
      </c>
    </row>
    <row r="102" spans="1:77" x14ac:dyDescent="0.2">
      <c r="A102" s="73" t="s">
        <v>291</v>
      </c>
      <c r="B102" s="74" t="s">
        <v>400</v>
      </c>
      <c r="C102" s="73" t="s">
        <v>401</v>
      </c>
      <c r="D102" s="85">
        <v>0</v>
      </c>
      <c r="E102" s="85">
        <v>0</v>
      </c>
      <c r="F102" s="85">
        <v>0</v>
      </c>
      <c r="G102" s="85">
        <v>0</v>
      </c>
      <c r="H102" s="85">
        <v>0</v>
      </c>
      <c r="I102" s="85">
        <v>0</v>
      </c>
      <c r="J102" s="85">
        <v>0</v>
      </c>
      <c r="K102" s="85">
        <v>0</v>
      </c>
      <c r="L102" s="85">
        <v>0</v>
      </c>
      <c r="M102" s="85">
        <v>0</v>
      </c>
      <c r="N102" s="85">
        <v>0</v>
      </c>
      <c r="O102" s="85">
        <v>0</v>
      </c>
      <c r="P102" s="85">
        <v>0</v>
      </c>
      <c r="Q102" s="85">
        <v>0</v>
      </c>
      <c r="R102" s="85">
        <v>0</v>
      </c>
      <c r="S102" s="85">
        <v>0</v>
      </c>
      <c r="T102" s="85">
        <v>0</v>
      </c>
      <c r="U102" s="85">
        <v>0</v>
      </c>
      <c r="V102" s="85">
        <v>0</v>
      </c>
      <c r="W102" s="85">
        <v>0</v>
      </c>
      <c r="X102" s="85">
        <v>0</v>
      </c>
      <c r="Y102" s="85">
        <v>0</v>
      </c>
      <c r="Z102" s="85">
        <v>0</v>
      </c>
      <c r="AA102" s="85">
        <v>0</v>
      </c>
      <c r="AB102" s="85">
        <v>0</v>
      </c>
      <c r="AC102" s="85">
        <v>0</v>
      </c>
      <c r="AD102" s="85">
        <v>0</v>
      </c>
      <c r="AE102" s="85">
        <v>0</v>
      </c>
      <c r="AF102" s="85">
        <v>0</v>
      </c>
      <c r="AG102" s="85">
        <v>0</v>
      </c>
      <c r="AH102" s="85">
        <v>0</v>
      </c>
      <c r="AI102" s="85">
        <v>0</v>
      </c>
      <c r="AJ102" s="85">
        <v>0</v>
      </c>
      <c r="AK102" s="85">
        <v>0</v>
      </c>
      <c r="AL102" s="85">
        <v>0</v>
      </c>
      <c r="AM102" s="85">
        <v>0</v>
      </c>
      <c r="AN102" s="85">
        <v>0</v>
      </c>
      <c r="AO102" s="85">
        <v>0</v>
      </c>
      <c r="AP102" s="85">
        <v>0</v>
      </c>
      <c r="AQ102" s="85">
        <v>0</v>
      </c>
      <c r="AR102" s="85">
        <v>0</v>
      </c>
      <c r="AS102" s="85">
        <v>0</v>
      </c>
      <c r="AT102" s="85">
        <v>0</v>
      </c>
      <c r="AU102" s="85">
        <v>0</v>
      </c>
      <c r="AV102" s="85">
        <v>0</v>
      </c>
      <c r="AW102" s="85">
        <v>0</v>
      </c>
      <c r="AX102" s="85">
        <v>0</v>
      </c>
      <c r="AY102" s="85">
        <v>0</v>
      </c>
      <c r="AZ102" s="85">
        <v>0</v>
      </c>
      <c r="BA102" s="85">
        <v>0</v>
      </c>
      <c r="BB102" s="85">
        <v>0</v>
      </c>
      <c r="BC102" s="85">
        <v>0</v>
      </c>
      <c r="BD102" s="85">
        <v>0</v>
      </c>
      <c r="BE102" s="85">
        <v>0</v>
      </c>
      <c r="BF102" s="85">
        <v>0</v>
      </c>
      <c r="BG102" s="85">
        <v>0</v>
      </c>
      <c r="BH102" s="85">
        <v>0</v>
      </c>
      <c r="BI102" s="85">
        <v>0</v>
      </c>
      <c r="BJ102" s="85">
        <v>0</v>
      </c>
      <c r="BK102" s="85">
        <v>0</v>
      </c>
      <c r="BL102" s="85">
        <v>0</v>
      </c>
      <c r="BM102" s="85">
        <v>0</v>
      </c>
      <c r="BN102" s="85">
        <v>0</v>
      </c>
      <c r="BO102" s="85">
        <v>0</v>
      </c>
      <c r="BP102" s="85">
        <v>0</v>
      </c>
      <c r="BQ102" s="85">
        <v>0</v>
      </c>
      <c r="BR102" s="85">
        <v>0</v>
      </c>
      <c r="BS102" s="85">
        <v>0</v>
      </c>
      <c r="BT102" s="85">
        <v>0</v>
      </c>
      <c r="BU102" s="85">
        <v>0</v>
      </c>
      <c r="BV102" s="85">
        <v>0</v>
      </c>
      <c r="BW102" s="85">
        <v>0</v>
      </c>
      <c r="BX102" s="85">
        <v>0</v>
      </c>
      <c r="BY102" s="76">
        <v>57667.53</v>
      </c>
    </row>
    <row r="103" spans="1:77" x14ac:dyDescent="0.2">
      <c r="A103" s="73" t="s">
        <v>291</v>
      </c>
      <c r="B103" s="74" t="s">
        <v>402</v>
      </c>
      <c r="C103" s="73" t="s">
        <v>403</v>
      </c>
      <c r="D103" s="75">
        <v>2086982.37</v>
      </c>
      <c r="E103" s="75">
        <v>553621</v>
      </c>
      <c r="F103" s="75">
        <v>695749.08</v>
      </c>
      <c r="G103" s="75">
        <v>396558.51</v>
      </c>
      <c r="H103" s="75">
        <v>254338.33</v>
      </c>
      <c r="I103" s="75">
        <v>102368.6</v>
      </c>
      <c r="J103" s="75">
        <v>3448044.68</v>
      </c>
      <c r="K103" s="75">
        <v>0</v>
      </c>
      <c r="L103" s="75">
        <v>174483.85</v>
      </c>
      <c r="M103" s="75">
        <v>1046375.22</v>
      </c>
      <c r="N103" s="75">
        <v>133813.64000000001</v>
      </c>
      <c r="O103" s="75">
        <v>522703.79</v>
      </c>
      <c r="P103" s="75">
        <v>1801428.59</v>
      </c>
      <c r="Q103" s="75">
        <v>662783.9</v>
      </c>
      <c r="R103" s="75">
        <v>91391.56</v>
      </c>
      <c r="S103" s="75">
        <v>0</v>
      </c>
      <c r="T103" s="75">
        <v>302720.77</v>
      </c>
      <c r="U103" s="75">
        <v>106257.60000000001</v>
      </c>
      <c r="V103" s="75">
        <v>2651475.92</v>
      </c>
      <c r="W103" s="75">
        <v>813789.16</v>
      </c>
      <c r="X103" s="75">
        <v>365050.9</v>
      </c>
      <c r="Y103" s="75">
        <v>682987.52000000002</v>
      </c>
      <c r="Z103" s="75">
        <v>221732.4</v>
      </c>
      <c r="AA103" s="75">
        <v>362102</v>
      </c>
      <c r="AB103" s="75">
        <v>219988.31</v>
      </c>
      <c r="AC103" s="75">
        <v>146615.1</v>
      </c>
      <c r="AD103" s="75">
        <v>87226</v>
      </c>
      <c r="AE103" s="75">
        <v>3148492.97</v>
      </c>
      <c r="AF103" s="75">
        <v>234241.8</v>
      </c>
      <c r="AG103" s="75">
        <v>143583.51999999999</v>
      </c>
      <c r="AH103" s="75">
        <v>156289.20000000001</v>
      </c>
      <c r="AI103" s="75">
        <v>157427.04999999999</v>
      </c>
      <c r="AJ103" s="75">
        <v>156521.5</v>
      </c>
      <c r="AK103" s="75">
        <v>166502.79999999999</v>
      </c>
      <c r="AL103" s="75">
        <v>156681.62</v>
      </c>
      <c r="AM103" s="75">
        <v>262699.26</v>
      </c>
      <c r="AN103" s="75">
        <v>143315.4</v>
      </c>
      <c r="AO103" s="75">
        <v>183920.4</v>
      </c>
      <c r="AP103" s="75">
        <v>118152.81</v>
      </c>
      <c r="AQ103" s="75">
        <v>782179.99</v>
      </c>
      <c r="AR103" s="75">
        <v>1594.2</v>
      </c>
      <c r="AS103" s="75">
        <v>137609.60000000001</v>
      </c>
      <c r="AT103" s="75">
        <v>129876</v>
      </c>
      <c r="AU103" s="75">
        <v>112536.8</v>
      </c>
      <c r="AV103" s="75">
        <v>42292.6</v>
      </c>
      <c r="AW103" s="75">
        <v>104459.4</v>
      </c>
      <c r="AX103" s="75">
        <v>2098118.9</v>
      </c>
      <c r="AY103" s="75">
        <v>170105.8</v>
      </c>
      <c r="AZ103" s="75">
        <v>226757.1</v>
      </c>
      <c r="BA103" s="75">
        <v>365634.57</v>
      </c>
      <c r="BB103" s="75">
        <v>0</v>
      </c>
      <c r="BC103" s="75">
        <v>0</v>
      </c>
      <c r="BD103" s="75">
        <v>0</v>
      </c>
      <c r="BE103" s="75">
        <v>400035.52</v>
      </c>
      <c r="BF103" s="75">
        <v>215166.62</v>
      </c>
      <c r="BG103" s="75">
        <v>142383</v>
      </c>
      <c r="BH103" s="75">
        <v>61487.15</v>
      </c>
      <c r="BI103" s="75">
        <v>1968794.99</v>
      </c>
      <c r="BJ103" s="75">
        <v>652133.34</v>
      </c>
      <c r="BK103" s="75">
        <v>245796.68</v>
      </c>
      <c r="BL103" s="75">
        <v>168504.8</v>
      </c>
      <c r="BM103" s="75">
        <v>245613.8</v>
      </c>
      <c r="BN103" s="75">
        <v>311131.59999999998</v>
      </c>
      <c r="BO103" s="75">
        <v>163498.5</v>
      </c>
      <c r="BP103" s="75">
        <v>1219196.8</v>
      </c>
      <c r="BQ103" s="75">
        <v>136644.70000000001</v>
      </c>
      <c r="BR103" s="75">
        <v>150839.9</v>
      </c>
      <c r="BS103" s="75">
        <v>261075.96</v>
      </c>
      <c r="BT103" s="75">
        <v>251774.95</v>
      </c>
      <c r="BU103" s="75">
        <v>461761.2</v>
      </c>
      <c r="BV103" s="75">
        <v>191604.2</v>
      </c>
      <c r="BW103" s="75">
        <v>72167.94</v>
      </c>
      <c r="BX103" s="75">
        <v>84237.95</v>
      </c>
      <c r="BY103" s="76">
        <v>3000</v>
      </c>
    </row>
    <row r="104" spans="1:77" x14ac:dyDescent="0.2">
      <c r="A104" s="73" t="s">
        <v>291</v>
      </c>
      <c r="B104" s="74" t="s">
        <v>404</v>
      </c>
      <c r="C104" s="73" t="s">
        <v>405</v>
      </c>
      <c r="D104" s="75">
        <v>3130473.56</v>
      </c>
      <c r="E104" s="75">
        <v>830431.5</v>
      </c>
      <c r="F104" s="75">
        <v>1043623.61</v>
      </c>
      <c r="G104" s="75">
        <v>594514.67000000004</v>
      </c>
      <c r="H104" s="75">
        <v>385161.49</v>
      </c>
      <c r="I104" s="75">
        <v>153552.9</v>
      </c>
      <c r="J104" s="75">
        <v>5172067.03</v>
      </c>
      <c r="K104" s="75">
        <v>982381</v>
      </c>
      <c r="L104" s="75">
        <v>284381.77</v>
      </c>
      <c r="M104" s="75">
        <v>1569562.83</v>
      </c>
      <c r="N104" s="75">
        <v>200720.46</v>
      </c>
      <c r="O104" s="75">
        <v>784055.67</v>
      </c>
      <c r="P104" s="75">
        <v>577735.4</v>
      </c>
      <c r="Q104" s="75">
        <v>994175.84</v>
      </c>
      <c r="R104" s="75">
        <v>131495.34</v>
      </c>
      <c r="S104" s="75">
        <v>334412.32</v>
      </c>
      <c r="T104" s="75">
        <v>454081.16</v>
      </c>
      <c r="U104" s="75">
        <v>169014.2</v>
      </c>
      <c r="V104" s="75">
        <v>3977213.86</v>
      </c>
      <c r="W104" s="75">
        <v>1220683.74</v>
      </c>
      <c r="X104" s="75">
        <v>547576.34</v>
      </c>
      <c r="Y104" s="75">
        <v>1024481.28</v>
      </c>
      <c r="Z104" s="75">
        <v>331210.52</v>
      </c>
      <c r="AA104" s="75">
        <v>543153</v>
      </c>
      <c r="AB104" s="75">
        <v>328697.90999999997</v>
      </c>
      <c r="AC104" s="75">
        <v>219922.64</v>
      </c>
      <c r="AD104" s="75">
        <v>130839</v>
      </c>
      <c r="AE104" s="75">
        <v>4869275.05</v>
      </c>
      <c r="AF104" s="75">
        <v>298046.7</v>
      </c>
      <c r="AG104" s="75">
        <v>215375.28</v>
      </c>
      <c r="AH104" s="75">
        <v>234433.8</v>
      </c>
      <c r="AI104" s="75">
        <v>236140.57</v>
      </c>
      <c r="AJ104" s="75">
        <v>234782.25</v>
      </c>
      <c r="AK104" s="75">
        <v>242023.2</v>
      </c>
      <c r="AL104" s="75">
        <v>235022.43</v>
      </c>
      <c r="AM104" s="75">
        <v>394048.89</v>
      </c>
      <c r="AN104" s="75">
        <v>212841.3</v>
      </c>
      <c r="AO104" s="75">
        <v>275880.59999999998</v>
      </c>
      <c r="AP104" s="75">
        <v>177229.21</v>
      </c>
      <c r="AQ104" s="75">
        <v>1173269.98</v>
      </c>
      <c r="AR104" s="75">
        <v>205710.9</v>
      </c>
      <c r="AS104" s="75">
        <v>206414.4</v>
      </c>
      <c r="AT104" s="75">
        <v>194814</v>
      </c>
      <c r="AU104" s="75">
        <v>168805.2</v>
      </c>
      <c r="AV104" s="75">
        <v>63438.9</v>
      </c>
      <c r="AW104" s="75">
        <v>156689.1</v>
      </c>
      <c r="AX104" s="75">
        <v>3147178.36</v>
      </c>
      <c r="AY104" s="75">
        <v>316827</v>
      </c>
      <c r="AZ104" s="75">
        <v>273094.5</v>
      </c>
      <c r="BA104" s="75">
        <v>548451.25</v>
      </c>
      <c r="BB104" s="75">
        <v>552267.48</v>
      </c>
      <c r="BC104" s="75">
        <v>0</v>
      </c>
      <c r="BD104" s="75">
        <v>0</v>
      </c>
      <c r="BE104" s="75">
        <v>600053.27</v>
      </c>
      <c r="BF104" s="75">
        <v>322719.93</v>
      </c>
      <c r="BG104" s="75">
        <v>210976.5</v>
      </c>
      <c r="BH104" s="75">
        <v>92230.720000000001</v>
      </c>
      <c r="BI104" s="75">
        <v>2953192.48</v>
      </c>
      <c r="BJ104" s="75">
        <v>978200</v>
      </c>
      <c r="BK104" s="75">
        <v>368695.03</v>
      </c>
      <c r="BL104" s="75">
        <v>252757.14</v>
      </c>
      <c r="BM104" s="75">
        <v>368420.7</v>
      </c>
      <c r="BN104" s="75">
        <v>466697.4</v>
      </c>
      <c r="BO104" s="75">
        <v>245247.75</v>
      </c>
      <c r="BP104" s="75">
        <v>1828795.21</v>
      </c>
      <c r="BQ104" s="75">
        <v>204967.05</v>
      </c>
      <c r="BR104" s="75">
        <v>226259.85</v>
      </c>
      <c r="BS104" s="75">
        <v>391613.93</v>
      </c>
      <c r="BT104" s="75">
        <v>377662.43</v>
      </c>
      <c r="BU104" s="75">
        <v>692641.8</v>
      </c>
      <c r="BV104" s="75">
        <v>287406.3</v>
      </c>
      <c r="BW104" s="75">
        <v>108251.91</v>
      </c>
      <c r="BX104" s="75">
        <v>126356.92</v>
      </c>
      <c r="BY104" s="76">
        <v>6832500</v>
      </c>
    </row>
    <row r="105" spans="1:77" x14ac:dyDescent="0.2">
      <c r="A105" s="73" t="s">
        <v>291</v>
      </c>
      <c r="B105" s="74" t="s">
        <v>406</v>
      </c>
      <c r="C105" s="73" t="s">
        <v>407</v>
      </c>
      <c r="D105" s="75">
        <v>198601.5</v>
      </c>
      <c r="E105" s="75">
        <v>58692</v>
      </c>
      <c r="F105" s="75">
        <v>37404.300000000003</v>
      </c>
      <c r="G105" s="75">
        <v>24166.5</v>
      </c>
      <c r="H105" s="75">
        <v>22732.5</v>
      </c>
      <c r="I105" s="75">
        <v>0</v>
      </c>
      <c r="J105" s="75">
        <v>390156</v>
      </c>
      <c r="K105" s="75">
        <v>67596</v>
      </c>
      <c r="L105" s="75">
        <v>103159.5</v>
      </c>
      <c r="M105" s="75">
        <v>54394.2</v>
      </c>
      <c r="N105" s="75">
        <v>35596.800000000003</v>
      </c>
      <c r="O105" s="75">
        <v>40161.870000000003</v>
      </c>
      <c r="P105" s="75">
        <v>174107.9</v>
      </c>
      <c r="Q105" s="75">
        <v>22035</v>
      </c>
      <c r="R105" s="75">
        <v>9018</v>
      </c>
      <c r="S105" s="75">
        <v>43956</v>
      </c>
      <c r="T105" s="75">
        <v>29678.799999999999</v>
      </c>
      <c r="U105" s="75">
        <v>0</v>
      </c>
      <c r="V105" s="75">
        <v>206625</v>
      </c>
      <c r="W105" s="75">
        <v>6459</v>
      </c>
      <c r="X105" s="75">
        <v>54618</v>
      </c>
      <c r="Y105" s="75">
        <v>64260</v>
      </c>
      <c r="Z105" s="75">
        <v>15618.16</v>
      </c>
      <c r="AA105" s="75">
        <v>28417.5</v>
      </c>
      <c r="AB105" s="75">
        <v>16824</v>
      </c>
      <c r="AC105" s="75">
        <v>0</v>
      </c>
      <c r="AD105" s="75">
        <v>0</v>
      </c>
      <c r="AE105" s="75">
        <v>219803.4</v>
      </c>
      <c r="AF105" s="75">
        <v>17569.5</v>
      </c>
      <c r="AG105" s="75">
        <v>29917.200000000001</v>
      </c>
      <c r="AH105" s="75">
        <v>23199.599999999999</v>
      </c>
      <c r="AI105" s="75">
        <v>6669</v>
      </c>
      <c r="AJ105" s="75">
        <v>38953.99</v>
      </c>
      <c r="AK105" s="75">
        <v>4122</v>
      </c>
      <c r="AL105" s="75">
        <v>18837</v>
      </c>
      <c r="AM105" s="75">
        <v>27225</v>
      </c>
      <c r="AN105" s="75">
        <v>21258</v>
      </c>
      <c r="AO105" s="75">
        <v>17359.5</v>
      </c>
      <c r="AP105" s="75">
        <v>13645.5</v>
      </c>
      <c r="AQ105" s="75">
        <v>217536.35</v>
      </c>
      <c r="AR105" s="75">
        <v>11307</v>
      </c>
      <c r="AS105" s="75">
        <v>9945</v>
      </c>
      <c r="AT105" s="75">
        <v>28599</v>
      </c>
      <c r="AU105" s="75">
        <v>6783</v>
      </c>
      <c r="AV105" s="75">
        <v>573</v>
      </c>
      <c r="AW105" s="75">
        <v>6205.5</v>
      </c>
      <c r="AX105" s="75">
        <v>211100.7</v>
      </c>
      <c r="AY105" s="75">
        <v>13716.9</v>
      </c>
      <c r="AZ105" s="75">
        <v>21585</v>
      </c>
      <c r="BA105" s="75">
        <v>28120.5</v>
      </c>
      <c r="BB105" s="75">
        <v>21075</v>
      </c>
      <c r="BC105" s="75">
        <v>17085</v>
      </c>
      <c r="BD105" s="75">
        <v>0</v>
      </c>
      <c r="BE105" s="75">
        <v>44961</v>
      </c>
      <c r="BF105" s="75">
        <v>21186</v>
      </c>
      <c r="BG105" s="75">
        <v>20803.5</v>
      </c>
      <c r="BH105" s="75">
        <v>0</v>
      </c>
      <c r="BI105" s="75">
        <v>226006.5</v>
      </c>
      <c r="BJ105" s="75">
        <v>13714.5</v>
      </c>
      <c r="BK105" s="75">
        <v>29056.5</v>
      </c>
      <c r="BL105" s="75">
        <v>22514.22</v>
      </c>
      <c r="BM105" s="75">
        <v>0</v>
      </c>
      <c r="BN105" s="75">
        <v>14218.5</v>
      </c>
      <c r="BO105" s="75">
        <v>17005.5</v>
      </c>
      <c r="BP105" s="75">
        <v>63269.1</v>
      </c>
      <c r="BQ105" s="75">
        <v>32437.5</v>
      </c>
      <c r="BR105" s="75">
        <v>24910.5</v>
      </c>
      <c r="BS105" s="75">
        <v>20550.3</v>
      </c>
      <c r="BT105" s="75">
        <v>22108.5</v>
      </c>
      <c r="BU105" s="75">
        <v>24081</v>
      </c>
      <c r="BV105" s="75">
        <v>18703.5</v>
      </c>
      <c r="BW105" s="75">
        <v>0</v>
      </c>
      <c r="BX105" s="75">
        <v>0</v>
      </c>
      <c r="BY105" s="76">
        <v>26475164.129999995</v>
      </c>
    </row>
    <row r="106" spans="1:77" x14ac:dyDescent="0.2">
      <c r="A106" s="73" t="s">
        <v>291</v>
      </c>
      <c r="B106" s="74" t="s">
        <v>408</v>
      </c>
      <c r="C106" s="73" t="s">
        <v>409</v>
      </c>
      <c r="D106" s="75">
        <v>626140</v>
      </c>
      <c r="E106" s="75">
        <v>0</v>
      </c>
      <c r="F106" s="75">
        <v>52427</v>
      </c>
      <c r="G106" s="75">
        <v>0</v>
      </c>
      <c r="H106" s="75">
        <v>0</v>
      </c>
      <c r="I106" s="75">
        <v>157296</v>
      </c>
      <c r="J106" s="75">
        <v>304339</v>
      </c>
      <c r="K106" s="75">
        <v>0</v>
      </c>
      <c r="L106" s="75">
        <v>0</v>
      </c>
      <c r="M106" s="75">
        <v>48750</v>
      </c>
      <c r="N106" s="75">
        <v>3000</v>
      </c>
      <c r="O106" s="75">
        <v>0</v>
      </c>
      <c r="P106" s="75">
        <v>15000</v>
      </c>
      <c r="Q106" s="75">
        <v>15000</v>
      </c>
      <c r="R106" s="75">
        <v>0</v>
      </c>
      <c r="S106" s="75">
        <v>1500</v>
      </c>
      <c r="T106" s="75">
        <v>0</v>
      </c>
      <c r="U106" s="75">
        <v>3750</v>
      </c>
      <c r="V106" s="75">
        <v>181987</v>
      </c>
      <c r="W106" s="75">
        <v>0</v>
      </c>
      <c r="X106" s="75">
        <v>0</v>
      </c>
      <c r="Y106" s="75">
        <v>0</v>
      </c>
      <c r="Z106" s="75">
        <v>24792</v>
      </c>
      <c r="AA106" s="75">
        <v>0</v>
      </c>
      <c r="AB106" s="75">
        <v>0</v>
      </c>
      <c r="AC106" s="75">
        <v>0</v>
      </c>
      <c r="AD106" s="75">
        <v>0</v>
      </c>
      <c r="AE106" s="75">
        <v>328267</v>
      </c>
      <c r="AF106" s="75">
        <v>11250</v>
      </c>
      <c r="AG106" s="75">
        <v>3750</v>
      </c>
      <c r="AH106" s="75">
        <v>3750</v>
      </c>
      <c r="AI106" s="75">
        <v>3750</v>
      </c>
      <c r="AJ106" s="75">
        <v>7500</v>
      </c>
      <c r="AK106" s="75">
        <v>3750</v>
      </c>
      <c r="AL106" s="75">
        <v>11250</v>
      </c>
      <c r="AM106" s="75">
        <v>12000</v>
      </c>
      <c r="AN106" s="75">
        <v>9000</v>
      </c>
      <c r="AO106" s="75">
        <v>7500</v>
      </c>
      <c r="AP106" s="75">
        <v>8274.34</v>
      </c>
      <c r="AQ106" s="75">
        <v>190797</v>
      </c>
      <c r="AR106" s="75">
        <v>11250</v>
      </c>
      <c r="AS106" s="75">
        <v>10260</v>
      </c>
      <c r="AT106" s="75">
        <v>15000</v>
      </c>
      <c r="AU106" s="75">
        <v>11250</v>
      </c>
      <c r="AV106" s="75">
        <v>11030</v>
      </c>
      <c r="AW106" s="75">
        <v>10816</v>
      </c>
      <c r="AX106" s="75">
        <v>234303</v>
      </c>
      <c r="AY106" s="75">
        <v>15000</v>
      </c>
      <c r="AZ106" s="75">
        <v>13500</v>
      </c>
      <c r="BA106" s="75">
        <v>9000</v>
      </c>
      <c r="BB106" s="75">
        <v>11250</v>
      </c>
      <c r="BC106" s="75">
        <v>3000</v>
      </c>
      <c r="BD106" s="75">
        <v>18750</v>
      </c>
      <c r="BE106" s="75">
        <v>0</v>
      </c>
      <c r="BF106" s="75">
        <v>7500</v>
      </c>
      <c r="BG106" s="75">
        <v>3750</v>
      </c>
      <c r="BH106" s="75">
        <v>3750</v>
      </c>
      <c r="BI106" s="75">
        <v>204607</v>
      </c>
      <c r="BJ106" s="75">
        <v>54473</v>
      </c>
      <c r="BK106" s="75">
        <v>26961</v>
      </c>
      <c r="BL106" s="75">
        <v>8892</v>
      </c>
      <c r="BM106" s="75">
        <v>7500</v>
      </c>
      <c r="BN106" s="75">
        <v>18750</v>
      </c>
      <c r="BO106" s="75">
        <v>12690</v>
      </c>
      <c r="BP106" s="75">
        <v>100861</v>
      </c>
      <c r="BQ106" s="75">
        <v>0</v>
      </c>
      <c r="BR106" s="75">
        <v>0</v>
      </c>
      <c r="BS106" s="75">
        <v>0</v>
      </c>
      <c r="BT106" s="75">
        <v>0</v>
      </c>
      <c r="BU106" s="75">
        <v>0</v>
      </c>
      <c r="BV106" s="75">
        <v>0</v>
      </c>
      <c r="BW106" s="75">
        <v>0</v>
      </c>
      <c r="BX106" s="75">
        <v>0</v>
      </c>
      <c r="BY106" s="76">
        <v>6881874</v>
      </c>
    </row>
    <row r="107" spans="1:77" x14ac:dyDescent="0.2">
      <c r="A107" s="73" t="s">
        <v>291</v>
      </c>
      <c r="B107" s="74" t="s">
        <v>410</v>
      </c>
      <c r="C107" s="73" t="s">
        <v>411</v>
      </c>
      <c r="D107" s="75">
        <v>1954377</v>
      </c>
      <c r="E107" s="75">
        <v>804038</v>
      </c>
      <c r="F107" s="75">
        <v>959049</v>
      </c>
      <c r="G107" s="75">
        <v>386812</v>
      </c>
      <c r="H107" s="75">
        <v>237652</v>
      </c>
      <c r="I107" s="75">
        <v>0</v>
      </c>
      <c r="J107" s="75">
        <v>3501651</v>
      </c>
      <c r="K107" s="75">
        <v>552825</v>
      </c>
      <c r="L107" s="75">
        <v>132850</v>
      </c>
      <c r="M107" s="75">
        <v>1417739</v>
      </c>
      <c r="N107" s="75">
        <v>139969</v>
      </c>
      <c r="O107" s="75">
        <v>455394</v>
      </c>
      <c r="P107" s="75">
        <v>979254</v>
      </c>
      <c r="Q107" s="75">
        <v>660997</v>
      </c>
      <c r="R107" s="75">
        <v>55737</v>
      </c>
      <c r="S107" s="75">
        <v>166744</v>
      </c>
      <c r="T107" s="75">
        <v>186123</v>
      </c>
      <c r="U107" s="75">
        <v>157956</v>
      </c>
      <c r="V107" s="75">
        <v>1892618</v>
      </c>
      <c r="W107" s="75">
        <v>629292.07999999996</v>
      </c>
      <c r="X107" s="75">
        <v>255757</v>
      </c>
      <c r="Y107" s="75">
        <v>666666</v>
      </c>
      <c r="Z107" s="75">
        <v>209024</v>
      </c>
      <c r="AA107" s="75">
        <v>246037</v>
      </c>
      <c r="AB107" s="75">
        <v>331994</v>
      </c>
      <c r="AC107" s="75">
        <v>111869</v>
      </c>
      <c r="AD107" s="75">
        <v>142439</v>
      </c>
      <c r="AE107" s="75">
        <v>3463611</v>
      </c>
      <c r="AF107" s="75">
        <v>241962</v>
      </c>
      <c r="AG107" s="75">
        <v>125080</v>
      </c>
      <c r="AH107" s="75">
        <v>151215</v>
      </c>
      <c r="AI107" s="75">
        <v>128926</v>
      </c>
      <c r="AJ107" s="75">
        <v>234477</v>
      </c>
      <c r="AK107" s="75">
        <v>230664</v>
      </c>
      <c r="AL107" s="75">
        <v>191174</v>
      </c>
      <c r="AM107" s="75">
        <v>281119</v>
      </c>
      <c r="AN107" s="75">
        <v>164355</v>
      </c>
      <c r="AO107" s="75">
        <v>165512</v>
      </c>
      <c r="AP107" s="75">
        <v>132087</v>
      </c>
      <c r="AQ107" s="75">
        <v>1061281</v>
      </c>
      <c r="AR107" s="75">
        <v>178843</v>
      </c>
      <c r="AS107" s="75">
        <v>216954</v>
      </c>
      <c r="AT107" s="75">
        <v>165876</v>
      </c>
      <c r="AU107" s="75">
        <v>151199</v>
      </c>
      <c r="AV107" s="75">
        <v>83762</v>
      </c>
      <c r="AW107" s="75">
        <v>136967</v>
      </c>
      <c r="AX107" s="75">
        <v>3417712</v>
      </c>
      <c r="AY107" s="75">
        <v>261879</v>
      </c>
      <c r="AZ107" s="75">
        <v>177818</v>
      </c>
      <c r="BA107" s="75">
        <v>466278.31</v>
      </c>
      <c r="BB107" s="75">
        <v>375341</v>
      </c>
      <c r="BC107" s="75">
        <v>175629</v>
      </c>
      <c r="BD107" s="75">
        <v>537124</v>
      </c>
      <c r="BE107" s="75">
        <v>446209</v>
      </c>
      <c r="BF107" s="75">
        <v>324457</v>
      </c>
      <c r="BG107" s="75">
        <v>72505</v>
      </c>
      <c r="BH107" s="75">
        <v>74943</v>
      </c>
      <c r="BI107" s="75">
        <v>1742229</v>
      </c>
      <c r="BJ107" s="75">
        <v>879251</v>
      </c>
      <c r="BK107" s="75">
        <v>159030</v>
      </c>
      <c r="BL107" s="75">
        <v>115489</v>
      </c>
      <c r="BM107" s="75">
        <v>136455</v>
      </c>
      <c r="BN107" s="75">
        <v>252877</v>
      </c>
      <c r="BO107" s="75">
        <v>92384</v>
      </c>
      <c r="BP107" s="75">
        <v>1594573</v>
      </c>
      <c r="BQ107" s="75">
        <v>156847</v>
      </c>
      <c r="BR107" s="75">
        <v>194870</v>
      </c>
      <c r="BS107" s="75">
        <v>320543</v>
      </c>
      <c r="BT107" s="75">
        <v>259661</v>
      </c>
      <c r="BU107" s="75">
        <v>595896</v>
      </c>
      <c r="BV107" s="75">
        <v>223706</v>
      </c>
      <c r="BW107" s="75">
        <v>141155</v>
      </c>
      <c r="BX107" s="75">
        <v>131536</v>
      </c>
      <c r="BY107" s="76">
        <v>2091554.95</v>
      </c>
    </row>
    <row r="108" spans="1:77" x14ac:dyDescent="0.2">
      <c r="A108" s="73" t="s">
        <v>291</v>
      </c>
      <c r="B108" s="74" t="s">
        <v>412</v>
      </c>
      <c r="C108" s="73" t="s">
        <v>413</v>
      </c>
      <c r="D108" s="75">
        <v>77400</v>
      </c>
      <c r="E108" s="75">
        <v>0</v>
      </c>
      <c r="F108" s="75">
        <v>0</v>
      </c>
      <c r="G108" s="75">
        <v>0</v>
      </c>
      <c r="H108" s="75">
        <v>0</v>
      </c>
      <c r="I108" s="75">
        <v>0</v>
      </c>
      <c r="J108" s="75">
        <v>70000</v>
      </c>
      <c r="K108" s="75">
        <v>0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17500</v>
      </c>
      <c r="R108" s="75">
        <v>0</v>
      </c>
      <c r="S108" s="75">
        <v>0</v>
      </c>
      <c r="T108" s="75">
        <v>0</v>
      </c>
      <c r="U108" s="75">
        <v>0</v>
      </c>
      <c r="V108" s="75">
        <v>24000</v>
      </c>
      <c r="W108" s="75">
        <v>0</v>
      </c>
      <c r="X108" s="75">
        <v>0</v>
      </c>
      <c r="Y108" s="75">
        <v>0</v>
      </c>
      <c r="Z108" s="75">
        <v>0</v>
      </c>
      <c r="AA108" s="75">
        <v>0</v>
      </c>
      <c r="AB108" s="75">
        <v>0</v>
      </c>
      <c r="AC108" s="75">
        <v>0</v>
      </c>
      <c r="AD108" s="75">
        <v>0</v>
      </c>
      <c r="AE108" s="75">
        <v>47655</v>
      </c>
      <c r="AF108" s="75">
        <v>0</v>
      </c>
      <c r="AG108" s="75">
        <v>12000</v>
      </c>
      <c r="AH108" s="75">
        <v>0</v>
      </c>
      <c r="AI108" s="75">
        <v>0</v>
      </c>
      <c r="AJ108" s="75">
        <v>0</v>
      </c>
      <c r="AK108" s="75">
        <v>0</v>
      </c>
      <c r="AL108" s="75">
        <v>0</v>
      </c>
      <c r="AM108" s="75">
        <v>0</v>
      </c>
      <c r="AN108" s="75">
        <v>0</v>
      </c>
      <c r="AO108" s="75">
        <v>0</v>
      </c>
      <c r="AP108" s="75">
        <v>0</v>
      </c>
      <c r="AQ108" s="75">
        <v>0</v>
      </c>
      <c r="AR108" s="75">
        <v>0</v>
      </c>
      <c r="AS108" s="75">
        <v>0</v>
      </c>
      <c r="AT108" s="75">
        <v>0</v>
      </c>
      <c r="AU108" s="75">
        <v>0</v>
      </c>
      <c r="AV108" s="75">
        <v>0</v>
      </c>
      <c r="AW108" s="75">
        <v>0</v>
      </c>
      <c r="AX108" s="75">
        <v>12000</v>
      </c>
      <c r="AY108" s="75">
        <v>0</v>
      </c>
      <c r="AZ108" s="75">
        <v>0</v>
      </c>
      <c r="BA108" s="75">
        <v>0</v>
      </c>
      <c r="BB108" s="75">
        <v>0</v>
      </c>
      <c r="BC108" s="75">
        <v>0</v>
      </c>
      <c r="BD108" s="75">
        <v>0</v>
      </c>
      <c r="BE108" s="75">
        <v>0</v>
      </c>
      <c r="BF108" s="75">
        <v>0</v>
      </c>
      <c r="BG108" s="75">
        <v>0</v>
      </c>
      <c r="BH108" s="75">
        <v>0</v>
      </c>
      <c r="BI108" s="75">
        <v>30000</v>
      </c>
      <c r="BJ108" s="75">
        <v>0</v>
      </c>
      <c r="BK108" s="75">
        <v>0</v>
      </c>
      <c r="BL108" s="75">
        <v>0</v>
      </c>
      <c r="BM108" s="75">
        <v>0</v>
      </c>
      <c r="BN108" s="75">
        <v>0</v>
      </c>
      <c r="BO108" s="75">
        <v>0</v>
      </c>
      <c r="BP108" s="75">
        <v>168000</v>
      </c>
      <c r="BQ108" s="75">
        <v>0</v>
      </c>
      <c r="BR108" s="75">
        <v>0</v>
      </c>
      <c r="BS108" s="75">
        <v>0</v>
      </c>
      <c r="BT108" s="75">
        <v>0</v>
      </c>
      <c r="BU108" s="75">
        <v>0</v>
      </c>
      <c r="BV108" s="75">
        <v>0</v>
      </c>
      <c r="BW108" s="75">
        <v>0</v>
      </c>
      <c r="BX108" s="75">
        <v>0</v>
      </c>
      <c r="BY108" s="76">
        <v>3386225.1799999997</v>
      </c>
    </row>
    <row r="109" spans="1:77" x14ac:dyDescent="0.2">
      <c r="A109" s="73" t="s">
        <v>291</v>
      </c>
      <c r="B109" s="74" t="s">
        <v>414</v>
      </c>
      <c r="C109" s="73" t="s">
        <v>415</v>
      </c>
      <c r="D109" s="75">
        <v>304617.18</v>
      </c>
      <c r="E109" s="75">
        <v>50991.49</v>
      </c>
      <c r="F109" s="75">
        <v>92684.2</v>
      </c>
      <c r="G109" s="75">
        <v>45975.8</v>
      </c>
      <c r="H109" s="75">
        <v>43049.8</v>
      </c>
      <c r="I109" s="75">
        <v>16543.439999999999</v>
      </c>
      <c r="J109" s="75">
        <v>511879.12</v>
      </c>
      <c r="K109" s="75">
        <v>40256</v>
      </c>
      <c r="L109" s="75">
        <v>0</v>
      </c>
      <c r="M109" s="75">
        <v>194236.46</v>
      </c>
      <c r="N109" s="75">
        <v>0</v>
      </c>
      <c r="O109" s="75">
        <v>99493.48</v>
      </c>
      <c r="P109" s="75">
        <v>96404.6</v>
      </c>
      <c r="Q109" s="75">
        <v>38169</v>
      </c>
      <c r="R109" s="75">
        <v>16500.599999999999</v>
      </c>
      <c r="S109" s="75">
        <v>4466.8</v>
      </c>
      <c r="T109" s="75">
        <v>0</v>
      </c>
      <c r="U109" s="75">
        <v>0</v>
      </c>
      <c r="V109" s="75">
        <v>185218.4</v>
      </c>
      <c r="W109" s="75">
        <v>13329.4</v>
      </c>
      <c r="X109" s="75">
        <v>0</v>
      </c>
      <c r="Y109" s="75">
        <v>0</v>
      </c>
      <c r="Z109" s="75">
        <v>11365.6</v>
      </c>
      <c r="AA109" s="75">
        <v>0</v>
      </c>
      <c r="AB109" s="75">
        <v>0</v>
      </c>
      <c r="AC109" s="75">
        <v>0</v>
      </c>
      <c r="AD109" s="75">
        <v>0</v>
      </c>
      <c r="AE109" s="75">
        <v>213636.06</v>
      </c>
      <c r="AF109" s="75">
        <v>2002</v>
      </c>
      <c r="AG109" s="75">
        <v>0</v>
      </c>
      <c r="AH109" s="75">
        <v>0</v>
      </c>
      <c r="AI109" s="75">
        <v>0</v>
      </c>
      <c r="AJ109" s="75">
        <v>0</v>
      </c>
      <c r="AK109" s="75">
        <v>0</v>
      </c>
      <c r="AL109" s="75">
        <v>0</v>
      </c>
      <c r="AM109" s="75">
        <v>32210</v>
      </c>
      <c r="AN109" s="75">
        <v>0</v>
      </c>
      <c r="AO109" s="75">
        <v>11130.89</v>
      </c>
      <c r="AP109" s="75">
        <v>0</v>
      </c>
      <c r="AQ109" s="75">
        <v>107419.42</v>
      </c>
      <c r="AR109" s="75">
        <v>0</v>
      </c>
      <c r="AS109" s="75">
        <v>0</v>
      </c>
      <c r="AT109" s="75">
        <v>4519</v>
      </c>
      <c r="AU109" s="75">
        <v>0</v>
      </c>
      <c r="AV109" s="75">
        <v>0</v>
      </c>
      <c r="AW109" s="75">
        <v>0</v>
      </c>
      <c r="AX109" s="75">
        <v>382292.28</v>
      </c>
      <c r="AY109" s="75">
        <v>0</v>
      </c>
      <c r="AZ109" s="75">
        <v>0</v>
      </c>
      <c r="BA109" s="75">
        <v>50629</v>
      </c>
      <c r="BB109" s="75">
        <v>75422</v>
      </c>
      <c r="BC109" s="75">
        <v>0</v>
      </c>
      <c r="BD109" s="75">
        <v>58371.06</v>
      </c>
      <c r="BE109" s="75">
        <v>0</v>
      </c>
      <c r="BF109" s="75">
        <v>0</v>
      </c>
      <c r="BG109" s="75">
        <v>16260.8</v>
      </c>
      <c r="BH109" s="75">
        <v>0</v>
      </c>
      <c r="BI109" s="75">
        <v>209215.18</v>
      </c>
      <c r="BJ109" s="75">
        <v>187211.15</v>
      </c>
      <c r="BK109" s="75">
        <v>0</v>
      </c>
      <c r="BL109" s="75">
        <v>21067.58</v>
      </c>
      <c r="BM109" s="75">
        <v>0</v>
      </c>
      <c r="BN109" s="75">
        <v>41252</v>
      </c>
      <c r="BO109" s="75">
        <v>0</v>
      </c>
      <c r="BP109" s="75">
        <v>173998.92</v>
      </c>
      <c r="BQ109" s="75">
        <v>2038.6</v>
      </c>
      <c r="BR109" s="75">
        <v>6198</v>
      </c>
      <c r="BS109" s="75">
        <v>15668.4</v>
      </c>
      <c r="BT109" s="75">
        <v>69217</v>
      </c>
      <c r="BU109" s="75">
        <v>63415</v>
      </c>
      <c r="BV109" s="75">
        <v>15274.8</v>
      </c>
      <c r="BW109" s="75">
        <v>934</v>
      </c>
      <c r="BX109" s="75">
        <v>0</v>
      </c>
      <c r="BY109" s="76">
        <v>3733606.9899999998</v>
      </c>
    </row>
    <row r="110" spans="1:77" x14ac:dyDescent="0.2">
      <c r="A110" s="73" t="s">
        <v>291</v>
      </c>
      <c r="B110" s="74" t="s">
        <v>416</v>
      </c>
      <c r="C110" s="73" t="s">
        <v>417</v>
      </c>
      <c r="D110" s="75">
        <v>0</v>
      </c>
      <c r="E110" s="75">
        <v>0</v>
      </c>
      <c r="F110" s="75">
        <v>0</v>
      </c>
      <c r="G110" s="75">
        <v>0</v>
      </c>
      <c r="H110" s="75">
        <v>0</v>
      </c>
      <c r="I110" s="75">
        <v>0</v>
      </c>
      <c r="J110" s="75">
        <v>0</v>
      </c>
      <c r="K110" s="75">
        <v>0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5">
        <v>0</v>
      </c>
      <c r="V110" s="75">
        <v>0</v>
      </c>
      <c r="W110" s="75">
        <v>0</v>
      </c>
      <c r="X110" s="75">
        <v>0</v>
      </c>
      <c r="Y110" s="75">
        <v>0</v>
      </c>
      <c r="Z110" s="75">
        <v>0</v>
      </c>
      <c r="AA110" s="75">
        <v>0</v>
      </c>
      <c r="AB110" s="75">
        <v>0</v>
      </c>
      <c r="AC110" s="75">
        <v>0</v>
      </c>
      <c r="AD110" s="75">
        <v>0</v>
      </c>
      <c r="AE110" s="75">
        <v>36033</v>
      </c>
      <c r="AF110" s="75">
        <v>0</v>
      </c>
      <c r="AG110" s="75">
        <v>0</v>
      </c>
      <c r="AH110" s="75">
        <v>387.17</v>
      </c>
      <c r="AI110" s="75">
        <v>387.17</v>
      </c>
      <c r="AJ110" s="75">
        <v>0</v>
      </c>
      <c r="AK110" s="75">
        <v>0</v>
      </c>
      <c r="AL110" s="75">
        <v>1113.51</v>
      </c>
      <c r="AM110" s="75">
        <v>0</v>
      </c>
      <c r="AN110" s="75">
        <v>774.34</v>
      </c>
      <c r="AO110" s="75">
        <v>0</v>
      </c>
      <c r="AP110" s="75">
        <v>0</v>
      </c>
      <c r="AQ110" s="75">
        <v>0</v>
      </c>
      <c r="AR110" s="75">
        <v>0</v>
      </c>
      <c r="AS110" s="75">
        <v>0</v>
      </c>
      <c r="AT110" s="75">
        <v>0</v>
      </c>
      <c r="AU110" s="75">
        <v>0</v>
      </c>
      <c r="AV110" s="75">
        <v>0</v>
      </c>
      <c r="AW110" s="75">
        <v>0</v>
      </c>
      <c r="AX110" s="75">
        <v>28644</v>
      </c>
      <c r="AY110" s="75">
        <v>0</v>
      </c>
      <c r="AZ110" s="75">
        <v>0</v>
      </c>
      <c r="BA110" s="75">
        <v>0</v>
      </c>
      <c r="BB110" s="75">
        <v>0</v>
      </c>
      <c r="BC110" s="75">
        <v>0</v>
      </c>
      <c r="BD110" s="75">
        <v>0</v>
      </c>
      <c r="BE110" s="75">
        <v>0</v>
      </c>
      <c r="BF110" s="75">
        <v>0</v>
      </c>
      <c r="BG110" s="75">
        <v>0</v>
      </c>
      <c r="BH110" s="75">
        <v>0</v>
      </c>
      <c r="BI110" s="75">
        <v>0</v>
      </c>
      <c r="BJ110" s="75">
        <v>6260</v>
      </c>
      <c r="BK110" s="75">
        <v>0</v>
      </c>
      <c r="BL110" s="75">
        <v>0</v>
      </c>
      <c r="BM110" s="75">
        <v>0</v>
      </c>
      <c r="BN110" s="75">
        <v>2303</v>
      </c>
      <c r="BO110" s="75">
        <v>0</v>
      </c>
      <c r="BP110" s="75">
        <v>0</v>
      </c>
      <c r="BQ110" s="75">
        <v>0</v>
      </c>
      <c r="BR110" s="75">
        <v>0</v>
      </c>
      <c r="BS110" s="75">
        <v>0</v>
      </c>
      <c r="BT110" s="75">
        <v>0</v>
      </c>
      <c r="BU110" s="75">
        <v>0</v>
      </c>
      <c r="BV110" s="75">
        <v>0</v>
      </c>
      <c r="BW110" s="75">
        <v>0</v>
      </c>
      <c r="BX110" s="75">
        <v>0</v>
      </c>
      <c r="BY110" s="76">
        <v>751601115.55000007</v>
      </c>
    </row>
    <row r="111" spans="1:77" x14ac:dyDescent="0.2">
      <c r="A111" s="73" t="s">
        <v>291</v>
      </c>
      <c r="B111" s="74" t="s">
        <v>418</v>
      </c>
      <c r="C111" s="73" t="s">
        <v>419</v>
      </c>
      <c r="D111" s="75">
        <v>0</v>
      </c>
      <c r="E111" s="75">
        <v>68296</v>
      </c>
      <c r="F111" s="75">
        <v>0</v>
      </c>
      <c r="G111" s="75">
        <v>36200</v>
      </c>
      <c r="H111" s="75">
        <v>23200</v>
      </c>
      <c r="I111" s="75">
        <v>14400</v>
      </c>
      <c r="J111" s="75">
        <v>402000</v>
      </c>
      <c r="K111" s="75">
        <v>3040</v>
      </c>
      <c r="L111" s="75">
        <v>12400</v>
      </c>
      <c r="M111" s="75">
        <v>160000</v>
      </c>
      <c r="N111" s="75">
        <v>13800</v>
      </c>
      <c r="O111" s="75">
        <v>38297</v>
      </c>
      <c r="P111" s="75">
        <v>66000</v>
      </c>
      <c r="Q111" s="75">
        <v>64000</v>
      </c>
      <c r="R111" s="75">
        <v>0</v>
      </c>
      <c r="S111" s="75">
        <v>16526</v>
      </c>
      <c r="T111" s="75">
        <v>3319</v>
      </c>
      <c r="U111" s="75">
        <v>1200</v>
      </c>
      <c r="V111" s="75">
        <v>205138.5</v>
      </c>
      <c r="W111" s="75">
        <v>59074</v>
      </c>
      <c r="X111" s="75">
        <v>22538</v>
      </c>
      <c r="Y111" s="75">
        <v>63611</v>
      </c>
      <c r="Z111" s="75">
        <v>22800</v>
      </c>
      <c r="AA111" s="75">
        <v>0</v>
      </c>
      <c r="AB111" s="75">
        <v>31200</v>
      </c>
      <c r="AC111" s="75">
        <v>0</v>
      </c>
      <c r="AD111" s="75">
        <v>15600</v>
      </c>
      <c r="AE111" s="75">
        <v>315899</v>
      </c>
      <c r="AF111" s="75">
        <v>19400</v>
      </c>
      <c r="AG111" s="75">
        <v>11318</v>
      </c>
      <c r="AH111" s="75">
        <v>13800</v>
      </c>
      <c r="AI111" s="75">
        <v>12151</v>
      </c>
      <c r="AJ111" s="75">
        <v>20600</v>
      </c>
      <c r="AK111" s="75">
        <v>21600</v>
      </c>
      <c r="AL111" s="75">
        <v>4300</v>
      </c>
      <c r="AM111" s="75">
        <v>25000</v>
      </c>
      <c r="AN111" s="75">
        <v>15145</v>
      </c>
      <c r="AO111" s="75">
        <v>0</v>
      </c>
      <c r="AP111" s="75">
        <v>13000</v>
      </c>
      <c r="AQ111" s="75">
        <v>114000</v>
      </c>
      <c r="AR111" s="75">
        <v>18606</v>
      </c>
      <c r="AS111" s="75">
        <v>17200</v>
      </c>
      <c r="AT111" s="75">
        <v>15800</v>
      </c>
      <c r="AU111" s="75">
        <v>14000</v>
      </c>
      <c r="AV111" s="75">
        <v>7400</v>
      </c>
      <c r="AW111" s="75">
        <v>12400</v>
      </c>
      <c r="AX111" s="75">
        <v>185356</v>
      </c>
      <c r="AY111" s="75">
        <v>24600</v>
      </c>
      <c r="AZ111" s="75">
        <v>19999</v>
      </c>
      <c r="BA111" s="75">
        <v>0</v>
      </c>
      <c r="BB111" s="75">
        <v>0</v>
      </c>
      <c r="BC111" s="75">
        <v>0</v>
      </c>
      <c r="BD111" s="75">
        <v>54000</v>
      </c>
      <c r="BE111" s="75">
        <v>0</v>
      </c>
      <c r="BF111" s="75">
        <v>0</v>
      </c>
      <c r="BG111" s="75">
        <v>6600</v>
      </c>
      <c r="BH111" s="75">
        <v>6538</v>
      </c>
      <c r="BI111" s="75">
        <v>0</v>
      </c>
      <c r="BJ111" s="75">
        <v>0</v>
      </c>
      <c r="BK111" s="75">
        <v>0</v>
      </c>
      <c r="BL111" s="75">
        <v>9688</v>
      </c>
      <c r="BM111" s="75">
        <v>29200</v>
      </c>
      <c r="BN111" s="75">
        <v>22897</v>
      </c>
      <c r="BO111" s="75">
        <v>0</v>
      </c>
      <c r="BP111" s="75">
        <v>158000</v>
      </c>
      <c r="BQ111" s="75">
        <v>13742</v>
      </c>
      <c r="BR111" s="75">
        <v>17600</v>
      </c>
      <c r="BS111" s="75">
        <v>30000</v>
      </c>
      <c r="BT111" s="75">
        <v>0</v>
      </c>
      <c r="BU111" s="75">
        <v>51888</v>
      </c>
      <c r="BV111" s="75">
        <v>0</v>
      </c>
      <c r="BW111" s="75">
        <v>12400</v>
      </c>
      <c r="BX111" s="75">
        <v>12400</v>
      </c>
      <c r="BY111" s="76">
        <v>71345524.960000008</v>
      </c>
    </row>
    <row r="112" spans="1:77" x14ac:dyDescent="0.2">
      <c r="A112" s="73" t="s">
        <v>291</v>
      </c>
      <c r="B112" s="74" t="s">
        <v>420</v>
      </c>
      <c r="C112" s="73" t="s">
        <v>421</v>
      </c>
      <c r="D112" s="75">
        <v>829592.5</v>
      </c>
      <c r="E112" s="75">
        <v>323821.5</v>
      </c>
      <c r="F112" s="75">
        <v>94770</v>
      </c>
      <c r="G112" s="75">
        <v>117600</v>
      </c>
      <c r="H112" s="75">
        <v>100550</v>
      </c>
      <c r="I112" s="75">
        <v>2400</v>
      </c>
      <c r="J112" s="75">
        <v>1358123.75</v>
      </c>
      <c r="K112" s="75">
        <v>234100</v>
      </c>
      <c r="L112" s="75">
        <v>75121</v>
      </c>
      <c r="M112" s="75">
        <v>351810</v>
      </c>
      <c r="N112" s="75">
        <v>53250</v>
      </c>
      <c r="O112" s="75">
        <v>155145</v>
      </c>
      <c r="P112" s="75">
        <v>370650</v>
      </c>
      <c r="Q112" s="75">
        <v>417370</v>
      </c>
      <c r="R112" s="75">
        <v>48420</v>
      </c>
      <c r="S112" s="75">
        <v>188450</v>
      </c>
      <c r="T112" s="75">
        <v>114537.5</v>
      </c>
      <c r="U112" s="75">
        <v>14604</v>
      </c>
      <c r="V112" s="75">
        <v>1223605</v>
      </c>
      <c r="W112" s="75">
        <v>163930</v>
      </c>
      <c r="X112" s="75">
        <v>246800</v>
      </c>
      <c r="Y112" s="75">
        <v>186195</v>
      </c>
      <c r="Z112" s="75">
        <v>11900</v>
      </c>
      <c r="AA112" s="75">
        <v>0</v>
      </c>
      <c r="AB112" s="75">
        <v>36900</v>
      </c>
      <c r="AC112" s="75">
        <v>25700</v>
      </c>
      <c r="AD112" s="75">
        <v>32950</v>
      </c>
      <c r="AE112" s="75">
        <v>1177464</v>
      </c>
      <c r="AF112" s="75">
        <v>0</v>
      </c>
      <c r="AG112" s="75">
        <v>59797</v>
      </c>
      <c r="AH112" s="75">
        <v>0</v>
      </c>
      <c r="AI112" s="75">
        <v>108350</v>
      </c>
      <c r="AJ112" s="75">
        <v>117993.25</v>
      </c>
      <c r="AK112" s="75">
        <v>0</v>
      </c>
      <c r="AL112" s="75">
        <v>6244</v>
      </c>
      <c r="AM112" s="75">
        <v>87580.25</v>
      </c>
      <c r="AN112" s="75">
        <v>15083.25</v>
      </c>
      <c r="AO112" s="75">
        <v>73386.5</v>
      </c>
      <c r="AP112" s="75">
        <v>0</v>
      </c>
      <c r="AQ112" s="75">
        <v>708125</v>
      </c>
      <c r="AR112" s="75">
        <v>58550</v>
      </c>
      <c r="AS112" s="75">
        <v>151336.5</v>
      </c>
      <c r="AT112" s="75">
        <v>59293.5</v>
      </c>
      <c r="AU112" s="75">
        <v>87348.5</v>
      </c>
      <c r="AV112" s="75">
        <v>5350</v>
      </c>
      <c r="AW112" s="75">
        <v>59035</v>
      </c>
      <c r="AX112" s="75">
        <v>1035018.5</v>
      </c>
      <c r="AY112" s="75">
        <v>16000</v>
      </c>
      <c r="AZ112" s="75">
        <v>193160</v>
      </c>
      <c r="BA112" s="75">
        <v>191522</v>
      </c>
      <c r="BB112" s="75">
        <v>229395</v>
      </c>
      <c r="BC112" s="75">
        <v>0</v>
      </c>
      <c r="BD112" s="75">
        <v>199050</v>
      </c>
      <c r="BE112" s="75">
        <v>0</v>
      </c>
      <c r="BF112" s="75">
        <v>21450</v>
      </c>
      <c r="BG112" s="75">
        <v>57309</v>
      </c>
      <c r="BH112" s="75">
        <v>9750</v>
      </c>
      <c r="BI112" s="75">
        <v>566258.25</v>
      </c>
      <c r="BJ112" s="75">
        <v>232270</v>
      </c>
      <c r="BK112" s="75">
        <v>93315.25</v>
      </c>
      <c r="BL112" s="75">
        <v>53952</v>
      </c>
      <c r="BM112" s="75">
        <v>0</v>
      </c>
      <c r="BN112" s="75">
        <v>219900</v>
      </c>
      <c r="BO112" s="75">
        <v>89461.25</v>
      </c>
      <c r="BP112" s="75">
        <v>553034</v>
      </c>
      <c r="BQ112" s="75">
        <v>15000</v>
      </c>
      <c r="BR112" s="75">
        <v>53765</v>
      </c>
      <c r="BS112" s="75">
        <v>0</v>
      </c>
      <c r="BT112" s="75">
        <v>85059</v>
      </c>
      <c r="BU112" s="75">
        <v>51403</v>
      </c>
      <c r="BV112" s="75">
        <v>74200</v>
      </c>
      <c r="BW112" s="75">
        <v>39456</v>
      </c>
      <c r="BX112" s="75">
        <v>38340</v>
      </c>
      <c r="BY112" s="76">
        <v>13293470.92</v>
      </c>
    </row>
    <row r="113" spans="1:77" x14ac:dyDescent="0.2">
      <c r="A113" s="73" t="s">
        <v>291</v>
      </c>
      <c r="B113" s="74" t="s">
        <v>422</v>
      </c>
      <c r="C113" s="73" t="s">
        <v>423</v>
      </c>
      <c r="D113" s="75">
        <v>429775.5</v>
      </c>
      <c r="E113" s="75">
        <v>461560.5</v>
      </c>
      <c r="F113" s="75">
        <v>220091</v>
      </c>
      <c r="G113" s="75">
        <v>53753</v>
      </c>
      <c r="H113" s="75">
        <v>94037</v>
      </c>
      <c r="I113" s="75">
        <v>0</v>
      </c>
      <c r="J113" s="75">
        <v>1675600</v>
      </c>
      <c r="K113" s="75">
        <v>131186.5</v>
      </c>
      <c r="L113" s="75">
        <v>88604</v>
      </c>
      <c r="M113" s="75">
        <v>288735</v>
      </c>
      <c r="N113" s="75">
        <v>20795</v>
      </c>
      <c r="O113" s="75">
        <v>216052</v>
      </c>
      <c r="P113" s="75">
        <v>100096</v>
      </c>
      <c r="Q113" s="75">
        <v>69625</v>
      </c>
      <c r="R113" s="75">
        <v>0</v>
      </c>
      <c r="S113" s="75">
        <v>44622</v>
      </c>
      <c r="T113" s="75">
        <v>25471</v>
      </c>
      <c r="U113" s="75">
        <v>0</v>
      </c>
      <c r="V113" s="75">
        <v>425993.5</v>
      </c>
      <c r="W113" s="75">
        <v>44129</v>
      </c>
      <c r="X113" s="75">
        <v>10366</v>
      </c>
      <c r="Y113" s="75">
        <v>32749</v>
      </c>
      <c r="Z113" s="75">
        <v>16720</v>
      </c>
      <c r="AA113" s="75">
        <v>0</v>
      </c>
      <c r="AB113" s="75">
        <v>31240</v>
      </c>
      <c r="AC113" s="75">
        <v>1680</v>
      </c>
      <c r="AD113" s="75">
        <v>1700</v>
      </c>
      <c r="AE113" s="75">
        <v>396304</v>
      </c>
      <c r="AF113" s="75">
        <v>52962.14</v>
      </c>
      <c r="AG113" s="75">
        <v>3605</v>
      </c>
      <c r="AH113" s="75">
        <v>0</v>
      </c>
      <c r="AI113" s="75">
        <v>26880</v>
      </c>
      <c r="AJ113" s="75">
        <v>16775</v>
      </c>
      <c r="AK113" s="75">
        <v>21750</v>
      </c>
      <c r="AL113" s="75">
        <v>13078.25</v>
      </c>
      <c r="AM113" s="75">
        <v>12695</v>
      </c>
      <c r="AN113" s="75">
        <v>7130</v>
      </c>
      <c r="AO113" s="75">
        <v>13842</v>
      </c>
      <c r="AP113" s="75">
        <v>0</v>
      </c>
      <c r="AQ113" s="75">
        <v>152442.5</v>
      </c>
      <c r="AR113" s="75">
        <v>4864</v>
      </c>
      <c r="AS113" s="75">
        <v>3596</v>
      </c>
      <c r="AT113" s="75">
        <v>1675</v>
      </c>
      <c r="AU113" s="75">
        <v>5550</v>
      </c>
      <c r="AV113" s="75">
        <v>2195</v>
      </c>
      <c r="AW113" s="75">
        <v>0</v>
      </c>
      <c r="AX113" s="75">
        <v>415042.4</v>
      </c>
      <c r="AY113" s="75">
        <v>5069</v>
      </c>
      <c r="AZ113" s="75">
        <v>9700</v>
      </c>
      <c r="BA113" s="75">
        <v>37290</v>
      </c>
      <c r="BB113" s="75">
        <v>142479</v>
      </c>
      <c r="BC113" s="75">
        <v>81180</v>
      </c>
      <c r="BD113" s="75">
        <v>58983</v>
      </c>
      <c r="BE113" s="75">
        <v>143042.5</v>
      </c>
      <c r="BF113" s="75">
        <v>71738</v>
      </c>
      <c r="BG113" s="75">
        <v>8000</v>
      </c>
      <c r="BH113" s="75">
        <v>1303</v>
      </c>
      <c r="BI113" s="75">
        <v>161942.5</v>
      </c>
      <c r="BJ113" s="75">
        <v>37895</v>
      </c>
      <c r="BK113" s="75">
        <v>0</v>
      </c>
      <c r="BL113" s="75">
        <v>15280</v>
      </c>
      <c r="BM113" s="75">
        <v>29891</v>
      </c>
      <c r="BN113" s="75">
        <v>52394</v>
      </c>
      <c r="BO113" s="75">
        <v>20140</v>
      </c>
      <c r="BP113" s="75">
        <v>151718.32</v>
      </c>
      <c r="BQ113" s="75">
        <v>0</v>
      </c>
      <c r="BR113" s="75">
        <v>29370</v>
      </c>
      <c r="BS113" s="75">
        <v>0</v>
      </c>
      <c r="BT113" s="75">
        <v>6771</v>
      </c>
      <c r="BU113" s="75">
        <v>134879</v>
      </c>
      <c r="BV113" s="75">
        <v>330</v>
      </c>
      <c r="BW113" s="75">
        <v>5147</v>
      </c>
      <c r="BX113" s="75">
        <v>20000</v>
      </c>
      <c r="BY113" s="76">
        <v>3070957.81</v>
      </c>
    </row>
    <row r="114" spans="1:77" x14ac:dyDescent="0.2">
      <c r="A114" s="73" t="s">
        <v>291</v>
      </c>
      <c r="B114" s="74" t="s">
        <v>424</v>
      </c>
      <c r="C114" s="73" t="s">
        <v>425</v>
      </c>
      <c r="D114" s="75">
        <v>0</v>
      </c>
      <c r="E114" s="75">
        <v>0</v>
      </c>
      <c r="F114" s="75">
        <v>0</v>
      </c>
      <c r="G114" s="75">
        <v>0</v>
      </c>
      <c r="H114" s="75">
        <v>0</v>
      </c>
      <c r="I114" s="75">
        <v>0</v>
      </c>
      <c r="J114" s="75">
        <v>0</v>
      </c>
      <c r="K114" s="75">
        <v>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5">
        <v>0</v>
      </c>
      <c r="V114" s="75">
        <v>8860.42</v>
      </c>
      <c r="W114" s="75">
        <v>27100</v>
      </c>
      <c r="X114" s="75">
        <v>0</v>
      </c>
      <c r="Y114" s="75">
        <v>0</v>
      </c>
      <c r="Z114" s="75">
        <v>0</v>
      </c>
      <c r="AA114" s="75">
        <v>0</v>
      </c>
      <c r="AB114" s="75">
        <v>0</v>
      </c>
      <c r="AC114" s="75">
        <v>0</v>
      </c>
      <c r="AD114" s="75">
        <v>0</v>
      </c>
      <c r="AE114" s="75">
        <v>0</v>
      </c>
      <c r="AF114" s="75">
        <v>0</v>
      </c>
      <c r="AG114" s="75">
        <v>0</v>
      </c>
      <c r="AH114" s="75">
        <v>0</v>
      </c>
      <c r="AI114" s="75">
        <v>0</v>
      </c>
      <c r="AJ114" s="75">
        <v>0</v>
      </c>
      <c r="AK114" s="75">
        <v>0</v>
      </c>
      <c r="AL114" s="75">
        <v>0</v>
      </c>
      <c r="AM114" s="75">
        <v>0</v>
      </c>
      <c r="AN114" s="75">
        <v>0</v>
      </c>
      <c r="AO114" s="75">
        <v>0</v>
      </c>
      <c r="AP114" s="75">
        <v>0</v>
      </c>
      <c r="AQ114" s="75">
        <v>0</v>
      </c>
      <c r="AR114" s="75">
        <v>0</v>
      </c>
      <c r="AS114" s="75">
        <v>0</v>
      </c>
      <c r="AT114" s="75">
        <v>0</v>
      </c>
      <c r="AU114" s="75">
        <v>32109.200000000001</v>
      </c>
      <c r="AV114" s="75">
        <v>0</v>
      </c>
      <c r="AW114" s="75">
        <v>0</v>
      </c>
      <c r="AX114" s="75">
        <v>0</v>
      </c>
      <c r="AY114" s="75">
        <v>0</v>
      </c>
      <c r="AZ114" s="75">
        <v>0</v>
      </c>
      <c r="BA114" s="75">
        <v>0</v>
      </c>
      <c r="BB114" s="75">
        <v>0</v>
      </c>
      <c r="BC114" s="75">
        <v>0</v>
      </c>
      <c r="BD114" s="75">
        <v>0</v>
      </c>
      <c r="BE114" s="75">
        <v>0</v>
      </c>
      <c r="BF114" s="75">
        <v>0</v>
      </c>
      <c r="BG114" s="75">
        <v>0</v>
      </c>
      <c r="BH114" s="75">
        <v>0</v>
      </c>
      <c r="BI114" s="75">
        <v>0</v>
      </c>
      <c r="BJ114" s="75">
        <v>0</v>
      </c>
      <c r="BK114" s="75">
        <v>0</v>
      </c>
      <c r="BL114" s="75">
        <v>0</v>
      </c>
      <c r="BM114" s="75">
        <v>0</v>
      </c>
      <c r="BN114" s="75">
        <v>0</v>
      </c>
      <c r="BO114" s="75">
        <v>0</v>
      </c>
      <c r="BP114" s="75">
        <v>0</v>
      </c>
      <c r="BQ114" s="75">
        <v>0</v>
      </c>
      <c r="BR114" s="75">
        <v>0</v>
      </c>
      <c r="BS114" s="75">
        <v>0</v>
      </c>
      <c r="BT114" s="75">
        <v>0</v>
      </c>
      <c r="BU114" s="75">
        <v>0</v>
      </c>
      <c r="BV114" s="75">
        <v>0</v>
      </c>
      <c r="BW114" s="75">
        <v>0</v>
      </c>
      <c r="BX114" s="75">
        <v>0</v>
      </c>
      <c r="BY114" s="76">
        <v>2793250</v>
      </c>
    </row>
    <row r="115" spans="1:77" x14ac:dyDescent="0.2">
      <c r="A115" s="73" t="s">
        <v>291</v>
      </c>
      <c r="B115" s="74" t="s">
        <v>426</v>
      </c>
      <c r="C115" s="73" t="s">
        <v>427</v>
      </c>
      <c r="D115" s="75">
        <v>0</v>
      </c>
      <c r="E115" s="75">
        <v>0</v>
      </c>
      <c r="F115" s="75">
        <v>0</v>
      </c>
      <c r="G115" s="75">
        <v>0</v>
      </c>
      <c r="H115" s="75">
        <v>0</v>
      </c>
      <c r="I115" s="75">
        <v>0</v>
      </c>
      <c r="J115" s="75">
        <v>0</v>
      </c>
      <c r="K115" s="75">
        <v>0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650</v>
      </c>
      <c r="T115" s="75">
        <v>0</v>
      </c>
      <c r="U115" s="75">
        <v>0</v>
      </c>
      <c r="V115" s="75">
        <v>112479</v>
      </c>
      <c r="W115" s="75">
        <v>0</v>
      </c>
      <c r="X115" s="75">
        <v>0</v>
      </c>
      <c r="Y115" s="75">
        <v>0</v>
      </c>
      <c r="Z115" s="75">
        <v>0</v>
      </c>
      <c r="AA115" s="75">
        <v>0</v>
      </c>
      <c r="AB115" s="75">
        <v>0</v>
      </c>
      <c r="AC115" s="75">
        <v>0</v>
      </c>
      <c r="AD115" s="75">
        <v>0</v>
      </c>
      <c r="AE115" s="75">
        <v>0</v>
      </c>
      <c r="AF115" s="75">
        <v>0</v>
      </c>
      <c r="AG115" s="75">
        <v>0</v>
      </c>
      <c r="AH115" s="75">
        <v>0</v>
      </c>
      <c r="AI115" s="75">
        <v>0</v>
      </c>
      <c r="AJ115" s="75">
        <v>0</v>
      </c>
      <c r="AK115" s="75">
        <v>0</v>
      </c>
      <c r="AL115" s="75">
        <v>9908.5</v>
      </c>
      <c r="AM115" s="75">
        <v>0</v>
      </c>
      <c r="AN115" s="75">
        <v>0</v>
      </c>
      <c r="AO115" s="75">
        <v>0</v>
      </c>
      <c r="AP115" s="75">
        <v>0</v>
      </c>
      <c r="AQ115" s="75">
        <v>0</v>
      </c>
      <c r="AR115" s="75">
        <v>0</v>
      </c>
      <c r="AS115" s="75">
        <v>0</v>
      </c>
      <c r="AT115" s="75">
        <v>0</v>
      </c>
      <c r="AU115" s="75">
        <v>0</v>
      </c>
      <c r="AV115" s="75">
        <v>0</v>
      </c>
      <c r="AW115" s="75">
        <v>0</v>
      </c>
      <c r="AX115" s="75">
        <v>0</v>
      </c>
      <c r="AY115" s="75">
        <v>0</v>
      </c>
      <c r="AZ115" s="75">
        <v>0</v>
      </c>
      <c r="BA115" s="75">
        <v>0</v>
      </c>
      <c r="BB115" s="75">
        <v>0</v>
      </c>
      <c r="BC115" s="75">
        <v>0</v>
      </c>
      <c r="BD115" s="75">
        <v>0</v>
      </c>
      <c r="BE115" s="75">
        <v>0</v>
      </c>
      <c r="BF115" s="75">
        <v>0</v>
      </c>
      <c r="BG115" s="75">
        <v>0</v>
      </c>
      <c r="BH115" s="75">
        <v>0</v>
      </c>
      <c r="BI115" s="75">
        <v>0</v>
      </c>
      <c r="BJ115" s="75">
        <v>0</v>
      </c>
      <c r="BK115" s="75">
        <v>0</v>
      </c>
      <c r="BL115" s="75">
        <v>0</v>
      </c>
      <c r="BM115" s="75">
        <v>0</v>
      </c>
      <c r="BN115" s="75">
        <v>0</v>
      </c>
      <c r="BO115" s="75">
        <v>0</v>
      </c>
      <c r="BP115" s="75">
        <v>0</v>
      </c>
      <c r="BQ115" s="75">
        <v>0</v>
      </c>
      <c r="BR115" s="75">
        <v>0</v>
      </c>
      <c r="BS115" s="75">
        <v>0</v>
      </c>
      <c r="BT115" s="75">
        <v>0</v>
      </c>
      <c r="BU115" s="75">
        <v>0</v>
      </c>
      <c r="BV115" s="75">
        <v>0</v>
      </c>
      <c r="BW115" s="75">
        <v>0</v>
      </c>
      <c r="BX115" s="75">
        <v>0</v>
      </c>
      <c r="BY115" s="76">
        <v>41256500</v>
      </c>
    </row>
    <row r="116" spans="1:77" x14ac:dyDescent="0.2">
      <c r="A116" s="73" t="s">
        <v>291</v>
      </c>
      <c r="B116" s="74" t="s">
        <v>428</v>
      </c>
      <c r="C116" s="73" t="s">
        <v>429</v>
      </c>
      <c r="D116" s="75">
        <v>41000</v>
      </c>
      <c r="E116" s="75">
        <v>0</v>
      </c>
      <c r="F116" s="75">
        <v>0</v>
      </c>
      <c r="G116" s="75">
        <v>0</v>
      </c>
      <c r="H116" s="75">
        <v>0</v>
      </c>
      <c r="I116" s="75">
        <v>0</v>
      </c>
      <c r="J116" s="75">
        <v>9647.7999999999993</v>
      </c>
      <c r="K116" s="75">
        <v>0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5">
        <v>0</v>
      </c>
      <c r="V116" s="75">
        <v>0</v>
      </c>
      <c r="W116" s="75">
        <v>0</v>
      </c>
      <c r="X116" s="75">
        <v>0</v>
      </c>
      <c r="Y116" s="75">
        <v>0</v>
      </c>
      <c r="Z116" s="75">
        <v>0</v>
      </c>
      <c r="AA116" s="75">
        <v>0</v>
      </c>
      <c r="AB116" s="75">
        <v>0</v>
      </c>
      <c r="AC116" s="75">
        <v>0</v>
      </c>
      <c r="AD116" s="75">
        <v>0</v>
      </c>
      <c r="AE116" s="75">
        <v>15370.5</v>
      </c>
      <c r="AF116" s="75">
        <v>0</v>
      </c>
      <c r="AG116" s="75">
        <v>0</v>
      </c>
      <c r="AH116" s="75">
        <v>0</v>
      </c>
      <c r="AI116" s="75">
        <v>0</v>
      </c>
      <c r="AJ116" s="75">
        <v>0</v>
      </c>
      <c r="AK116" s="75">
        <v>0</v>
      </c>
      <c r="AL116" s="75">
        <v>0</v>
      </c>
      <c r="AM116" s="75">
        <v>0</v>
      </c>
      <c r="AN116" s="75">
        <v>0</v>
      </c>
      <c r="AO116" s="75">
        <v>0</v>
      </c>
      <c r="AP116" s="75">
        <v>0</v>
      </c>
      <c r="AQ116" s="75">
        <v>17753.05</v>
      </c>
      <c r="AR116" s="75">
        <v>0</v>
      </c>
      <c r="AS116" s="75">
        <v>0</v>
      </c>
      <c r="AT116" s="75">
        <v>0</v>
      </c>
      <c r="AU116" s="75">
        <v>0</v>
      </c>
      <c r="AV116" s="75">
        <v>0</v>
      </c>
      <c r="AW116" s="75">
        <v>0</v>
      </c>
      <c r="AX116" s="75">
        <v>0</v>
      </c>
      <c r="AY116" s="75">
        <v>0</v>
      </c>
      <c r="AZ116" s="75">
        <v>0</v>
      </c>
      <c r="BA116" s="75">
        <v>0</v>
      </c>
      <c r="BB116" s="75">
        <v>0</v>
      </c>
      <c r="BC116" s="75">
        <v>0</v>
      </c>
      <c r="BD116" s="75">
        <v>0</v>
      </c>
      <c r="BE116" s="75">
        <v>0</v>
      </c>
      <c r="BF116" s="75">
        <v>0</v>
      </c>
      <c r="BG116" s="75">
        <v>0</v>
      </c>
      <c r="BH116" s="75">
        <v>0</v>
      </c>
      <c r="BI116" s="75">
        <v>0</v>
      </c>
      <c r="BJ116" s="75">
        <v>0</v>
      </c>
      <c r="BK116" s="75">
        <v>0</v>
      </c>
      <c r="BL116" s="75">
        <v>0</v>
      </c>
      <c r="BM116" s="75">
        <v>0</v>
      </c>
      <c r="BN116" s="75">
        <v>0</v>
      </c>
      <c r="BO116" s="75">
        <v>0</v>
      </c>
      <c r="BP116" s="75">
        <v>0</v>
      </c>
      <c r="BQ116" s="75">
        <v>0</v>
      </c>
      <c r="BR116" s="75">
        <v>0</v>
      </c>
      <c r="BS116" s="75">
        <v>0</v>
      </c>
      <c r="BT116" s="75">
        <v>0</v>
      </c>
      <c r="BU116" s="75">
        <v>0</v>
      </c>
      <c r="BV116" s="75">
        <v>0</v>
      </c>
      <c r="BW116" s="75">
        <v>0</v>
      </c>
      <c r="BX116" s="75">
        <v>0</v>
      </c>
      <c r="BY116" s="76">
        <v>5099333.33</v>
      </c>
    </row>
    <row r="117" spans="1:77" x14ac:dyDescent="0.2">
      <c r="A117" s="73" t="s">
        <v>291</v>
      </c>
      <c r="B117" s="74" t="s">
        <v>430</v>
      </c>
      <c r="C117" s="73" t="s">
        <v>431</v>
      </c>
      <c r="D117" s="85">
        <v>0</v>
      </c>
      <c r="E117" s="85">
        <v>0</v>
      </c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  <c r="M117" s="85">
        <v>0</v>
      </c>
      <c r="N117" s="85">
        <v>0</v>
      </c>
      <c r="O117" s="85">
        <v>0</v>
      </c>
      <c r="P117" s="85">
        <v>0</v>
      </c>
      <c r="Q117" s="85">
        <v>0</v>
      </c>
      <c r="R117" s="85">
        <v>0</v>
      </c>
      <c r="S117" s="85">
        <v>0</v>
      </c>
      <c r="T117" s="85">
        <v>0</v>
      </c>
      <c r="U117" s="85">
        <v>0</v>
      </c>
      <c r="V117" s="85">
        <v>0</v>
      </c>
      <c r="W117" s="85">
        <v>0</v>
      </c>
      <c r="X117" s="85">
        <v>0</v>
      </c>
      <c r="Y117" s="85">
        <v>0</v>
      </c>
      <c r="Z117" s="85">
        <v>0</v>
      </c>
      <c r="AA117" s="85">
        <v>0</v>
      </c>
      <c r="AB117" s="85">
        <v>0</v>
      </c>
      <c r="AC117" s="85">
        <v>0</v>
      </c>
      <c r="AD117" s="85">
        <v>0</v>
      </c>
      <c r="AE117" s="85">
        <v>0</v>
      </c>
      <c r="AF117" s="85">
        <v>0</v>
      </c>
      <c r="AG117" s="85">
        <v>0</v>
      </c>
      <c r="AH117" s="85">
        <v>0</v>
      </c>
      <c r="AI117" s="85">
        <v>0</v>
      </c>
      <c r="AJ117" s="85">
        <v>0</v>
      </c>
      <c r="AK117" s="85">
        <v>0</v>
      </c>
      <c r="AL117" s="85">
        <v>0</v>
      </c>
      <c r="AM117" s="85">
        <v>0</v>
      </c>
      <c r="AN117" s="85">
        <v>0</v>
      </c>
      <c r="AO117" s="85">
        <v>0</v>
      </c>
      <c r="AP117" s="85">
        <v>0</v>
      </c>
      <c r="AQ117" s="85">
        <v>0</v>
      </c>
      <c r="AR117" s="85">
        <v>0</v>
      </c>
      <c r="AS117" s="85">
        <v>0</v>
      </c>
      <c r="AT117" s="85">
        <v>0</v>
      </c>
      <c r="AU117" s="85">
        <v>0</v>
      </c>
      <c r="AV117" s="85">
        <v>0</v>
      </c>
      <c r="AW117" s="85">
        <v>0</v>
      </c>
      <c r="AX117" s="85">
        <v>0</v>
      </c>
      <c r="AY117" s="85">
        <v>0</v>
      </c>
      <c r="AZ117" s="85">
        <v>0</v>
      </c>
      <c r="BA117" s="85">
        <v>0</v>
      </c>
      <c r="BB117" s="85">
        <v>0</v>
      </c>
      <c r="BC117" s="85">
        <v>0</v>
      </c>
      <c r="BD117" s="85">
        <v>0</v>
      </c>
      <c r="BE117" s="85">
        <v>0</v>
      </c>
      <c r="BF117" s="85">
        <v>0</v>
      </c>
      <c r="BG117" s="85">
        <v>0</v>
      </c>
      <c r="BH117" s="85">
        <v>0</v>
      </c>
      <c r="BI117" s="85">
        <v>0</v>
      </c>
      <c r="BJ117" s="85">
        <v>0</v>
      </c>
      <c r="BK117" s="85">
        <v>0</v>
      </c>
      <c r="BL117" s="85">
        <v>0</v>
      </c>
      <c r="BM117" s="85">
        <v>0</v>
      </c>
      <c r="BN117" s="85">
        <v>0</v>
      </c>
      <c r="BO117" s="85">
        <v>0</v>
      </c>
      <c r="BP117" s="85">
        <v>0</v>
      </c>
      <c r="BQ117" s="85">
        <v>0</v>
      </c>
      <c r="BR117" s="85">
        <v>0</v>
      </c>
      <c r="BS117" s="85">
        <v>0</v>
      </c>
      <c r="BT117" s="85">
        <v>0</v>
      </c>
      <c r="BU117" s="85">
        <v>0</v>
      </c>
      <c r="BV117" s="85">
        <v>0</v>
      </c>
      <c r="BW117" s="85">
        <v>0</v>
      </c>
      <c r="BX117" s="85">
        <v>0</v>
      </c>
      <c r="BY117" s="76">
        <v>10786370</v>
      </c>
    </row>
    <row r="118" spans="1:77" x14ac:dyDescent="0.2">
      <c r="A118" s="73" t="s">
        <v>291</v>
      </c>
      <c r="B118" s="74" t="s">
        <v>432</v>
      </c>
      <c r="C118" s="73" t="s">
        <v>433</v>
      </c>
      <c r="D118" s="75">
        <v>0</v>
      </c>
      <c r="E118" s="75">
        <v>0</v>
      </c>
      <c r="F118" s="75">
        <v>0</v>
      </c>
      <c r="G118" s="75">
        <v>0</v>
      </c>
      <c r="H118" s="75">
        <v>0</v>
      </c>
      <c r="I118" s="75">
        <v>0</v>
      </c>
      <c r="J118" s="75">
        <v>0</v>
      </c>
      <c r="K118" s="75">
        <v>0</v>
      </c>
      <c r="L118" s="75">
        <v>120000</v>
      </c>
      <c r="M118" s="75">
        <v>0</v>
      </c>
      <c r="N118" s="75">
        <v>170000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160000</v>
      </c>
      <c r="U118" s="75">
        <v>0</v>
      </c>
      <c r="V118" s="75">
        <v>0</v>
      </c>
      <c r="W118" s="75">
        <v>0</v>
      </c>
      <c r="X118" s="75">
        <v>0</v>
      </c>
      <c r="Y118" s="75">
        <v>0</v>
      </c>
      <c r="Z118" s="75">
        <v>160000</v>
      </c>
      <c r="AA118" s="75">
        <v>0</v>
      </c>
      <c r="AB118" s="75">
        <v>80000</v>
      </c>
      <c r="AC118" s="75">
        <v>0</v>
      </c>
      <c r="AD118" s="75">
        <v>320000</v>
      </c>
      <c r="AE118" s="75">
        <v>1240000</v>
      </c>
      <c r="AF118" s="75">
        <v>80000</v>
      </c>
      <c r="AG118" s="75">
        <v>0</v>
      </c>
      <c r="AH118" s="75">
        <v>0</v>
      </c>
      <c r="AI118" s="75">
        <v>0</v>
      </c>
      <c r="AJ118" s="75">
        <v>0</v>
      </c>
      <c r="AK118" s="75">
        <v>0</v>
      </c>
      <c r="AL118" s="75">
        <v>0</v>
      </c>
      <c r="AM118" s="75">
        <v>0</v>
      </c>
      <c r="AN118" s="75">
        <v>0</v>
      </c>
      <c r="AO118" s="75">
        <v>0</v>
      </c>
      <c r="AP118" s="75">
        <v>0</v>
      </c>
      <c r="AQ118" s="75">
        <v>0</v>
      </c>
      <c r="AR118" s="75">
        <v>0</v>
      </c>
      <c r="AS118" s="75">
        <v>0</v>
      </c>
      <c r="AT118" s="75">
        <v>0</v>
      </c>
      <c r="AU118" s="75">
        <v>0</v>
      </c>
      <c r="AV118" s="75">
        <v>0</v>
      </c>
      <c r="AW118" s="75">
        <v>0</v>
      </c>
      <c r="AX118" s="75">
        <v>0</v>
      </c>
      <c r="AY118" s="75">
        <v>430000</v>
      </c>
      <c r="AZ118" s="75">
        <v>0</v>
      </c>
      <c r="BA118" s="75">
        <v>0</v>
      </c>
      <c r="BB118" s="75">
        <v>0</v>
      </c>
      <c r="BC118" s="75">
        <v>0</v>
      </c>
      <c r="BD118" s="75">
        <v>0</v>
      </c>
      <c r="BE118" s="75">
        <v>0</v>
      </c>
      <c r="BF118" s="75">
        <v>0</v>
      </c>
      <c r="BG118" s="75">
        <v>0</v>
      </c>
      <c r="BH118" s="75">
        <v>0</v>
      </c>
      <c r="BI118" s="75">
        <v>80000</v>
      </c>
      <c r="BJ118" s="75">
        <v>0</v>
      </c>
      <c r="BK118" s="75">
        <v>280000</v>
      </c>
      <c r="BL118" s="75">
        <v>0</v>
      </c>
      <c r="BM118" s="75">
        <v>0</v>
      </c>
      <c r="BN118" s="75">
        <v>0</v>
      </c>
      <c r="BO118" s="75">
        <v>0</v>
      </c>
      <c r="BP118" s="75">
        <v>0</v>
      </c>
      <c r="BQ118" s="75">
        <v>0</v>
      </c>
      <c r="BR118" s="75">
        <v>0</v>
      </c>
      <c r="BS118" s="75">
        <v>210000</v>
      </c>
      <c r="BT118" s="75">
        <v>0</v>
      </c>
      <c r="BU118" s="75">
        <v>0</v>
      </c>
      <c r="BV118" s="75">
        <v>0</v>
      </c>
      <c r="BW118" s="75">
        <v>0</v>
      </c>
      <c r="BX118" s="75">
        <v>0</v>
      </c>
      <c r="BY118" s="76">
        <v>1726568.52</v>
      </c>
    </row>
    <row r="119" spans="1:77" x14ac:dyDescent="0.2">
      <c r="A119" s="73" t="s">
        <v>291</v>
      </c>
      <c r="B119" s="74" t="s">
        <v>434</v>
      </c>
      <c r="C119" s="73" t="s">
        <v>435</v>
      </c>
      <c r="D119" s="75">
        <v>0</v>
      </c>
      <c r="E119" s="75">
        <v>0</v>
      </c>
      <c r="F119" s="75">
        <v>0</v>
      </c>
      <c r="G119" s="75">
        <v>0</v>
      </c>
      <c r="H119" s="75">
        <v>0</v>
      </c>
      <c r="I119" s="75">
        <v>0</v>
      </c>
      <c r="J119" s="75">
        <v>0</v>
      </c>
      <c r="K119" s="75">
        <v>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5">
        <v>0</v>
      </c>
      <c r="V119" s="75">
        <v>10975</v>
      </c>
      <c r="W119" s="75">
        <v>0</v>
      </c>
      <c r="X119" s="75">
        <v>0</v>
      </c>
      <c r="Y119" s="75">
        <v>0</v>
      </c>
      <c r="Z119" s="75">
        <v>0</v>
      </c>
      <c r="AA119" s="75">
        <v>0</v>
      </c>
      <c r="AB119" s="75">
        <v>0</v>
      </c>
      <c r="AC119" s="75">
        <v>0</v>
      </c>
      <c r="AD119" s="75">
        <v>0</v>
      </c>
      <c r="AE119" s="75">
        <v>0</v>
      </c>
      <c r="AF119" s="75">
        <v>0</v>
      </c>
      <c r="AG119" s="75">
        <v>0</v>
      </c>
      <c r="AH119" s="75">
        <v>0</v>
      </c>
      <c r="AI119" s="75">
        <v>0</v>
      </c>
      <c r="AJ119" s="75">
        <v>0</v>
      </c>
      <c r="AK119" s="75">
        <v>0</v>
      </c>
      <c r="AL119" s="75">
        <v>0</v>
      </c>
      <c r="AM119" s="75">
        <v>0</v>
      </c>
      <c r="AN119" s="75">
        <v>0</v>
      </c>
      <c r="AO119" s="75">
        <v>0</v>
      </c>
      <c r="AP119" s="75">
        <v>0</v>
      </c>
      <c r="AQ119" s="75">
        <v>0</v>
      </c>
      <c r="AR119" s="75">
        <v>0</v>
      </c>
      <c r="AS119" s="75">
        <v>0</v>
      </c>
      <c r="AT119" s="75">
        <v>0</v>
      </c>
      <c r="AU119" s="75">
        <v>0</v>
      </c>
      <c r="AV119" s="75">
        <v>0</v>
      </c>
      <c r="AW119" s="75">
        <v>0</v>
      </c>
      <c r="AX119" s="75">
        <v>0</v>
      </c>
      <c r="AY119" s="75">
        <v>0</v>
      </c>
      <c r="AZ119" s="75">
        <v>0</v>
      </c>
      <c r="BA119" s="75">
        <v>0</v>
      </c>
      <c r="BB119" s="75">
        <v>0</v>
      </c>
      <c r="BC119" s="75">
        <v>0</v>
      </c>
      <c r="BD119" s="75">
        <v>0</v>
      </c>
      <c r="BE119" s="75">
        <v>0</v>
      </c>
      <c r="BF119" s="75">
        <v>0</v>
      </c>
      <c r="BG119" s="75">
        <v>0</v>
      </c>
      <c r="BH119" s="75">
        <v>0</v>
      </c>
      <c r="BI119" s="75">
        <v>0</v>
      </c>
      <c r="BJ119" s="75">
        <v>0</v>
      </c>
      <c r="BK119" s="75">
        <v>58606</v>
      </c>
      <c r="BL119" s="75">
        <v>0</v>
      </c>
      <c r="BM119" s="75">
        <v>0</v>
      </c>
      <c r="BN119" s="75">
        <v>0</v>
      </c>
      <c r="BO119" s="75">
        <v>0</v>
      </c>
      <c r="BP119" s="75">
        <v>0</v>
      </c>
      <c r="BQ119" s="75">
        <v>0</v>
      </c>
      <c r="BR119" s="75">
        <v>0</v>
      </c>
      <c r="BS119" s="75">
        <v>0</v>
      </c>
      <c r="BT119" s="75">
        <v>0</v>
      </c>
      <c r="BU119" s="75">
        <v>0</v>
      </c>
      <c r="BV119" s="75">
        <v>0</v>
      </c>
      <c r="BW119" s="75">
        <v>0</v>
      </c>
      <c r="BX119" s="75">
        <v>0</v>
      </c>
      <c r="BY119" s="76">
        <v>9825147.5299999993</v>
      </c>
    </row>
    <row r="120" spans="1:77" x14ac:dyDescent="0.2">
      <c r="A120" s="73" t="s">
        <v>291</v>
      </c>
      <c r="B120" s="74" t="s">
        <v>436</v>
      </c>
      <c r="C120" s="73" t="s">
        <v>437</v>
      </c>
      <c r="D120" s="75">
        <v>1485881.26</v>
      </c>
      <c r="E120" s="75">
        <v>274859.59999999998</v>
      </c>
      <c r="F120" s="75">
        <v>783180</v>
      </c>
      <c r="G120" s="75">
        <v>244269.5</v>
      </c>
      <c r="H120" s="75">
        <v>164618.79999999999</v>
      </c>
      <c r="I120" s="75">
        <v>245185.2</v>
      </c>
      <c r="J120" s="75">
        <v>1449768</v>
      </c>
      <c r="K120" s="75">
        <v>958529.75</v>
      </c>
      <c r="L120" s="75">
        <v>102382.11</v>
      </c>
      <c r="M120" s="75">
        <v>1883818.45</v>
      </c>
      <c r="N120" s="75">
        <v>129514</v>
      </c>
      <c r="O120" s="75">
        <v>211610.7</v>
      </c>
      <c r="P120" s="75">
        <v>355734</v>
      </c>
      <c r="Q120" s="75">
        <v>315631</v>
      </c>
      <c r="R120" s="75">
        <v>0</v>
      </c>
      <c r="S120" s="75">
        <v>124749.64</v>
      </c>
      <c r="T120" s="75">
        <v>0</v>
      </c>
      <c r="U120" s="75">
        <v>98505</v>
      </c>
      <c r="V120" s="75">
        <v>1279534</v>
      </c>
      <c r="W120" s="75">
        <v>170500</v>
      </c>
      <c r="X120" s="75">
        <v>37800</v>
      </c>
      <c r="Y120" s="75">
        <v>7000</v>
      </c>
      <c r="Z120" s="75">
        <v>184927.08</v>
      </c>
      <c r="AA120" s="75">
        <v>84820</v>
      </c>
      <c r="AB120" s="75">
        <v>0</v>
      </c>
      <c r="AC120" s="75">
        <v>0</v>
      </c>
      <c r="AD120" s="75">
        <v>45080</v>
      </c>
      <c r="AE120" s="75">
        <v>3571381.52</v>
      </c>
      <c r="AF120" s="75">
        <v>404331</v>
      </c>
      <c r="AG120" s="75">
        <v>64140</v>
      </c>
      <c r="AH120" s="75">
        <v>62416</v>
      </c>
      <c r="AI120" s="75">
        <v>75684</v>
      </c>
      <c r="AJ120" s="75">
        <v>285211.90000000002</v>
      </c>
      <c r="AK120" s="75">
        <v>183545</v>
      </c>
      <c r="AL120" s="75">
        <v>64549</v>
      </c>
      <c r="AM120" s="75">
        <v>106850</v>
      </c>
      <c r="AN120" s="75">
        <v>93871.79</v>
      </c>
      <c r="AO120" s="75">
        <v>128905.22</v>
      </c>
      <c r="AP120" s="75">
        <v>27800</v>
      </c>
      <c r="AQ120" s="75">
        <v>760416.87</v>
      </c>
      <c r="AR120" s="75">
        <v>297805</v>
      </c>
      <c r="AS120" s="75">
        <v>79211.570000000007</v>
      </c>
      <c r="AT120" s="75">
        <v>109419</v>
      </c>
      <c r="AU120" s="75">
        <v>113900</v>
      </c>
      <c r="AV120" s="75">
        <v>165086.45000000001</v>
      </c>
      <c r="AW120" s="75">
        <v>72281.350000000006</v>
      </c>
      <c r="AX120" s="75">
        <v>2305530.56</v>
      </c>
      <c r="AY120" s="75">
        <v>90223.01</v>
      </c>
      <c r="AZ120" s="75">
        <v>44250</v>
      </c>
      <c r="BA120" s="75">
        <v>194704</v>
      </c>
      <c r="BB120" s="75">
        <v>113921</v>
      </c>
      <c r="BC120" s="75">
        <v>81095</v>
      </c>
      <c r="BD120" s="75">
        <v>51200</v>
      </c>
      <c r="BE120" s="75">
        <v>104800</v>
      </c>
      <c r="BF120" s="75">
        <v>173629</v>
      </c>
      <c r="BG120" s="75">
        <v>0</v>
      </c>
      <c r="BH120" s="75">
        <v>0</v>
      </c>
      <c r="BI120" s="75">
        <v>1071088.5</v>
      </c>
      <c r="BJ120" s="75">
        <v>288400</v>
      </c>
      <c r="BK120" s="75">
        <v>105047</v>
      </c>
      <c r="BL120" s="75">
        <v>36285</v>
      </c>
      <c r="BM120" s="75">
        <v>14540</v>
      </c>
      <c r="BN120" s="75">
        <v>221766</v>
      </c>
      <c r="BO120" s="75">
        <v>19350</v>
      </c>
      <c r="BP120" s="75">
        <v>2084088.11</v>
      </c>
      <c r="BQ120" s="75">
        <v>91262.3</v>
      </c>
      <c r="BR120" s="75">
        <v>67824</v>
      </c>
      <c r="BS120" s="75">
        <v>0</v>
      </c>
      <c r="BT120" s="75">
        <v>6900</v>
      </c>
      <c r="BU120" s="75">
        <v>574553.84</v>
      </c>
      <c r="BV120" s="75">
        <v>58380</v>
      </c>
      <c r="BW120" s="75">
        <v>125491.56</v>
      </c>
      <c r="BX120" s="75">
        <v>107431</v>
      </c>
      <c r="BY120" s="76">
        <v>26475164.129999995</v>
      </c>
    </row>
    <row r="121" spans="1:77" x14ac:dyDescent="0.2">
      <c r="A121" s="73" t="s">
        <v>291</v>
      </c>
      <c r="B121" s="74" t="s">
        <v>438</v>
      </c>
      <c r="C121" s="73" t="s">
        <v>439</v>
      </c>
      <c r="D121" s="85"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5">
        <v>0</v>
      </c>
      <c r="O121" s="85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0</v>
      </c>
      <c r="Z121" s="85">
        <v>0</v>
      </c>
      <c r="AA121" s="85">
        <v>0</v>
      </c>
      <c r="AB121" s="85">
        <v>0</v>
      </c>
      <c r="AC121" s="85">
        <v>0</v>
      </c>
      <c r="AD121" s="85">
        <v>0</v>
      </c>
      <c r="AE121" s="85">
        <v>0</v>
      </c>
      <c r="AF121" s="85">
        <v>0</v>
      </c>
      <c r="AG121" s="85">
        <v>0</v>
      </c>
      <c r="AH121" s="85">
        <v>0</v>
      </c>
      <c r="AI121" s="85">
        <v>0</v>
      </c>
      <c r="AJ121" s="85">
        <v>0</v>
      </c>
      <c r="AK121" s="85">
        <v>0</v>
      </c>
      <c r="AL121" s="85">
        <v>0</v>
      </c>
      <c r="AM121" s="85">
        <v>0</v>
      </c>
      <c r="AN121" s="85">
        <v>0</v>
      </c>
      <c r="AO121" s="85">
        <v>0</v>
      </c>
      <c r="AP121" s="85">
        <v>0</v>
      </c>
      <c r="AQ121" s="85">
        <v>0</v>
      </c>
      <c r="AR121" s="85">
        <v>0</v>
      </c>
      <c r="AS121" s="85">
        <v>0</v>
      </c>
      <c r="AT121" s="85">
        <v>0</v>
      </c>
      <c r="AU121" s="85">
        <v>0</v>
      </c>
      <c r="AV121" s="85">
        <v>0</v>
      </c>
      <c r="AW121" s="85">
        <v>0</v>
      </c>
      <c r="AX121" s="85">
        <v>0</v>
      </c>
      <c r="AY121" s="85">
        <v>0</v>
      </c>
      <c r="AZ121" s="85">
        <v>0</v>
      </c>
      <c r="BA121" s="85">
        <v>0</v>
      </c>
      <c r="BB121" s="85">
        <v>0</v>
      </c>
      <c r="BC121" s="85">
        <v>0</v>
      </c>
      <c r="BD121" s="85">
        <v>0</v>
      </c>
      <c r="BE121" s="85">
        <v>0</v>
      </c>
      <c r="BF121" s="85">
        <v>0</v>
      </c>
      <c r="BG121" s="85">
        <v>0</v>
      </c>
      <c r="BH121" s="85">
        <v>0</v>
      </c>
      <c r="BI121" s="85">
        <v>0</v>
      </c>
      <c r="BJ121" s="85">
        <v>0</v>
      </c>
      <c r="BK121" s="85">
        <v>0</v>
      </c>
      <c r="BL121" s="85">
        <v>0</v>
      </c>
      <c r="BM121" s="85">
        <v>0</v>
      </c>
      <c r="BN121" s="85">
        <v>0</v>
      </c>
      <c r="BO121" s="85">
        <v>0</v>
      </c>
      <c r="BP121" s="85">
        <v>0</v>
      </c>
      <c r="BQ121" s="85">
        <v>0</v>
      </c>
      <c r="BR121" s="85">
        <v>0</v>
      </c>
      <c r="BS121" s="85">
        <v>0</v>
      </c>
      <c r="BT121" s="85">
        <v>0</v>
      </c>
      <c r="BU121" s="85">
        <v>0</v>
      </c>
      <c r="BV121" s="85">
        <v>0</v>
      </c>
      <c r="BW121" s="85">
        <v>0</v>
      </c>
      <c r="BX121" s="85">
        <v>0</v>
      </c>
      <c r="BY121" s="76">
        <v>6881874</v>
      </c>
    </row>
    <row r="122" spans="1:77" x14ac:dyDescent="0.2">
      <c r="A122" s="73" t="s">
        <v>291</v>
      </c>
      <c r="B122" s="74" t="s">
        <v>440</v>
      </c>
      <c r="C122" s="73" t="s">
        <v>441</v>
      </c>
      <c r="D122" s="75">
        <v>0</v>
      </c>
      <c r="E122" s="75">
        <v>0</v>
      </c>
      <c r="F122" s="75">
        <v>0</v>
      </c>
      <c r="G122" s="75">
        <v>0</v>
      </c>
      <c r="H122" s="75">
        <v>0</v>
      </c>
      <c r="I122" s="75">
        <v>0</v>
      </c>
      <c r="J122" s="75">
        <v>0</v>
      </c>
      <c r="K122" s="75">
        <v>0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15000</v>
      </c>
      <c r="T122" s="75">
        <v>0</v>
      </c>
      <c r="U122" s="75">
        <v>0</v>
      </c>
      <c r="V122" s="75">
        <v>0</v>
      </c>
      <c r="W122" s="75">
        <v>13500</v>
      </c>
      <c r="X122" s="75">
        <v>0</v>
      </c>
      <c r="Y122" s="75">
        <v>0</v>
      </c>
      <c r="Z122" s="75">
        <v>0</v>
      </c>
      <c r="AA122" s="75">
        <v>0</v>
      </c>
      <c r="AB122" s="75">
        <v>0</v>
      </c>
      <c r="AC122" s="75">
        <v>0</v>
      </c>
      <c r="AD122" s="75">
        <v>0</v>
      </c>
      <c r="AE122" s="75">
        <v>0</v>
      </c>
      <c r="AF122" s="75">
        <v>0</v>
      </c>
      <c r="AG122" s="75">
        <v>0</v>
      </c>
      <c r="AH122" s="75">
        <v>0</v>
      </c>
      <c r="AI122" s="75">
        <v>0</v>
      </c>
      <c r="AJ122" s="75">
        <v>0</v>
      </c>
      <c r="AK122" s="75">
        <v>0</v>
      </c>
      <c r="AL122" s="75">
        <v>0</v>
      </c>
      <c r="AM122" s="75">
        <v>0</v>
      </c>
      <c r="AN122" s="75">
        <v>0</v>
      </c>
      <c r="AO122" s="75">
        <v>0</v>
      </c>
      <c r="AP122" s="75">
        <v>3000</v>
      </c>
      <c r="AQ122" s="75">
        <v>0</v>
      </c>
      <c r="AR122" s="75">
        <v>0</v>
      </c>
      <c r="AS122" s="75">
        <v>0</v>
      </c>
      <c r="AT122" s="75">
        <v>0</v>
      </c>
      <c r="AU122" s="75">
        <v>0</v>
      </c>
      <c r="AV122" s="75">
        <v>2166</v>
      </c>
      <c r="AW122" s="75">
        <v>0</v>
      </c>
      <c r="AX122" s="75">
        <v>0</v>
      </c>
      <c r="AY122" s="75">
        <v>670</v>
      </c>
      <c r="AZ122" s="75">
        <v>0</v>
      </c>
      <c r="BA122" s="75">
        <v>0</v>
      </c>
      <c r="BB122" s="75">
        <v>0</v>
      </c>
      <c r="BC122" s="75">
        <v>0</v>
      </c>
      <c r="BD122" s="75">
        <v>0</v>
      </c>
      <c r="BE122" s="75">
        <v>3000</v>
      </c>
      <c r="BF122" s="75">
        <v>0</v>
      </c>
      <c r="BG122" s="75">
        <v>0</v>
      </c>
      <c r="BH122" s="75">
        <v>0</v>
      </c>
      <c r="BI122" s="75">
        <v>0</v>
      </c>
      <c r="BJ122" s="75">
        <v>0</v>
      </c>
      <c r="BK122" s="75">
        <v>0</v>
      </c>
      <c r="BL122" s="75">
        <v>6400</v>
      </c>
      <c r="BM122" s="75">
        <v>0</v>
      </c>
      <c r="BN122" s="75">
        <v>0</v>
      </c>
      <c r="BO122" s="75">
        <v>17320</v>
      </c>
      <c r="BP122" s="75">
        <v>0</v>
      </c>
      <c r="BQ122" s="75">
        <v>0</v>
      </c>
      <c r="BR122" s="75">
        <v>0</v>
      </c>
      <c r="BS122" s="75">
        <v>0</v>
      </c>
      <c r="BT122" s="75">
        <v>0</v>
      </c>
      <c r="BU122" s="75">
        <v>0</v>
      </c>
      <c r="BV122" s="75">
        <v>0</v>
      </c>
      <c r="BW122" s="75">
        <v>0</v>
      </c>
      <c r="BX122" s="75">
        <v>0</v>
      </c>
      <c r="BY122" s="76">
        <v>2091554.95</v>
      </c>
    </row>
    <row r="123" spans="1:77" x14ac:dyDescent="0.2">
      <c r="A123" s="73" t="s">
        <v>291</v>
      </c>
      <c r="B123" s="74" t="s">
        <v>442</v>
      </c>
      <c r="C123" s="73" t="s">
        <v>443</v>
      </c>
      <c r="D123" s="75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5">
        <v>0</v>
      </c>
      <c r="V123" s="75">
        <v>298892</v>
      </c>
      <c r="W123" s="75">
        <v>0</v>
      </c>
      <c r="X123" s="75">
        <v>0</v>
      </c>
      <c r="Y123" s="75">
        <v>0</v>
      </c>
      <c r="Z123" s="75">
        <v>0</v>
      </c>
      <c r="AA123" s="75">
        <v>0</v>
      </c>
      <c r="AB123" s="75">
        <v>0</v>
      </c>
      <c r="AC123" s="75">
        <v>0</v>
      </c>
      <c r="AD123" s="75">
        <v>0</v>
      </c>
      <c r="AE123" s="75">
        <v>0</v>
      </c>
      <c r="AF123" s="75">
        <v>0</v>
      </c>
      <c r="AG123" s="75">
        <v>0</v>
      </c>
      <c r="AH123" s="75">
        <v>0</v>
      </c>
      <c r="AI123" s="75">
        <v>0</v>
      </c>
      <c r="AJ123" s="75">
        <v>0</v>
      </c>
      <c r="AK123" s="75">
        <v>0</v>
      </c>
      <c r="AL123" s="75">
        <v>0</v>
      </c>
      <c r="AM123" s="75">
        <v>0</v>
      </c>
      <c r="AN123" s="75">
        <v>0</v>
      </c>
      <c r="AO123" s="75">
        <v>0</v>
      </c>
      <c r="AP123" s="75">
        <v>0</v>
      </c>
      <c r="AQ123" s="75">
        <v>12400</v>
      </c>
      <c r="AR123" s="75">
        <v>0</v>
      </c>
      <c r="AS123" s="75">
        <v>0</v>
      </c>
      <c r="AT123" s="75">
        <v>0</v>
      </c>
      <c r="AU123" s="75">
        <v>0</v>
      </c>
      <c r="AV123" s="75">
        <v>0</v>
      </c>
      <c r="AW123" s="75">
        <v>0</v>
      </c>
      <c r="AX123" s="75">
        <v>0</v>
      </c>
      <c r="AY123" s="75">
        <v>0</v>
      </c>
      <c r="AZ123" s="75">
        <v>0</v>
      </c>
      <c r="BA123" s="75">
        <v>0</v>
      </c>
      <c r="BB123" s="75">
        <v>0</v>
      </c>
      <c r="BC123" s="75">
        <v>0</v>
      </c>
      <c r="BD123" s="75">
        <v>0</v>
      </c>
      <c r="BE123" s="75">
        <v>0</v>
      </c>
      <c r="BF123" s="75">
        <v>0</v>
      </c>
      <c r="BG123" s="75">
        <v>0</v>
      </c>
      <c r="BH123" s="75">
        <v>0</v>
      </c>
      <c r="BI123" s="75">
        <v>0</v>
      </c>
      <c r="BJ123" s="75">
        <v>0</v>
      </c>
      <c r="BK123" s="75">
        <v>0</v>
      </c>
      <c r="BL123" s="75">
        <v>0</v>
      </c>
      <c r="BM123" s="75">
        <v>0</v>
      </c>
      <c r="BN123" s="75">
        <v>0</v>
      </c>
      <c r="BO123" s="75">
        <v>0</v>
      </c>
      <c r="BP123" s="75">
        <v>0</v>
      </c>
      <c r="BQ123" s="75">
        <v>0</v>
      </c>
      <c r="BR123" s="75">
        <v>0</v>
      </c>
      <c r="BS123" s="75">
        <v>0</v>
      </c>
      <c r="BT123" s="75">
        <v>0</v>
      </c>
      <c r="BU123" s="75">
        <v>0</v>
      </c>
      <c r="BV123" s="75">
        <v>0</v>
      </c>
      <c r="BW123" s="75">
        <v>0</v>
      </c>
      <c r="BX123" s="75">
        <v>0</v>
      </c>
      <c r="BY123" s="76">
        <v>3386225.1799999997</v>
      </c>
    </row>
    <row r="124" spans="1:77" x14ac:dyDescent="0.2">
      <c r="A124" s="73" t="s">
        <v>291</v>
      </c>
      <c r="B124" s="74" t="s">
        <v>444</v>
      </c>
      <c r="C124" s="73" t="s">
        <v>445</v>
      </c>
      <c r="D124" s="75">
        <v>45410</v>
      </c>
      <c r="E124" s="75">
        <v>56880</v>
      </c>
      <c r="F124" s="75">
        <v>0</v>
      </c>
      <c r="G124" s="75">
        <v>0</v>
      </c>
      <c r="H124" s="75">
        <v>13490</v>
      </c>
      <c r="I124" s="75">
        <v>0</v>
      </c>
      <c r="J124" s="75">
        <v>0</v>
      </c>
      <c r="K124" s="75">
        <v>0</v>
      </c>
      <c r="L124" s="75">
        <v>0</v>
      </c>
      <c r="M124" s="75">
        <v>0</v>
      </c>
      <c r="N124" s="75">
        <v>1200</v>
      </c>
      <c r="O124" s="75">
        <v>0</v>
      </c>
      <c r="P124" s="75">
        <v>31640</v>
      </c>
      <c r="Q124" s="75">
        <v>8640</v>
      </c>
      <c r="R124" s="75">
        <v>0</v>
      </c>
      <c r="S124" s="75">
        <v>0</v>
      </c>
      <c r="T124" s="75">
        <v>66040.399999999994</v>
      </c>
      <c r="U124" s="75">
        <v>17440</v>
      </c>
      <c r="V124" s="75">
        <v>260627.5</v>
      </c>
      <c r="W124" s="75">
        <v>7520</v>
      </c>
      <c r="X124" s="75">
        <v>13340</v>
      </c>
      <c r="Y124" s="75">
        <v>400</v>
      </c>
      <c r="Z124" s="75">
        <v>0</v>
      </c>
      <c r="AA124" s="75">
        <v>960</v>
      </c>
      <c r="AB124" s="75">
        <v>6760</v>
      </c>
      <c r="AC124" s="75">
        <v>0</v>
      </c>
      <c r="AD124" s="75">
        <v>2080</v>
      </c>
      <c r="AE124" s="75">
        <v>142105</v>
      </c>
      <c r="AF124" s="75">
        <v>0</v>
      </c>
      <c r="AG124" s="75">
        <v>0</v>
      </c>
      <c r="AH124" s="75">
        <v>0</v>
      </c>
      <c r="AI124" s="75">
        <v>0</v>
      </c>
      <c r="AJ124" s="75">
        <v>480</v>
      </c>
      <c r="AK124" s="75">
        <v>0</v>
      </c>
      <c r="AL124" s="75">
        <v>0</v>
      </c>
      <c r="AM124" s="75">
        <v>0</v>
      </c>
      <c r="AN124" s="75">
        <v>0</v>
      </c>
      <c r="AO124" s="75">
        <v>640</v>
      </c>
      <c r="AP124" s="75">
        <v>4480</v>
      </c>
      <c r="AQ124" s="75">
        <v>34320</v>
      </c>
      <c r="AR124" s="75">
        <v>30780</v>
      </c>
      <c r="AS124" s="75">
        <v>0</v>
      </c>
      <c r="AT124" s="75">
        <v>0</v>
      </c>
      <c r="AU124" s="75">
        <v>0</v>
      </c>
      <c r="AV124" s="75">
        <v>2080</v>
      </c>
      <c r="AW124" s="75">
        <v>3440</v>
      </c>
      <c r="AX124" s="75">
        <v>46200</v>
      </c>
      <c r="AY124" s="75">
        <v>3840</v>
      </c>
      <c r="AZ124" s="75">
        <v>7140</v>
      </c>
      <c r="BA124" s="75">
        <v>0</v>
      </c>
      <c r="BB124" s="75">
        <v>0</v>
      </c>
      <c r="BC124" s="75">
        <v>0</v>
      </c>
      <c r="BD124" s="75">
        <v>8880</v>
      </c>
      <c r="BE124" s="75">
        <v>27370</v>
      </c>
      <c r="BF124" s="75">
        <v>4560</v>
      </c>
      <c r="BG124" s="75">
        <v>22048</v>
      </c>
      <c r="BH124" s="75">
        <v>5601</v>
      </c>
      <c r="BI124" s="75">
        <v>34460</v>
      </c>
      <c r="BJ124" s="75">
        <v>65100</v>
      </c>
      <c r="BK124" s="75">
        <v>0</v>
      </c>
      <c r="BL124" s="75">
        <v>1600</v>
      </c>
      <c r="BM124" s="75">
        <v>14510</v>
      </c>
      <c r="BN124" s="75">
        <v>0</v>
      </c>
      <c r="BO124" s="75">
        <v>8240</v>
      </c>
      <c r="BP124" s="75">
        <v>42490</v>
      </c>
      <c r="BQ124" s="75">
        <v>2880</v>
      </c>
      <c r="BR124" s="75">
        <v>0</v>
      </c>
      <c r="BS124" s="75">
        <v>19360</v>
      </c>
      <c r="BT124" s="75">
        <v>75920</v>
      </c>
      <c r="BU124" s="75">
        <v>27820</v>
      </c>
      <c r="BV124" s="75">
        <v>0</v>
      </c>
      <c r="BW124" s="75">
        <v>6720</v>
      </c>
      <c r="BX124" s="75">
        <v>960</v>
      </c>
      <c r="BY124" s="76">
        <v>3733606.9899999998</v>
      </c>
    </row>
    <row r="125" spans="1:77" x14ac:dyDescent="0.2">
      <c r="A125" s="73" t="s">
        <v>291</v>
      </c>
      <c r="B125" s="74" t="s">
        <v>446</v>
      </c>
      <c r="C125" s="73" t="s">
        <v>447</v>
      </c>
      <c r="D125" s="75">
        <v>0</v>
      </c>
      <c r="E125" s="75">
        <v>0</v>
      </c>
      <c r="F125" s="75">
        <v>0</v>
      </c>
      <c r="G125" s="75">
        <v>0</v>
      </c>
      <c r="H125" s="75">
        <v>0</v>
      </c>
      <c r="I125" s="75">
        <v>0</v>
      </c>
      <c r="J125" s="75">
        <v>0</v>
      </c>
      <c r="K125" s="75">
        <v>0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5">
        <v>0</v>
      </c>
      <c r="V125" s="75">
        <v>0</v>
      </c>
      <c r="W125" s="75">
        <v>0</v>
      </c>
      <c r="X125" s="75">
        <v>0</v>
      </c>
      <c r="Y125" s="75">
        <v>0</v>
      </c>
      <c r="Z125" s="75">
        <v>0</v>
      </c>
      <c r="AA125" s="75">
        <v>0</v>
      </c>
      <c r="AB125" s="75">
        <v>0</v>
      </c>
      <c r="AC125" s="75">
        <v>0</v>
      </c>
      <c r="AD125" s="75">
        <v>0</v>
      </c>
      <c r="AE125" s="75">
        <v>0</v>
      </c>
      <c r="AF125" s="75">
        <v>0</v>
      </c>
      <c r="AG125" s="75">
        <v>0</v>
      </c>
      <c r="AH125" s="75">
        <v>0</v>
      </c>
      <c r="AI125" s="75">
        <v>0</v>
      </c>
      <c r="AJ125" s="75">
        <v>0</v>
      </c>
      <c r="AK125" s="75">
        <v>0</v>
      </c>
      <c r="AL125" s="75">
        <v>0</v>
      </c>
      <c r="AM125" s="75">
        <v>0</v>
      </c>
      <c r="AN125" s="75">
        <v>0</v>
      </c>
      <c r="AO125" s="75">
        <v>0</v>
      </c>
      <c r="AP125" s="75">
        <v>0</v>
      </c>
      <c r="AQ125" s="75">
        <v>20397</v>
      </c>
      <c r="AR125" s="75">
        <v>0</v>
      </c>
      <c r="AS125" s="75">
        <v>0</v>
      </c>
      <c r="AT125" s="75">
        <v>0</v>
      </c>
      <c r="AU125" s="75">
        <v>0</v>
      </c>
      <c r="AV125" s="75">
        <v>0</v>
      </c>
      <c r="AW125" s="75">
        <v>0</v>
      </c>
      <c r="AX125" s="75">
        <v>0</v>
      </c>
      <c r="AY125" s="75">
        <v>0</v>
      </c>
      <c r="AZ125" s="75">
        <v>0</v>
      </c>
      <c r="BA125" s="75">
        <v>0</v>
      </c>
      <c r="BB125" s="75">
        <v>0</v>
      </c>
      <c r="BC125" s="75">
        <v>0</v>
      </c>
      <c r="BD125" s="75">
        <v>0</v>
      </c>
      <c r="BE125" s="75">
        <v>0</v>
      </c>
      <c r="BF125" s="75">
        <v>0</v>
      </c>
      <c r="BG125" s="75">
        <v>0</v>
      </c>
      <c r="BH125" s="75">
        <v>0</v>
      </c>
      <c r="BI125" s="75">
        <v>0</v>
      </c>
      <c r="BJ125" s="75">
        <v>0</v>
      </c>
      <c r="BK125" s="75">
        <v>0</v>
      </c>
      <c r="BL125" s="75">
        <v>0</v>
      </c>
      <c r="BM125" s="75">
        <v>0</v>
      </c>
      <c r="BN125" s="75">
        <v>0</v>
      </c>
      <c r="BO125" s="75">
        <v>0</v>
      </c>
      <c r="BP125" s="75">
        <v>0</v>
      </c>
      <c r="BQ125" s="75">
        <v>0</v>
      </c>
      <c r="BR125" s="75">
        <v>0</v>
      </c>
      <c r="BS125" s="75">
        <v>0</v>
      </c>
      <c r="BT125" s="75">
        <v>0</v>
      </c>
      <c r="BU125" s="75">
        <v>0</v>
      </c>
      <c r="BV125" s="75">
        <v>0</v>
      </c>
      <c r="BW125" s="75">
        <v>0</v>
      </c>
      <c r="BX125" s="75">
        <v>0</v>
      </c>
      <c r="BY125" s="76">
        <v>751601115.55000007</v>
      </c>
    </row>
    <row r="126" spans="1:77" x14ac:dyDescent="0.2">
      <c r="A126" s="73" t="s">
        <v>291</v>
      </c>
      <c r="B126" s="74" t="s">
        <v>448</v>
      </c>
      <c r="C126" s="73" t="s">
        <v>449</v>
      </c>
      <c r="D126" s="75">
        <v>82140</v>
      </c>
      <c r="E126" s="75">
        <v>57830</v>
      </c>
      <c r="F126" s="75">
        <v>0</v>
      </c>
      <c r="G126" s="75">
        <v>0</v>
      </c>
      <c r="H126" s="75">
        <v>0</v>
      </c>
      <c r="I126" s="75">
        <v>16300</v>
      </c>
      <c r="J126" s="75">
        <v>0</v>
      </c>
      <c r="K126" s="75">
        <v>0</v>
      </c>
      <c r="L126" s="75">
        <v>0</v>
      </c>
      <c r="M126" s="75">
        <v>0</v>
      </c>
      <c r="N126" s="75">
        <v>0</v>
      </c>
      <c r="O126" s="75">
        <v>0</v>
      </c>
      <c r="P126" s="75">
        <v>28763</v>
      </c>
      <c r="Q126" s="75">
        <v>7200</v>
      </c>
      <c r="R126" s="75">
        <v>0</v>
      </c>
      <c r="S126" s="75">
        <v>0</v>
      </c>
      <c r="T126" s="75">
        <v>40970.43</v>
      </c>
      <c r="U126" s="75">
        <v>36600</v>
      </c>
      <c r="V126" s="75">
        <v>406570.15</v>
      </c>
      <c r="W126" s="75">
        <v>76330</v>
      </c>
      <c r="X126" s="75">
        <v>49672</v>
      </c>
      <c r="Y126" s="75">
        <v>6000</v>
      </c>
      <c r="Z126" s="75">
        <v>0</v>
      </c>
      <c r="AA126" s="75">
        <v>3000</v>
      </c>
      <c r="AB126" s="75">
        <v>10485.120000000001</v>
      </c>
      <c r="AC126" s="75">
        <v>0</v>
      </c>
      <c r="AD126" s="75">
        <v>550</v>
      </c>
      <c r="AE126" s="75">
        <v>23140</v>
      </c>
      <c r="AF126" s="75">
        <v>0</v>
      </c>
      <c r="AG126" s="75">
        <v>0</v>
      </c>
      <c r="AH126" s="75">
        <v>0</v>
      </c>
      <c r="AI126" s="75">
        <v>0</v>
      </c>
      <c r="AJ126" s="75">
        <v>0</v>
      </c>
      <c r="AK126" s="75">
        <v>0</v>
      </c>
      <c r="AL126" s="75">
        <v>0</v>
      </c>
      <c r="AM126" s="75">
        <v>0</v>
      </c>
      <c r="AN126" s="75">
        <v>0</v>
      </c>
      <c r="AO126" s="75">
        <v>0</v>
      </c>
      <c r="AP126" s="75">
        <v>15474.41</v>
      </c>
      <c r="AQ126" s="75">
        <v>43986.5</v>
      </c>
      <c r="AR126" s="75">
        <v>0</v>
      </c>
      <c r="AS126" s="75">
        <v>0</v>
      </c>
      <c r="AT126" s="75">
        <v>0</v>
      </c>
      <c r="AU126" s="75">
        <v>0</v>
      </c>
      <c r="AV126" s="75">
        <v>11750</v>
      </c>
      <c r="AW126" s="75">
        <v>2998</v>
      </c>
      <c r="AX126" s="75">
        <v>0</v>
      </c>
      <c r="AY126" s="75">
        <v>56480</v>
      </c>
      <c r="AZ126" s="75">
        <v>24589</v>
      </c>
      <c r="BA126" s="75">
        <v>0</v>
      </c>
      <c r="BB126" s="75">
        <v>0</v>
      </c>
      <c r="BC126" s="75">
        <v>0</v>
      </c>
      <c r="BD126" s="75">
        <v>18218.8</v>
      </c>
      <c r="BE126" s="75">
        <v>134872.75</v>
      </c>
      <c r="BF126" s="75">
        <v>8000</v>
      </c>
      <c r="BG126" s="75">
        <v>23196</v>
      </c>
      <c r="BH126" s="75">
        <v>12000</v>
      </c>
      <c r="BI126" s="75">
        <v>21729</v>
      </c>
      <c r="BJ126" s="75">
        <v>175060</v>
      </c>
      <c r="BK126" s="75">
        <v>3350</v>
      </c>
      <c r="BL126" s="75">
        <v>0</v>
      </c>
      <c r="BM126" s="75">
        <v>35050</v>
      </c>
      <c r="BN126" s="75">
        <v>0</v>
      </c>
      <c r="BO126" s="75">
        <v>10900</v>
      </c>
      <c r="BP126" s="75">
        <v>44930</v>
      </c>
      <c r="BQ126" s="75">
        <v>5100</v>
      </c>
      <c r="BR126" s="75">
        <v>0</v>
      </c>
      <c r="BS126" s="75">
        <v>50000</v>
      </c>
      <c r="BT126" s="75">
        <v>73250</v>
      </c>
      <c r="BU126" s="75">
        <v>28890</v>
      </c>
      <c r="BV126" s="75">
        <v>0</v>
      </c>
      <c r="BW126" s="75">
        <v>15430</v>
      </c>
      <c r="BX126" s="75">
        <v>3000</v>
      </c>
      <c r="BY126" s="76">
        <v>71345524.960000008</v>
      </c>
    </row>
    <row r="127" spans="1:77" x14ac:dyDescent="0.2">
      <c r="A127" s="73" t="s">
        <v>291</v>
      </c>
      <c r="B127" s="74" t="s">
        <v>450</v>
      </c>
      <c r="C127" s="73" t="s">
        <v>451</v>
      </c>
      <c r="D127" s="75">
        <v>0</v>
      </c>
      <c r="E127" s="75">
        <v>0</v>
      </c>
      <c r="F127" s="75">
        <v>0</v>
      </c>
      <c r="G127" s="75">
        <v>0</v>
      </c>
      <c r="H127" s="75">
        <v>0</v>
      </c>
      <c r="I127" s="75">
        <v>0</v>
      </c>
      <c r="J127" s="75">
        <v>0</v>
      </c>
      <c r="K127" s="75">
        <v>0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5">
        <v>0</v>
      </c>
      <c r="V127" s="75">
        <v>261578</v>
      </c>
      <c r="W127" s="75">
        <v>0</v>
      </c>
      <c r="X127" s="75">
        <v>0</v>
      </c>
      <c r="Y127" s="75">
        <v>0</v>
      </c>
      <c r="Z127" s="75">
        <v>0</v>
      </c>
      <c r="AA127" s="75">
        <v>0</v>
      </c>
      <c r="AB127" s="75">
        <v>0</v>
      </c>
      <c r="AC127" s="75">
        <v>137125.35999999999</v>
      </c>
      <c r="AD127" s="75">
        <v>0</v>
      </c>
      <c r="AE127" s="75">
        <v>0</v>
      </c>
      <c r="AF127" s="75">
        <v>0</v>
      </c>
      <c r="AG127" s="75">
        <v>0</v>
      </c>
      <c r="AH127" s="75">
        <v>0</v>
      </c>
      <c r="AI127" s="75">
        <v>0</v>
      </c>
      <c r="AJ127" s="75">
        <v>0</v>
      </c>
      <c r="AK127" s="75">
        <v>0</v>
      </c>
      <c r="AL127" s="75">
        <v>0</v>
      </c>
      <c r="AM127" s="75">
        <v>0</v>
      </c>
      <c r="AN127" s="75">
        <v>0</v>
      </c>
      <c r="AO127" s="75">
        <v>0</v>
      </c>
      <c r="AP127" s="75">
        <v>0</v>
      </c>
      <c r="AQ127" s="75">
        <v>27752</v>
      </c>
      <c r="AR127" s="75">
        <v>0</v>
      </c>
      <c r="AS127" s="75">
        <v>0</v>
      </c>
      <c r="AT127" s="75">
        <v>0</v>
      </c>
      <c r="AU127" s="75">
        <v>0</v>
      </c>
      <c r="AV127" s="75">
        <v>0</v>
      </c>
      <c r="AW127" s="75">
        <v>0</v>
      </c>
      <c r="AX127" s="75">
        <v>18120</v>
      </c>
      <c r="AY127" s="75">
        <v>0</v>
      </c>
      <c r="AZ127" s="75">
        <v>0</v>
      </c>
      <c r="BA127" s="75">
        <v>0</v>
      </c>
      <c r="BB127" s="75">
        <v>0</v>
      </c>
      <c r="BC127" s="75">
        <v>0</v>
      </c>
      <c r="BD127" s="75">
        <v>0</v>
      </c>
      <c r="BE127" s="75">
        <v>0</v>
      </c>
      <c r="BF127" s="75">
        <v>0</v>
      </c>
      <c r="BG127" s="75">
        <v>0</v>
      </c>
      <c r="BH127" s="75">
        <v>0</v>
      </c>
      <c r="BI127" s="75">
        <v>0</v>
      </c>
      <c r="BJ127" s="75">
        <v>0</v>
      </c>
      <c r="BK127" s="75">
        <v>0</v>
      </c>
      <c r="BL127" s="75">
        <v>0</v>
      </c>
      <c r="BM127" s="75">
        <v>0</v>
      </c>
      <c r="BN127" s="75">
        <v>0</v>
      </c>
      <c r="BO127" s="75">
        <v>0</v>
      </c>
      <c r="BP127" s="75">
        <v>0</v>
      </c>
      <c r="BQ127" s="75">
        <v>0</v>
      </c>
      <c r="BR127" s="75">
        <v>0</v>
      </c>
      <c r="BS127" s="75">
        <v>0</v>
      </c>
      <c r="BT127" s="75">
        <v>0</v>
      </c>
      <c r="BU127" s="75">
        <v>0</v>
      </c>
      <c r="BV127" s="75">
        <v>0</v>
      </c>
      <c r="BW127" s="75">
        <v>0</v>
      </c>
      <c r="BX127" s="75">
        <v>0</v>
      </c>
      <c r="BY127" s="76">
        <v>13293470.92</v>
      </c>
    </row>
    <row r="128" spans="1:77" x14ac:dyDescent="0.2">
      <c r="A128" s="73" t="s">
        <v>291</v>
      </c>
      <c r="B128" s="74" t="s">
        <v>452</v>
      </c>
      <c r="C128" s="73" t="s">
        <v>453</v>
      </c>
      <c r="D128" s="75">
        <v>114301</v>
      </c>
      <c r="E128" s="75">
        <v>47759</v>
      </c>
      <c r="F128" s="75">
        <v>2870</v>
      </c>
      <c r="G128" s="75">
        <v>3305</v>
      </c>
      <c r="H128" s="75">
        <v>4011</v>
      </c>
      <c r="I128" s="75">
        <v>0</v>
      </c>
      <c r="J128" s="75">
        <v>41340</v>
      </c>
      <c r="K128" s="75">
        <v>2304</v>
      </c>
      <c r="L128" s="75">
        <v>33118.800000000003</v>
      </c>
      <c r="M128" s="75">
        <v>17116</v>
      </c>
      <c r="N128" s="75">
        <v>0</v>
      </c>
      <c r="O128" s="75">
        <v>460</v>
      </c>
      <c r="P128" s="75">
        <v>222515</v>
      </c>
      <c r="Q128" s="75">
        <v>1440</v>
      </c>
      <c r="R128" s="75">
        <v>138821.85999999999</v>
      </c>
      <c r="S128" s="75">
        <v>0</v>
      </c>
      <c r="T128" s="75">
        <v>151900</v>
      </c>
      <c r="U128" s="75">
        <v>44819.63</v>
      </c>
      <c r="V128" s="75">
        <v>385721</v>
      </c>
      <c r="W128" s="75">
        <v>72593</v>
      </c>
      <c r="X128" s="75">
        <v>22920</v>
      </c>
      <c r="Y128" s="75">
        <v>1552</v>
      </c>
      <c r="Z128" s="75">
        <v>0</v>
      </c>
      <c r="AA128" s="75">
        <v>0</v>
      </c>
      <c r="AB128" s="75">
        <v>57955</v>
      </c>
      <c r="AC128" s="75">
        <v>0</v>
      </c>
      <c r="AD128" s="75">
        <v>3874</v>
      </c>
      <c r="AE128" s="75">
        <v>141469</v>
      </c>
      <c r="AF128" s="75">
        <v>0</v>
      </c>
      <c r="AG128" s="75">
        <v>0</v>
      </c>
      <c r="AH128" s="75">
        <v>0</v>
      </c>
      <c r="AI128" s="75">
        <v>0</v>
      </c>
      <c r="AJ128" s="75">
        <v>0</v>
      </c>
      <c r="AK128" s="75">
        <v>0</v>
      </c>
      <c r="AL128" s="75">
        <v>0</v>
      </c>
      <c r="AM128" s="75">
        <v>0</v>
      </c>
      <c r="AN128" s="75">
        <v>0</v>
      </c>
      <c r="AO128" s="75">
        <v>0</v>
      </c>
      <c r="AP128" s="75">
        <v>17119</v>
      </c>
      <c r="AQ128" s="75">
        <v>54429</v>
      </c>
      <c r="AR128" s="75">
        <v>0</v>
      </c>
      <c r="AS128" s="75">
        <v>0</v>
      </c>
      <c r="AT128" s="75">
        <v>0</v>
      </c>
      <c r="AU128" s="75">
        <v>0</v>
      </c>
      <c r="AV128" s="75">
        <v>17442</v>
      </c>
      <c r="AW128" s="75">
        <v>47783</v>
      </c>
      <c r="AX128" s="75">
        <v>56805</v>
      </c>
      <c r="AY128" s="75">
        <v>79862</v>
      </c>
      <c r="AZ128" s="75">
        <v>23815.200000000001</v>
      </c>
      <c r="BA128" s="75">
        <v>0</v>
      </c>
      <c r="BB128" s="75">
        <v>0</v>
      </c>
      <c r="BC128" s="75">
        <v>3735.05</v>
      </c>
      <c r="BD128" s="75">
        <v>35132</v>
      </c>
      <c r="BE128" s="75">
        <v>48400</v>
      </c>
      <c r="BF128" s="75">
        <v>3783</v>
      </c>
      <c r="BG128" s="75">
        <v>87756.04</v>
      </c>
      <c r="BH128" s="75">
        <v>33628</v>
      </c>
      <c r="BI128" s="75">
        <v>34707.1</v>
      </c>
      <c r="BJ128" s="75">
        <v>52928</v>
      </c>
      <c r="BK128" s="75">
        <v>0</v>
      </c>
      <c r="BL128" s="75">
        <v>145</v>
      </c>
      <c r="BM128" s="75">
        <v>11140</v>
      </c>
      <c r="BN128" s="75">
        <v>0</v>
      </c>
      <c r="BO128" s="75">
        <v>15478</v>
      </c>
      <c r="BP128" s="75">
        <v>94423.08</v>
      </c>
      <c r="BQ128" s="75">
        <v>2246</v>
      </c>
      <c r="BR128" s="75">
        <v>16360</v>
      </c>
      <c r="BS128" s="75">
        <v>218500</v>
      </c>
      <c r="BT128" s="75">
        <v>59143</v>
      </c>
      <c r="BU128" s="75">
        <v>35477</v>
      </c>
      <c r="BV128" s="75">
        <v>0</v>
      </c>
      <c r="BW128" s="75">
        <v>16496</v>
      </c>
      <c r="BX128" s="75">
        <v>1560</v>
      </c>
      <c r="BY128" s="76">
        <v>3070957.81</v>
      </c>
    </row>
    <row r="129" spans="1:77" x14ac:dyDescent="0.2">
      <c r="A129" s="82" t="s">
        <v>454</v>
      </c>
      <c r="B129" s="83"/>
      <c r="C129" s="84"/>
      <c r="D129" s="80">
        <f>SUM(D48:D128)</f>
        <v>286480453.31</v>
      </c>
      <c r="E129" s="80">
        <f t="shared" ref="E129:BP129" si="4">SUM(E48:E128)</f>
        <v>86412647.390000001</v>
      </c>
      <c r="F129" s="80">
        <f t="shared" si="4"/>
        <v>108168018.95</v>
      </c>
      <c r="G129" s="80">
        <f t="shared" si="4"/>
        <v>49368285.18999999</v>
      </c>
      <c r="H129" s="80">
        <f t="shared" si="4"/>
        <v>38482460.579999991</v>
      </c>
      <c r="I129" s="80">
        <f t="shared" si="4"/>
        <v>14778873.889999999</v>
      </c>
      <c r="J129" s="80">
        <f t="shared" si="4"/>
        <v>510005222.68000007</v>
      </c>
      <c r="K129" s="80">
        <f t="shared" si="4"/>
        <v>75436768.270000011</v>
      </c>
      <c r="L129" s="80">
        <f t="shared" si="4"/>
        <v>23865174.330000002</v>
      </c>
      <c r="M129" s="80">
        <f t="shared" si="4"/>
        <v>176820967.85999998</v>
      </c>
      <c r="N129" s="80">
        <f t="shared" si="4"/>
        <v>24076712.970000006</v>
      </c>
      <c r="O129" s="80">
        <f t="shared" si="4"/>
        <v>56590289.729999997</v>
      </c>
      <c r="P129" s="80">
        <f t="shared" si="4"/>
        <v>109348709.41000001</v>
      </c>
      <c r="Q129" s="80">
        <f t="shared" si="4"/>
        <v>95488764.789999992</v>
      </c>
      <c r="R129" s="80">
        <f t="shared" si="4"/>
        <v>11783056.919999998</v>
      </c>
      <c r="S129" s="80">
        <f t="shared" si="4"/>
        <v>37858665.329999998</v>
      </c>
      <c r="T129" s="80">
        <f t="shared" si="4"/>
        <v>31872573.289999999</v>
      </c>
      <c r="U129" s="80">
        <f t="shared" si="4"/>
        <v>18394225.43</v>
      </c>
      <c r="V129" s="80">
        <f t="shared" si="4"/>
        <v>295014451.84000003</v>
      </c>
      <c r="W129" s="80">
        <f t="shared" si="4"/>
        <v>90301725.73999998</v>
      </c>
      <c r="X129" s="80">
        <f t="shared" si="4"/>
        <v>40264940.969999999</v>
      </c>
      <c r="Y129" s="80">
        <f t="shared" si="4"/>
        <v>89926104.329999998</v>
      </c>
      <c r="Z129" s="80">
        <f t="shared" si="4"/>
        <v>26377992.929999996</v>
      </c>
      <c r="AA129" s="80">
        <f t="shared" si="4"/>
        <v>37015266.590000004</v>
      </c>
      <c r="AB129" s="80">
        <f t="shared" si="4"/>
        <v>35513524.919999994</v>
      </c>
      <c r="AC129" s="80">
        <f t="shared" si="4"/>
        <v>19151549.079999998</v>
      </c>
      <c r="AD129" s="80">
        <f t="shared" si="4"/>
        <v>15683800.25</v>
      </c>
      <c r="AE129" s="80">
        <f t="shared" si="4"/>
        <v>428506222.91000003</v>
      </c>
      <c r="AF129" s="80">
        <f t="shared" si="4"/>
        <v>28548668.830000006</v>
      </c>
      <c r="AG129" s="80">
        <f t="shared" si="4"/>
        <v>19229549.630000003</v>
      </c>
      <c r="AH129" s="80">
        <f t="shared" si="4"/>
        <v>20271486.860000003</v>
      </c>
      <c r="AI129" s="80">
        <f t="shared" si="4"/>
        <v>18154871.620000001</v>
      </c>
      <c r="AJ129" s="80">
        <f t="shared" si="4"/>
        <v>33197123.48</v>
      </c>
      <c r="AK129" s="80">
        <f t="shared" si="4"/>
        <v>23858956.559999999</v>
      </c>
      <c r="AL129" s="80">
        <f t="shared" si="4"/>
        <v>23906795.290000003</v>
      </c>
      <c r="AM129" s="80">
        <f t="shared" si="4"/>
        <v>35712222.059999995</v>
      </c>
      <c r="AN129" s="80">
        <f t="shared" si="4"/>
        <v>20219715.82</v>
      </c>
      <c r="AO129" s="80">
        <f t="shared" si="4"/>
        <v>23256474.269999996</v>
      </c>
      <c r="AP129" s="80">
        <f t="shared" si="4"/>
        <v>20639815.91</v>
      </c>
      <c r="AQ129" s="80">
        <f t="shared" si="4"/>
        <v>165180905.20999998</v>
      </c>
      <c r="AR129" s="80">
        <f t="shared" si="4"/>
        <v>25688863.98</v>
      </c>
      <c r="AS129" s="80">
        <f t="shared" si="4"/>
        <v>22801058.480000004</v>
      </c>
      <c r="AT129" s="80">
        <f t="shared" si="4"/>
        <v>23223213.010000002</v>
      </c>
      <c r="AU129" s="80">
        <f t="shared" si="4"/>
        <v>21406776.149999999</v>
      </c>
      <c r="AV129" s="80">
        <f t="shared" si="4"/>
        <v>9713198.9799999986</v>
      </c>
      <c r="AW129" s="80">
        <f t="shared" si="4"/>
        <v>14021627.229999999</v>
      </c>
      <c r="AX129" s="80">
        <f t="shared" si="4"/>
        <v>298590196.42999995</v>
      </c>
      <c r="AY129" s="80">
        <f t="shared" si="4"/>
        <v>27704839.890000001</v>
      </c>
      <c r="AZ129" s="80">
        <f t="shared" si="4"/>
        <v>31548391.280000001</v>
      </c>
      <c r="BA129" s="80">
        <f t="shared" si="4"/>
        <v>48355365.850000001</v>
      </c>
      <c r="BB129" s="80">
        <f t="shared" si="4"/>
        <v>46050802.210000001</v>
      </c>
      <c r="BC129" s="80">
        <f t="shared" si="4"/>
        <v>29589561.050000001</v>
      </c>
      <c r="BD129" s="80">
        <f t="shared" si="4"/>
        <v>65022406.490000002</v>
      </c>
      <c r="BE129" s="80">
        <f t="shared" si="4"/>
        <v>53540028.300000004</v>
      </c>
      <c r="BF129" s="80">
        <f t="shared" si="4"/>
        <v>32693546.120000001</v>
      </c>
      <c r="BG129" s="80">
        <f t="shared" si="4"/>
        <v>14237364.52</v>
      </c>
      <c r="BH129" s="80">
        <f t="shared" si="4"/>
        <v>8554492.290000001</v>
      </c>
      <c r="BI129" s="80">
        <f t="shared" si="4"/>
        <v>255709053.58999997</v>
      </c>
      <c r="BJ129" s="80">
        <f t="shared" si="4"/>
        <v>108346224.16000001</v>
      </c>
      <c r="BK129" s="80">
        <f t="shared" si="4"/>
        <v>27124511.02</v>
      </c>
      <c r="BL129" s="80">
        <f t="shared" si="4"/>
        <v>20170468.84</v>
      </c>
      <c r="BM129" s="80">
        <f t="shared" si="4"/>
        <v>27401616.139999997</v>
      </c>
      <c r="BN129" s="80">
        <f t="shared" si="4"/>
        <v>37854445.659999996</v>
      </c>
      <c r="BO129" s="80">
        <f t="shared" si="4"/>
        <v>18820509.73</v>
      </c>
      <c r="BP129" s="80">
        <f t="shared" si="4"/>
        <v>183460892.46000004</v>
      </c>
      <c r="BQ129" s="80">
        <f t="shared" ref="BQ129:BX129" si="5">SUM(BQ48:BQ128)</f>
        <v>21086663.73</v>
      </c>
      <c r="BR129" s="80">
        <f t="shared" si="5"/>
        <v>23615777.710000001</v>
      </c>
      <c r="BS129" s="80">
        <f t="shared" si="5"/>
        <v>39581221.93999999</v>
      </c>
      <c r="BT129" s="80">
        <f t="shared" si="5"/>
        <v>38932616.479999997</v>
      </c>
      <c r="BU129" s="80">
        <f t="shared" si="5"/>
        <v>71937574.25</v>
      </c>
      <c r="BV129" s="80">
        <f t="shared" si="5"/>
        <v>24579767.100000001</v>
      </c>
      <c r="BW129" s="80">
        <f t="shared" si="5"/>
        <v>12662928.51</v>
      </c>
      <c r="BX129" s="80">
        <f t="shared" si="5"/>
        <v>11560626.289999999</v>
      </c>
      <c r="BY129" s="81">
        <f>SUM(BY48:BY119)</f>
        <v>5401952933.6599989</v>
      </c>
    </row>
    <row r="130" spans="1:77" x14ac:dyDescent="0.2">
      <c r="A130" s="73" t="s">
        <v>455</v>
      </c>
      <c r="B130" s="74" t="s">
        <v>456</v>
      </c>
      <c r="C130" s="73" t="s">
        <v>457</v>
      </c>
      <c r="D130" s="75">
        <v>0</v>
      </c>
      <c r="E130" s="75">
        <v>0</v>
      </c>
      <c r="F130" s="75">
        <v>0</v>
      </c>
      <c r="G130" s="75">
        <v>0</v>
      </c>
      <c r="H130" s="75">
        <v>0</v>
      </c>
      <c r="I130" s="75">
        <v>0</v>
      </c>
      <c r="J130" s="75">
        <v>0</v>
      </c>
      <c r="K130" s="75">
        <v>0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5">
        <v>0</v>
      </c>
      <c r="V130" s="75">
        <v>0</v>
      </c>
      <c r="W130" s="75">
        <v>876475.57</v>
      </c>
      <c r="X130" s="75">
        <v>0</v>
      </c>
      <c r="Y130" s="75">
        <v>0</v>
      </c>
      <c r="Z130" s="75">
        <v>0</v>
      </c>
      <c r="AA130" s="75">
        <v>0</v>
      </c>
      <c r="AB130" s="75">
        <v>0</v>
      </c>
      <c r="AC130" s="75">
        <v>0</v>
      </c>
      <c r="AD130" s="75">
        <v>0</v>
      </c>
      <c r="AE130" s="75">
        <v>0</v>
      </c>
      <c r="AF130" s="75">
        <v>0</v>
      </c>
      <c r="AG130" s="75">
        <v>0</v>
      </c>
      <c r="AH130" s="75">
        <v>0</v>
      </c>
      <c r="AI130" s="75">
        <v>0</v>
      </c>
      <c r="AJ130" s="75">
        <v>0</v>
      </c>
      <c r="AK130" s="75">
        <v>0</v>
      </c>
      <c r="AL130" s="75">
        <v>0</v>
      </c>
      <c r="AM130" s="75">
        <v>0</v>
      </c>
      <c r="AN130" s="75">
        <v>0</v>
      </c>
      <c r="AO130" s="75">
        <v>0</v>
      </c>
      <c r="AP130" s="75">
        <v>0</v>
      </c>
      <c r="AQ130" s="75">
        <v>0</v>
      </c>
      <c r="AR130" s="75">
        <v>0</v>
      </c>
      <c r="AS130" s="75">
        <v>0</v>
      </c>
      <c r="AT130" s="75">
        <v>0</v>
      </c>
      <c r="AU130" s="75">
        <v>0</v>
      </c>
      <c r="AV130" s="75">
        <v>0</v>
      </c>
      <c r="AW130" s="75">
        <v>0</v>
      </c>
      <c r="AX130" s="75">
        <v>0</v>
      </c>
      <c r="AY130" s="75">
        <v>0</v>
      </c>
      <c r="AZ130" s="75">
        <v>0</v>
      </c>
      <c r="BA130" s="75">
        <v>0</v>
      </c>
      <c r="BB130" s="75">
        <v>0</v>
      </c>
      <c r="BC130" s="75">
        <v>0</v>
      </c>
      <c r="BD130" s="75">
        <v>0</v>
      </c>
      <c r="BE130" s="75">
        <v>0</v>
      </c>
      <c r="BF130" s="75">
        <v>0</v>
      </c>
      <c r="BG130" s="75">
        <v>0</v>
      </c>
      <c r="BH130" s="75">
        <v>0</v>
      </c>
      <c r="BI130" s="75">
        <v>0</v>
      </c>
      <c r="BJ130" s="75">
        <v>0</v>
      </c>
      <c r="BK130" s="75">
        <v>0</v>
      </c>
      <c r="BL130" s="75">
        <v>0</v>
      </c>
      <c r="BM130" s="75">
        <v>0</v>
      </c>
      <c r="BN130" s="75">
        <v>0</v>
      </c>
      <c r="BO130" s="75">
        <v>0</v>
      </c>
      <c r="BP130" s="75">
        <v>0</v>
      </c>
      <c r="BQ130" s="75">
        <v>0</v>
      </c>
      <c r="BR130" s="75">
        <v>0</v>
      </c>
      <c r="BS130" s="75">
        <v>210000</v>
      </c>
      <c r="BT130" s="75">
        <v>0</v>
      </c>
      <c r="BU130" s="75">
        <v>0</v>
      </c>
      <c r="BV130" s="75">
        <v>0</v>
      </c>
      <c r="BW130" s="75">
        <v>0</v>
      </c>
      <c r="BX130" s="75">
        <v>0</v>
      </c>
      <c r="BY130" s="76">
        <v>22986767.630000003</v>
      </c>
    </row>
    <row r="131" spans="1:77" x14ac:dyDescent="0.2">
      <c r="A131" s="73" t="s">
        <v>455</v>
      </c>
      <c r="B131" s="74" t="s">
        <v>458</v>
      </c>
      <c r="C131" s="73" t="s">
        <v>459</v>
      </c>
      <c r="D131" s="75">
        <v>5810873.2599999998</v>
      </c>
      <c r="E131" s="75">
        <v>315353.43</v>
      </c>
      <c r="F131" s="75">
        <v>115063.98</v>
      </c>
      <c r="G131" s="75">
        <v>0</v>
      </c>
      <c r="H131" s="75">
        <v>63964.93</v>
      </c>
      <c r="I131" s="75">
        <v>174812.5</v>
      </c>
      <c r="J131" s="75">
        <v>0</v>
      </c>
      <c r="K131" s="75">
        <v>223708.92</v>
      </c>
      <c r="L131" s="75">
        <v>247951.65</v>
      </c>
      <c r="M131" s="75">
        <v>0</v>
      </c>
      <c r="N131" s="75">
        <v>149065</v>
      </c>
      <c r="O131" s="75">
        <v>0</v>
      </c>
      <c r="P131" s="75">
        <v>237780</v>
      </c>
      <c r="Q131" s="75">
        <v>232847.33</v>
      </c>
      <c r="R131" s="75">
        <v>436990.64</v>
      </c>
      <c r="S131" s="75">
        <v>216963.94</v>
      </c>
      <c r="T131" s="75">
        <v>573657.1</v>
      </c>
      <c r="U131" s="75">
        <v>286338.56</v>
      </c>
      <c r="V131" s="75">
        <v>837066.43</v>
      </c>
      <c r="W131" s="75">
        <v>277168.94</v>
      </c>
      <c r="X131" s="75">
        <v>201004.93</v>
      </c>
      <c r="Y131" s="75">
        <v>166158</v>
      </c>
      <c r="Z131" s="75">
        <v>0</v>
      </c>
      <c r="AA131" s="75">
        <v>0</v>
      </c>
      <c r="AB131" s="75">
        <v>0</v>
      </c>
      <c r="AC131" s="75">
        <v>0</v>
      </c>
      <c r="AD131" s="75">
        <v>339135.21</v>
      </c>
      <c r="AE131" s="75">
        <v>2710940.37</v>
      </c>
      <c r="AF131" s="75">
        <v>63234.93</v>
      </c>
      <c r="AG131" s="75">
        <v>0</v>
      </c>
      <c r="AH131" s="75">
        <v>134995.65</v>
      </c>
      <c r="AI131" s="75">
        <v>105271.42</v>
      </c>
      <c r="AJ131" s="75">
        <v>41461.99</v>
      </c>
      <c r="AK131" s="75">
        <v>130888.94</v>
      </c>
      <c r="AL131" s="75">
        <v>0</v>
      </c>
      <c r="AM131" s="75">
        <v>139206.35999999999</v>
      </c>
      <c r="AN131" s="75">
        <v>0</v>
      </c>
      <c r="AO131" s="75">
        <v>95214.48</v>
      </c>
      <c r="AP131" s="75">
        <v>0</v>
      </c>
      <c r="AQ131" s="75">
        <v>851392.94</v>
      </c>
      <c r="AR131" s="75">
        <v>85133.29</v>
      </c>
      <c r="AS131" s="75">
        <v>92864.47</v>
      </c>
      <c r="AT131" s="75">
        <v>11876.79</v>
      </c>
      <c r="AU131" s="75">
        <v>27318.33</v>
      </c>
      <c r="AV131" s="75">
        <v>32890.239999999998</v>
      </c>
      <c r="AW131" s="75">
        <v>164630.63</v>
      </c>
      <c r="AX131" s="75">
        <v>1908294.55</v>
      </c>
      <c r="AY131" s="75">
        <v>333643.32</v>
      </c>
      <c r="AZ131" s="75">
        <v>28523.8</v>
      </c>
      <c r="BA131" s="75">
        <v>268211</v>
      </c>
      <c r="BB131" s="75">
        <v>0</v>
      </c>
      <c r="BC131" s="75">
        <v>0</v>
      </c>
      <c r="BD131" s="75">
        <v>312213.6997</v>
      </c>
      <c r="BE131" s="75">
        <v>258670.83</v>
      </c>
      <c r="BF131" s="75">
        <v>284662.69</v>
      </c>
      <c r="BG131" s="75">
        <v>19717.5</v>
      </c>
      <c r="BH131" s="75">
        <v>67485</v>
      </c>
      <c r="BI131" s="75">
        <v>787939.38</v>
      </c>
      <c r="BJ131" s="75">
        <v>0</v>
      </c>
      <c r="BK131" s="75">
        <v>219322.75</v>
      </c>
      <c r="BL131" s="75">
        <v>83479.7</v>
      </c>
      <c r="BM131" s="75">
        <v>139999.35</v>
      </c>
      <c r="BN131" s="75">
        <v>283466.40000000002</v>
      </c>
      <c r="BO131" s="75">
        <v>90651.01</v>
      </c>
      <c r="BP131" s="75">
        <v>1897597.55</v>
      </c>
      <c r="BQ131" s="75">
        <v>259903.26</v>
      </c>
      <c r="BR131" s="75">
        <v>184283.06</v>
      </c>
      <c r="BS131" s="75">
        <v>71960.460000000006</v>
      </c>
      <c r="BT131" s="75">
        <v>209725.64</v>
      </c>
      <c r="BU131" s="75">
        <v>1758073.75</v>
      </c>
      <c r="BV131" s="75">
        <v>130079.98</v>
      </c>
      <c r="BW131" s="75">
        <v>151244.66</v>
      </c>
      <c r="BX131" s="75">
        <v>281783.5</v>
      </c>
      <c r="BY131" s="76">
        <v>68197090.929999992</v>
      </c>
    </row>
    <row r="132" spans="1:77" x14ac:dyDescent="0.2">
      <c r="A132" s="73" t="s">
        <v>455</v>
      </c>
      <c r="B132" s="74" t="s">
        <v>460</v>
      </c>
      <c r="C132" s="73" t="s">
        <v>461</v>
      </c>
      <c r="D132" s="75">
        <v>1286166</v>
      </c>
      <c r="E132" s="75">
        <v>2717172.2</v>
      </c>
      <c r="F132" s="75">
        <v>4992235.53</v>
      </c>
      <c r="G132" s="75">
        <v>0</v>
      </c>
      <c r="H132" s="75">
        <v>0</v>
      </c>
      <c r="I132" s="75">
        <v>0</v>
      </c>
      <c r="J132" s="75">
        <v>1134617.79</v>
      </c>
      <c r="K132" s="75">
        <v>1750782.6</v>
      </c>
      <c r="L132" s="75">
        <v>53225</v>
      </c>
      <c r="M132" s="75">
        <v>0</v>
      </c>
      <c r="N132" s="75">
        <v>0</v>
      </c>
      <c r="O132" s="75">
        <v>0</v>
      </c>
      <c r="P132" s="75">
        <v>3269005</v>
      </c>
      <c r="Q132" s="75">
        <v>1243449.75</v>
      </c>
      <c r="R132" s="75">
        <v>0</v>
      </c>
      <c r="S132" s="75">
        <v>948793.58</v>
      </c>
      <c r="T132" s="75">
        <v>0</v>
      </c>
      <c r="U132" s="75">
        <v>777625.58</v>
      </c>
      <c r="V132" s="75">
        <v>6944032.6600000001</v>
      </c>
      <c r="W132" s="75">
        <v>1564692.18</v>
      </c>
      <c r="X132" s="75">
        <v>3084477.24</v>
      </c>
      <c r="Y132" s="75">
        <v>0</v>
      </c>
      <c r="Z132" s="75">
        <v>408388.17</v>
      </c>
      <c r="AA132" s="75">
        <v>882194.8</v>
      </c>
      <c r="AB132" s="75">
        <v>0</v>
      </c>
      <c r="AC132" s="75">
        <v>0</v>
      </c>
      <c r="AD132" s="75">
        <v>430248</v>
      </c>
      <c r="AE132" s="75">
        <v>1505924.52</v>
      </c>
      <c r="AF132" s="75">
        <v>461137.7</v>
      </c>
      <c r="AG132" s="75">
        <v>75333.33</v>
      </c>
      <c r="AH132" s="75">
        <v>0</v>
      </c>
      <c r="AI132" s="75">
        <v>0</v>
      </c>
      <c r="AJ132" s="75">
        <v>0</v>
      </c>
      <c r="AK132" s="75">
        <v>0</v>
      </c>
      <c r="AL132" s="75">
        <v>58601.09</v>
      </c>
      <c r="AM132" s="75">
        <v>1188943.6599999999</v>
      </c>
      <c r="AN132" s="75">
        <v>0</v>
      </c>
      <c r="AO132" s="75">
        <v>135982.76</v>
      </c>
      <c r="AP132" s="75">
        <v>0</v>
      </c>
      <c r="AQ132" s="75">
        <v>0</v>
      </c>
      <c r="AR132" s="75">
        <v>153180.24</v>
      </c>
      <c r="AS132" s="75">
        <v>181074.5</v>
      </c>
      <c r="AT132" s="75">
        <v>15774.63</v>
      </c>
      <c r="AU132" s="75">
        <v>237802.89</v>
      </c>
      <c r="AV132" s="75">
        <v>0</v>
      </c>
      <c r="AW132" s="75">
        <v>338523.41</v>
      </c>
      <c r="AX132" s="75">
        <v>0</v>
      </c>
      <c r="AY132" s="75">
        <v>296706.68</v>
      </c>
      <c r="AZ132" s="75">
        <v>0</v>
      </c>
      <c r="BA132" s="75">
        <v>0</v>
      </c>
      <c r="BB132" s="75">
        <v>0</v>
      </c>
      <c r="BC132" s="75">
        <v>0</v>
      </c>
      <c r="BD132" s="75">
        <v>3360433.35</v>
      </c>
      <c r="BE132" s="75">
        <v>0</v>
      </c>
      <c r="BF132" s="75">
        <v>121991.61</v>
      </c>
      <c r="BG132" s="75">
        <v>0</v>
      </c>
      <c r="BH132" s="75">
        <v>194000</v>
      </c>
      <c r="BI132" s="75">
        <v>11339684.92</v>
      </c>
      <c r="BJ132" s="75">
        <v>0</v>
      </c>
      <c r="BK132" s="75">
        <v>0</v>
      </c>
      <c r="BL132" s="75">
        <v>0</v>
      </c>
      <c r="BM132" s="75">
        <v>0</v>
      </c>
      <c r="BN132" s="75">
        <v>784386.08</v>
      </c>
      <c r="BO132" s="75">
        <v>0</v>
      </c>
      <c r="BP132" s="75">
        <v>0</v>
      </c>
      <c r="BQ132" s="75">
        <v>0</v>
      </c>
      <c r="BR132" s="75">
        <v>138184.17000000001</v>
      </c>
      <c r="BS132" s="75">
        <v>2044500.05</v>
      </c>
      <c r="BT132" s="75">
        <v>71577.399999999994</v>
      </c>
      <c r="BU132" s="75">
        <v>844104.85</v>
      </c>
      <c r="BV132" s="75">
        <v>143387.92000000001</v>
      </c>
      <c r="BW132" s="75">
        <v>0</v>
      </c>
      <c r="BX132" s="75">
        <v>406864.33</v>
      </c>
      <c r="BY132" s="76">
        <v>84387518.439999998</v>
      </c>
    </row>
    <row r="133" spans="1:77" x14ac:dyDescent="0.2">
      <c r="A133" s="73" t="s">
        <v>455</v>
      </c>
      <c r="B133" s="74" t="s">
        <v>462</v>
      </c>
      <c r="C133" s="73" t="s">
        <v>463</v>
      </c>
      <c r="D133" s="75">
        <v>10733736.619999999</v>
      </c>
      <c r="E133" s="75">
        <v>1377349.99</v>
      </c>
      <c r="F133" s="75">
        <v>0</v>
      </c>
      <c r="G133" s="75">
        <v>0</v>
      </c>
      <c r="H133" s="75">
        <v>1049119.83</v>
      </c>
      <c r="I133" s="75">
        <v>41849.75</v>
      </c>
      <c r="J133" s="75">
        <v>5421839.04</v>
      </c>
      <c r="K133" s="75">
        <v>0</v>
      </c>
      <c r="L133" s="75">
        <v>0</v>
      </c>
      <c r="M133" s="75">
        <v>3768666.65</v>
      </c>
      <c r="N133" s="75">
        <v>0</v>
      </c>
      <c r="O133" s="75">
        <v>891802.82</v>
      </c>
      <c r="P133" s="75">
        <v>0</v>
      </c>
      <c r="Q133" s="75">
        <v>116057.93</v>
      </c>
      <c r="R133" s="75">
        <v>210753.54</v>
      </c>
      <c r="S133" s="75">
        <v>12656.53</v>
      </c>
      <c r="T133" s="75">
        <v>0</v>
      </c>
      <c r="U133" s="75">
        <v>0</v>
      </c>
      <c r="V133" s="75">
        <v>25777.3</v>
      </c>
      <c r="W133" s="75">
        <v>189991.86</v>
      </c>
      <c r="X133" s="75">
        <v>32631.99</v>
      </c>
      <c r="Y133" s="75">
        <v>5545553.8700000001</v>
      </c>
      <c r="Z133" s="75">
        <v>0</v>
      </c>
      <c r="AA133" s="75">
        <v>0</v>
      </c>
      <c r="AB133" s="75">
        <v>0</v>
      </c>
      <c r="AC133" s="75">
        <v>0</v>
      </c>
      <c r="AD133" s="75">
        <v>106389.6</v>
      </c>
      <c r="AE133" s="75">
        <v>15879070.5</v>
      </c>
      <c r="AF133" s="75">
        <v>0</v>
      </c>
      <c r="AG133" s="75">
        <v>0</v>
      </c>
      <c r="AH133" s="75">
        <v>0</v>
      </c>
      <c r="AI133" s="75">
        <v>0</v>
      </c>
      <c r="AJ133" s="75">
        <v>70855.75</v>
      </c>
      <c r="AK133" s="75">
        <v>12688.53</v>
      </c>
      <c r="AL133" s="75">
        <v>0</v>
      </c>
      <c r="AM133" s="75">
        <v>0</v>
      </c>
      <c r="AN133" s="75">
        <v>0</v>
      </c>
      <c r="AO133" s="75">
        <v>0</v>
      </c>
      <c r="AP133" s="75">
        <v>71838.77</v>
      </c>
      <c r="AQ133" s="75">
        <v>6700512.3300000001</v>
      </c>
      <c r="AR133" s="75">
        <v>82331.63</v>
      </c>
      <c r="AS133" s="75">
        <v>0</v>
      </c>
      <c r="AT133" s="75">
        <v>0</v>
      </c>
      <c r="AU133" s="75">
        <v>0</v>
      </c>
      <c r="AV133" s="75">
        <v>0</v>
      </c>
      <c r="AW133" s="75">
        <v>19514.27</v>
      </c>
      <c r="AX133" s="75">
        <v>17808607.710000001</v>
      </c>
      <c r="AY133" s="75">
        <v>0</v>
      </c>
      <c r="AZ133" s="75">
        <v>0</v>
      </c>
      <c r="BA133" s="75">
        <v>1604674.15</v>
      </c>
      <c r="BB133" s="75">
        <v>0</v>
      </c>
      <c r="BC133" s="75">
        <v>0</v>
      </c>
      <c r="BD133" s="75">
        <v>0</v>
      </c>
      <c r="BE133" s="75">
        <v>1447795</v>
      </c>
      <c r="BF133" s="75">
        <v>1748.12</v>
      </c>
      <c r="BG133" s="75">
        <v>25216.35</v>
      </c>
      <c r="BH133" s="75">
        <v>0</v>
      </c>
      <c r="BI133" s="75">
        <v>757295.54</v>
      </c>
      <c r="BJ133" s="75">
        <v>0</v>
      </c>
      <c r="BK133" s="75">
        <v>0</v>
      </c>
      <c r="BL133" s="75">
        <v>0</v>
      </c>
      <c r="BM133" s="75">
        <v>0</v>
      </c>
      <c r="BN133" s="75">
        <v>0</v>
      </c>
      <c r="BO133" s="75">
        <v>0</v>
      </c>
      <c r="BP133" s="75">
        <v>5546937.29</v>
      </c>
      <c r="BQ133" s="75">
        <v>315452.13</v>
      </c>
      <c r="BR133" s="75">
        <v>45991.4</v>
      </c>
      <c r="BS133" s="75">
        <v>5305.29</v>
      </c>
      <c r="BT133" s="75">
        <v>763977.63</v>
      </c>
      <c r="BU133" s="75">
        <v>15161.98</v>
      </c>
      <c r="BV133" s="75">
        <v>14804.87</v>
      </c>
      <c r="BW133" s="75">
        <v>250807.58</v>
      </c>
      <c r="BX133" s="75">
        <v>129994.6</v>
      </c>
      <c r="BY133" s="76">
        <v>4833395.7399999993</v>
      </c>
    </row>
    <row r="134" spans="1:77" x14ac:dyDescent="0.2">
      <c r="A134" s="73" t="s">
        <v>455</v>
      </c>
      <c r="B134" s="74" t="s">
        <v>464</v>
      </c>
      <c r="C134" s="73" t="s">
        <v>465</v>
      </c>
      <c r="D134" s="75">
        <v>0</v>
      </c>
      <c r="E134" s="75">
        <v>201401.38</v>
      </c>
      <c r="F134" s="75">
        <v>0</v>
      </c>
      <c r="G134" s="75">
        <v>44638</v>
      </c>
      <c r="H134" s="75">
        <v>0</v>
      </c>
      <c r="I134" s="75">
        <v>42673.01</v>
      </c>
      <c r="J134" s="75">
        <v>0</v>
      </c>
      <c r="K134" s="75">
        <v>0</v>
      </c>
      <c r="L134" s="75">
        <v>5866.65</v>
      </c>
      <c r="M134" s="75">
        <v>0</v>
      </c>
      <c r="N134" s="75">
        <v>0</v>
      </c>
      <c r="O134" s="75">
        <v>0</v>
      </c>
      <c r="P134" s="75">
        <v>0</v>
      </c>
      <c r="Q134" s="75">
        <v>21932.39</v>
      </c>
      <c r="R134" s="75">
        <v>0</v>
      </c>
      <c r="S134" s="75">
        <v>22973.9499</v>
      </c>
      <c r="T134" s="75">
        <v>0</v>
      </c>
      <c r="U134" s="75">
        <v>386652.44</v>
      </c>
      <c r="V134" s="75">
        <v>16342.71</v>
      </c>
      <c r="W134" s="75">
        <v>0</v>
      </c>
      <c r="X134" s="75">
        <v>0</v>
      </c>
      <c r="Y134" s="75">
        <v>0</v>
      </c>
      <c r="Z134" s="75">
        <v>6165.04</v>
      </c>
      <c r="AA134" s="75">
        <v>0</v>
      </c>
      <c r="AB134" s="75">
        <v>0</v>
      </c>
      <c r="AC134" s="75">
        <v>0</v>
      </c>
      <c r="AD134" s="75">
        <v>0</v>
      </c>
      <c r="AE134" s="75">
        <v>0</v>
      </c>
      <c r="AF134" s="75">
        <v>0</v>
      </c>
      <c r="AG134" s="75">
        <v>0</v>
      </c>
      <c r="AH134" s="75">
        <v>0</v>
      </c>
      <c r="AI134" s="75">
        <v>7237.8</v>
      </c>
      <c r="AJ134" s="75">
        <v>0</v>
      </c>
      <c r="AK134" s="75">
        <v>0</v>
      </c>
      <c r="AL134" s="75">
        <v>0</v>
      </c>
      <c r="AM134" s="75">
        <v>0</v>
      </c>
      <c r="AN134" s="75">
        <v>7545.21</v>
      </c>
      <c r="AO134" s="75">
        <v>0</v>
      </c>
      <c r="AP134" s="75">
        <v>17646.59</v>
      </c>
      <c r="AQ134" s="75">
        <v>312148.88</v>
      </c>
      <c r="AR134" s="75">
        <v>41950.25</v>
      </c>
      <c r="AS134" s="75">
        <v>111383.73</v>
      </c>
      <c r="AT134" s="75">
        <v>0</v>
      </c>
      <c r="AU134" s="75">
        <v>0</v>
      </c>
      <c r="AV134" s="75">
        <v>43302.55</v>
      </c>
      <c r="AW134" s="75">
        <v>0</v>
      </c>
      <c r="AX134" s="75">
        <v>0</v>
      </c>
      <c r="AY134" s="75">
        <v>0</v>
      </c>
      <c r="AZ134" s="75">
        <v>0</v>
      </c>
      <c r="BA134" s="75">
        <v>0</v>
      </c>
      <c r="BB134" s="75">
        <v>0</v>
      </c>
      <c r="BC134" s="75">
        <v>0</v>
      </c>
      <c r="BD134" s="75">
        <v>0</v>
      </c>
      <c r="BE134" s="75">
        <v>0</v>
      </c>
      <c r="BF134" s="75">
        <v>33392.29</v>
      </c>
      <c r="BG134" s="75">
        <v>0</v>
      </c>
      <c r="BH134" s="75">
        <v>26875</v>
      </c>
      <c r="BI134" s="75">
        <v>0</v>
      </c>
      <c r="BJ134" s="75">
        <v>0</v>
      </c>
      <c r="BK134" s="75">
        <v>0</v>
      </c>
      <c r="BL134" s="75">
        <v>0</v>
      </c>
      <c r="BM134" s="75">
        <v>0</v>
      </c>
      <c r="BN134" s="75">
        <v>0</v>
      </c>
      <c r="BO134" s="75">
        <v>0</v>
      </c>
      <c r="BP134" s="75">
        <v>54200.86</v>
      </c>
      <c r="BQ134" s="75">
        <v>16214.6</v>
      </c>
      <c r="BR134" s="75">
        <v>13650.82</v>
      </c>
      <c r="BS134" s="75">
        <v>0</v>
      </c>
      <c r="BT134" s="75">
        <v>0</v>
      </c>
      <c r="BU134" s="75">
        <v>0</v>
      </c>
      <c r="BV134" s="75">
        <v>0</v>
      </c>
      <c r="BW134" s="75">
        <v>249739.19</v>
      </c>
      <c r="BX134" s="75">
        <v>122293.37</v>
      </c>
      <c r="BY134" s="76">
        <v>952057.05999999994</v>
      </c>
    </row>
    <row r="135" spans="1:77" x14ac:dyDescent="0.2">
      <c r="A135" s="73" t="s">
        <v>455</v>
      </c>
      <c r="B135" s="74" t="s">
        <v>466</v>
      </c>
      <c r="C135" s="73" t="s">
        <v>467</v>
      </c>
      <c r="D135" s="75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66191.78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  <c r="P135" s="75">
        <v>0</v>
      </c>
      <c r="Q135" s="75">
        <v>41310.67</v>
      </c>
      <c r="R135" s="75">
        <v>0</v>
      </c>
      <c r="S135" s="75">
        <v>0</v>
      </c>
      <c r="T135" s="75">
        <v>0</v>
      </c>
      <c r="U135" s="75">
        <v>0</v>
      </c>
      <c r="V135" s="75">
        <v>0</v>
      </c>
      <c r="W135" s="75">
        <v>0</v>
      </c>
      <c r="X135" s="75">
        <v>0</v>
      </c>
      <c r="Y135" s="75">
        <v>0</v>
      </c>
      <c r="Z135" s="75">
        <v>0</v>
      </c>
      <c r="AA135" s="75">
        <v>0</v>
      </c>
      <c r="AB135" s="75">
        <v>0</v>
      </c>
      <c r="AC135" s="75">
        <v>0</v>
      </c>
      <c r="AD135" s="75">
        <v>0</v>
      </c>
      <c r="AE135" s="75">
        <v>0</v>
      </c>
      <c r="AF135" s="75">
        <v>0</v>
      </c>
      <c r="AG135" s="75">
        <v>0</v>
      </c>
      <c r="AH135" s="75">
        <v>0</v>
      </c>
      <c r="AI135" s="75">
        <v>0</v>
      </c>
      <c r="AJ135" s="75">
        <v>0</v>
      </c>
      <c r="AK135" s="75">
        <v>0</v>
      </c>
      <c r="AL135" s="75">
        <v>0</v>
      </c>
      <c r="AM135" s="75">
        <v>0</v>
      </c>
      <c r="AN135" s="75">
        <v>0</v>
      </c>
      <c r="AO135" s="75">
        <v>0</v>
      </c>
      <c r="AP135" s="75">
        <v>0</v>
      </c>
      <c r="AQ135" s="75">
        <v>0</v>
      </c>
      <c r="AR135" s="75">
        <v>0</v>
      </c>
      <c r="AS135" s="75">
        <v>0</v>
      </c>
      <c r="AT135" s="75">
        <v>0</v>
      </c>
      <c r="AU135" s="75">
        <v>0</v>
      </c>
      <c r="AV135" s="75">
        <v>0</v>
      </c>
      <c r="AW135" s="75">
        <v>0</v>
      </c>
      <c r="AX135" s="75">
        <v>0</v>
      </c>
      <c r="AY135" s="75">
        <v>46666.68</v>
      </c>
      <c r="AZ135" s="75">
        <v>0</v>
      </c>
      <c r="BA135" s="75">
        <v>0</v>
      </c>
      <c r="BB135" s="75">
        <v>0</v>
      </c>
      <c r="BC135" s="75">
        <v>0</v>
      </c>
      <c r="BD135" s="75">
        <v>0</v>
      </c>
      <c r="BE135" s="75">
        <v>0</v>
      </c>
      <c r="BF135" s="75">
        <v>458.84</v>
      </c>
      <c r="BG135" s="75">
        <v>0</v>
      </c>
      <c r="BH135" s="75">
        <v>55555.55</v>
      </c>
      <c r="BI135" s="75">
        <v>0</v>
      </c>
      <c r="BJ135" s="75">
        <v>0</v>
      </c>
      <c r="BK135" s="75">
        <v>0</v>
      </c>
      <c r="BL135" s="75">
        <v>0</v>
      </c>
      <c r="BM135" s="75">
        <v>0</v>
      </c>
      <c r="BN135" s="75">
        <v>0</v>
      </c>
      <c r="BO135" s="75">
        <v>0</v>
      </c>
      <c r="BP135" s="75">
        <v>0</v>
      </c>
      <c r="BQ135" s="75">
        <v>0</v>
      </c>
      <c r="BR135" s="75">
        <v>49972.58</v>
      </c>
      <c r="BS135" s="75">
        <v>0</v>
      </c>
      <c r="BT135" s="75">
        <v>0</v>
      </c>
      <c r="BU135" s="75">
        <v>22082.400000000001</v>
      </c>
      <c r="BV135" s="75">
        <v>0</v>
      </c>
      <c r="BW135" s="75">
        <v>0</v>
      </c>
      <c r="BX135" s="75">
        <v>0</v>
      </c>
      <c r="BY135" s="76">
        <v>3689944.57</v>
      </c>
    </row>
    <row r="136" spans="1:77" ht="23.1" x14ac:dyDescent="0.6">
      <c r="A136" s="73" t="s">
        <v>455</v>
      </c>
      <c r="B136" s="88" t="s">
        <v>468</v>
      </c>
      <c r="C136" s="89" t="s">
        <v>469</v>
      </c>
      <c r="D136" s="75">
        <v>0</v>
      </c>
      <c r="E136" s="75">
        <v>66783.45</v>
      </c>
      <c r="F136" s="75">
        <v>0</v>
      </c>
      <c r="G136" s="75">
        <v>0</v>
      </c>
      <c r="H136" s="75">
        <v>0</v>
      </c>
      <c r="I136" s="75">
        <v>24762.35</v>
      </c>
      <c r="J136" s="75">
        <v>0</v>
      </c>
      <c r="K136" s="75">
        <v>0</v>
      </c>
      <c r="L136" s="75">
        <v>0</v>
      </c>
      <c r="M136" s="75">
        <v>0</v>
      </c>
      <c r="N136" s="75">
        <v>0</v>
      </c>
      <c r="O136" s="75">
        <v>0</v>
      </c>
      <c r="P136" s="75">
        <v>0</v>
      </c>
      <c r="Q136" s="75">
        <v>46370.82</v>
      </c>
      <c r="R136" s="75">
        <v>0</v>
      </c>
      <c r="S136" s="75">
        <v>0</v>
      </c>
      <c r="T136" s="75">
        <v>0</v>
      </c>
      <c r="U136" s="75">
        <v>0</v>
      </c>
      <c r="V136" s="75">
        <v>0</v>
      </c>
      <c r="W136" s="75">
        <v>0</v>
      </c>
      <c r="X136" s="75">
        <v>0</v>
      </c>
      <c r="Y136" s="75">
        <v>0</v>
      </c>
      <c r="Z136" s="75">
        <v>0</v>
      </c>
      <c r="AA136" s="75">
        <v>0</v>
      </c>
      <c r="AB136" s="75">
        <v>0</v>
      </c>
      <c r="AC136" s="75">
        <v>0</v>
      </c>
      <c r="AD136" s="75">
        <v>0</v>
      </c>
      <c r="AE136" s="75">
        <v>0</v>
      </c>
      <c r="AF136" s="75">
        <v>0</v>
      </c>
      <c r="AG136" s="75">
        <v>0</v>
      </c>
      <c r="AH136" s="75">
        <v>0</v>
      </c>
      <c r="AI136" s="75">
        <v>0</v>
      </c>
      <c r="AJ136" s="75">
        <v>0</v>
      </c>
      <c r="AK136" s="75">
        <v>0</v>
      </c>
      <c r="AL136" s="75">
        <v>0</v>
      </c>
      <c r="AM136" s="75">
        <v>0</v>
      </c>
      <c r="AN136" s="75">
        <v>0</v>
      </c>
      <c r="AO136" s="75">
        <v>0</v>
      </c>
      <c r="AP136" s="75">
        <v>0</v>
      </c>
      <c r="AQ136" s="75">
        <v>0</v>
      </c>
      <c r="AR136" s="75">
        <v>2762.63</v>
      </c>
      <c r="AS136" s="75">
        <v>0</v>
      </c>
      <c r="AT136" s="75">
        <v>0</v>
      </c>
      <c r="AU136" s="75">
        <v>0</v>
      </c>
      <c r="AV136" s="75">
        <v>0</v>
      </c>
      <c r="AW136" s="75">
        <v>0</v>
      </c>
      <c r="AX136" s="75">
        <v>0</v>
      </c>
      <c r="AY136" s="75">
        <v>0</v>
      </c>
      <c r="AZ136" s="75">
        <v>0</v>
      </c>
      <c r="BA136" s="75">
        <v>0</v>
      </c>
      <c r="BB136" s="75">
        <v>0</v>
      </c>
      <c r="BC136" s="75">
        <v>0</v>
      </c>
      <c r="BD136" s="75">
        <v>0</v>
      </c>
      <c r="BE136" s="75">
        <v>0</v>
      </c>
      <c r="BF136" s="75">
        <v>1976.99</v>
      </c>
      <c r="BG136" s="75">
        <v>0</v>
      </c>
      <c r="BH136" s="75">
        <v>35388.9</v>
      </c>
      <c r="BI136" s="75">
        <v>0</v>
      </c>
      <c r="BJ136" s="75">
        <v>0</v>
      </c>
      <c r="BK136" s="75">
        <v>0</v>
      </c>
      <c r="BL136" s="75">
        <v>0</v>
      </c>
      <c r="BM136" s="75">
        <v>0</v>
      </c>
      <c r="BN136" s="75">
        <v>0</v>
      </c>
      <c r="BO136" s="75">
        <v>0</v>
      </c>
      <c r="BP136" s="75">
        <v>0</v>
      </c>
      <c r="BQ136" s="75">
        <v>0</v>
      </c>
      <c r="BR136" s="75">
        <v>157705.57999999999</v>
      </c>
      <c r="BS136" s="75">
        <v>0</v>
      </c>
      <c r="BT136" s="75">
        <v>0</v>
      </c>
      <c r="BU136" s="75">
        <v>0</v>
      </c>
      <c r="BV136" s="75">
        <v>0</v>
      </c>
      <c r="BW136" s="75">
        <v>0</v>
      </c>
      <c r="BX136" s="75">
        <v>0</v>
      </c>
      <c r="BY136" s="76"/>
    </row>
    <row r="137" spans="1:77" x14ac:dyDescent="0.2">
      <c r="A137" s="73" t="s">
        <v>455</v>
      </c>
      <c r="B137" s="74" t="s">
        <v>470</v>
      </c>
      <c r="C137" s="73" t="s">
        <v>471</v>
      </c>
      <c r="D137" s="75">
        <v>0</v>
      </c>
      <c r="E137" s="75">
        <v>0</v>
      </c>
      <c r="F137" s="75">
        <v>0</v>
      </c>
      <c r="G137" s="75">
        <v>0</v>
      </c>
      <c r="H137" s="75">
        <v>0</v>
      </c>
      <c r="I137" s="75">
        <v>0</v>
      </c>
      <c r="J137" s="75">
        <v>0</v>
      </c>
      <c r="K137" s="75">
        <v>0</v>
      </c>
      <c r="L137" s="75">
        <v>0</v>
      </c>
      <c r="M137" s="75">
        <v>0</v>
      </c>
      <c r="N137" s="75">
        <v>0</v>
      </c>
      <c r="O137" s="75">
        <v>0</v>
      </c>
      <c r="P137" s="75">
        <v>0</v>
      </c>
      <c r="Q137" s="75">
        <v>0</v>
      </c>
      <c r="R137" s="75">
        <v>0</v>
      </c>
      <c r="S137" s="75">
        <v>0</v>
      </c>
      <c r="T137" s="75">
        <v>0</v>
      </c>
      <c r="U137" s="75">
        <v>0</v>
      </c>
      <c r="V137" s="75">
        <v>0</v>
      </c>
      <c r="W137" s="75">
        <v>0</v>
      </c>
      <c r="X137" s="75">
        <v>0</v>
      </c>
      <c r="Y137" s="75">
        <v>0</v>
      </c>
      <c r="Z137" s="75">
        <v>0</v>
      </c>
      <c r="AA137" s="75">
        <v>0</v>
      </c>
      <c r="AB137" s="75">
        <v>0</v>
      </c>
      <c r="AC137" s="75">
        <v>0</v>
      </c>
      <c r="AD137" s="75">
        <v>0</v>
      </c>
      <c r="AE137" s="75">
        <v>0</v>
      </c>
      <c r="AF137" s="75">
        <v>0</v>
      </c>
      <c r="AG137" s="75">
        <v>0</v>
      </c>
      <c r="AH137" s="75">
        <v>0</v>
      </c>
      <c r="AI137" s="75">
        <v>0</v>
      </c>
      <c r="AJ137" s="75">
        <v>0</v>
      </c>
      <c r="AK137" s="75">
        <v>0</v>
      </c>
      <c r="AL137" s="75">
        <v>0</v>
      </c>
      <c r="AM137" s="75">
        <v>0</v>
      </c>
      <c r="AN137" s="75">
        <v>0</v>
      </c>
      <c r="AO137" s="75">
        <v>0</v>
      </c>
      <c r="AP137" s="75">
        <v>0</v>
      </c>
      <c r="AQ137" s="75">
        <v>0</v>
      </c>
      <c r="AR137" s="75">
        <v>0</v>
      </c>
      <c r="AS137" s="75">
        <v>0</v>
      </c>
      <c r="AT137" s="75">
        <v>0</v>
      </c>
      <c r="AU137" s="75">
        <v>0</v>
      </c>
      <c r="AV137" s="75">
        <v>0</v>
      </c>
      <c r="AW137" s="75">
        <v>0</v>
      </c>
      <c r="AX137" s="75">
        <v>0</v>
      </c>
      <c r="AY137" s="75">
        <v>0</v>
      </c>
      <c r="AZ137" s="75">
        <v>0</v>
      </c>
      <c r="BA137" s="75">
        <v>0</v>
      </c>
      <c r="BB137" s="75">
        <v>0</v>
      </c>
      <c r="BC137" s="75">
        <v>0</v>
      </c>
      <c r="BD137" s="75">
        <v>0</v>
      </c>
      <c r="BE137" s="75">
        <v>0</v>
      </c>
      <c r="BF137" s="75">
        <v>0</v>
      </c>
      <c r="BG137" s="75">
        <v>0</v>
      </c>
      <c r="BH137" s="75">
        <v>33597.199999999997</v>
      </c>
      <c r="BI137" s="75">
        <v>0</v>
      </c>
      <c r="BJ137" s="75">
        <v>0</v>
      </c>
      <c r="BK137" s="75">
        <v>0</v>
      </c>
      <c r="BL137" s="75">
        <v>0</v>
      </c>
      <c r="BM137" s="75">
        <v>0</v>
      </c>
      <c r="BN137" s="75">
        <v>0</v>
      </c>
      <c r="BO137" s="75">
        <v>0</v>
      </c>
      <c r="BP137" s="75">
        <v>0</v>
      </c>
      <c r="BQ137" s="75">
        <v>0</v>
      </c>
      <c r="BR137" s="75">
        <v>0</v>
      </c>
      <c r="BS137" s="75">
        <v>0</v>
      </c>
      <c r="BT137" s="75">
        <v>0</v>
      </c>
      <c r="BU137" s="75">
        <v>0</v>
      </c>
      <c r="BV137" s="75">
        <v>0</v>
      </c>
      <c r="BW137" s="75">
        <v>0</v>
      </c>
      <c r="BX137" s="75">
        <v>0</v>
      </c>
      <c r="BY137" s="76">
        <v>399637.64</v>
      </c>
    </row>
    <row r="138" spans="1:77" x14ac:dyDescent="0.2">
      <c r="A138" s="73" t="s">
        <v>455</v>
      </c>
      <c r="B138" s="74" t="s">
        <v>472</v>
      </c>
      <c r="C138" s="73" t="s">
        <v>473</v>
      </c>
      <c r="D138" s="85">
        <v>0</v>
      </c>
      <c r="E138" s="85">
        <v>0</v>
      </c>
      <c r="F138" s="85">
        <v>0</v>
      </c>
      <c r="G138" s="85">
        <v>0</v>
      </c>
      <c r="H138" s="85">
        <v>0</v>
      </c>
      <c r="I138" s="85">
        <v>0</v>
      </c>
      <c r="J138" s="85">
        <v>0</v>
      </c>
      <c r="K138" s="85">
        <v>0</v>
      </c>
      <c r="L138" s="85">
        <v>0</v>
      </c>
      <c r="M138" s="85">
        <v>0</v>
      </c>
      <c r="N138" s="85">
        <v>0</v>
      </c>
      <c r="O138" s="85">
        <v>0</v>
      </c>
      <c r="P138" s="85">
        <v>0</v>
      </c>
      <c r="Q138" s="85">
        <v>0</v>
      </c>
      <c r="R138" s="85">
        <v>0</v>
      </c>
      <c r="S138" s="85">
        <v>0</v>
      </c>
      <c r="T138" s="85">
        <v>0</v>
      </c>
      <c r="U138" s="85">
        <v>0</v>
      </c>
      <c r="V138" s="85">
        <v>0</v>
      </c>
      <c r="W138" s="85">
        <v>0</v>
      </c>
      <c r="X138" s="85">
        <v>0</v>
      </c>
      <c r="Y138" s="85">
        <v>0</v>
      </c>
      <c r="Z138" s="85">
        <v>0</v>
      </c>
      <c r="AA138" s="85">
        <v>0</v>
      </c>
      <c r="AB138" s="85">
        <v>0</v>
      </c>
      <c r="AC138" s="85">
        <v>0</v>
      </c>
      <c r="AD138" s="85">
        <v>0</v>
      </c>
      <c r="AE138" s="85">
        <v>0</v>
      </c>
      <c r="AF138" s="85">
        <v>0</v>
      </c>
      <c r="AG138" s="85">
        <v>0</v>
      </c>
      <c r="AH138" s="85">
        <v>0</v>
      </c>
      <c r="AI138" s="85">
        <v>0</v>
      </c>
      <c r="AJ138" s="85">
        <v>0</v>
      </c>
      <c r="AK138" s="85">
        <v>0</v>
      </c>
      <c r="AL138" s="85">
        <v>0</v>
      </c>
      <c r="AM138" s="85">
        <v>0</v>
      </c>
      <c r="AN138" s="85">
        <v>0</v>
      </c>
      <c r="AO138" s="85">
        <v>0</v>
      </c>
      <c r="AP138" s="85">
        <v>0</v>
      </c>
      <c r="AQ138" s="85">
        <v>0</v>
      </c>
      <c r="AR138" s="85">
        <v>0</v>
      </c>
      <c r="AS138" s="85">
        <v>0</v>
      </c>
      <c r="AT138" s="85">
        <v>0</v>
      </c>
      <c r="AU138" s="85">
        <v>0</v>
      </c>
      <c r="AV138" s="85">
        <v>0</v>
      </c>
      <c r="AW138" s="85">
        <v>0</v>
      </c>
      <c r="AX138" s="85">
        <v>0</v>
      </c>
      <c r="AY138" s="85">
        <v>0</v>
      </c>
      <c r="AZ138" s="85">
        <v>0</v>
      </c>
      <c r="BA138" s="85">
        <v>0</v>
      </c>
      <c r="BB138" s="85">
        <v>0</v>
      </c>
      <c r="BC138" s="85">
        <v>0</v>
      </c>
      <c r="BD138" s="85">
        <v>0</v>
      </c>
      <c r="BE138" s="85">
        <v>0</v>
      </c>
      <c r="BF138" s="85">
        <v>0</v>
      </c>
      <c r="BG138" s="85">
        <v>0</v>
      </c>
      <c r="BH138" s="85">
        <v>0</v>
      </c>
      <c r="BI138" s="85">
        <v>0</v>
      </c>
      <c r="BJ138" s="85">
        <v>0</v>
      </c>
      <c r="BK138" s="85">
        <v>0</v>
      </c>
      <c r="BL138" s="85">
        <v>0</v>
      </c>
      <c r="BM138" s="85">
        <v>0</v>
      </c>
      <c r="BN138" s="85">
        <v>0</v>
      </c>
      <c r="BO138" s="85">
        <v>0</v>
      </c>
      <c r="BP138" s="85">
        <v>0</v>
      </c>
      <c r="BQ138" s="85">
        <v>0</v>
      </c>
      <c r="BR138" s="85">
        <v>0</v>
      </c>
      <c r="BS138" s="85">
        <v>0</v>
      </c>
      <c r="BT138" s="85">
        <v>0</v>
      </c>
      <c r="BU138" s="85">
        <v>0</v>
      </c>
      <c r="BV138" s="85">
        <v>0</v>
      </c>
      <c r="BW138" s="85">
        <v>0</v>
      </c>
      <c r="BX138" s="85">
        <v>0</v>
      </c>
      <c r="BY138" s="76">
        <v>6186.77</v>
      </c>
    </row>
    <row r="139" spans="1:77" x14ac:dyDescent="0.2">
      <c r="A139" s="73" t="s">
        <v>455</v>
      </c>
      <c r="B139" s="74" t="s">
        <v>474</v>
      </c>
      <c r="C139" s="73" t="s">
        <v>475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41187.839999999997</v>
      </c>
      <c r="J139" s="75">
        <v>0</v>
      </c>
      <c r="K139" s="75">
        <v>0</v>
      </c>
      <c r="L139" s="75">
        <v>95000</v>
      </c>
      <c r="M139" s="75">
        <v>0</v>
      </c>
      <c r="N139" s="75">
        <v>0</v>
      </c>
      <c r="O139" s="75">
        <v>0</v>
      </c>
      <c r="P139" s="75">
        <v>0</v>
      </c>
      <c r="Q139" s="75">
        <v>0</v>
      </c>
      <c r="R139" s="75">
        <v>0</v>
      </c>
      <c r="S139" s="75">
        <v>0</v>
      </c>
      <c r="T139" s="75">
        <v>0</v>
      </c>
      <c r="U139" s="75">
        <v>0</v>
      </c>
      <c r="V139" s="75">
        <v>0</v>
      </c>
      <c r="W139" s="75">
        <v>0</v>
      </c>
      <c r="X139" s="75">
        <v>0</v>
      </c>
      <c r="Y139" s="75">
        <v>0</v>
      </c>
      <c r="Z139" s="75">
        <v>0</v>
      </c>
      <c r="AA139" s="75">
        <v>0</v>
      </c>
      <c r="AB139" s="75">
        <v>0</v>
      </c>
      <c r="AC139" s="75">
        <v>0</v>
      </c>
      <c r="AD139" s="75">
        <v>0</v>
      </c>
      <c r="AE139" s="75">
        <v>0</v>
      </c>
      <c r="AF139" s="75">
        <v>0</v>
      </c>
      <c r="AG139" s="75">
        <v>0</v>
      </c>
      <c r="AH139" s="75">
        <v>0</v>
      </c>
      <c r="AI139" s="75">
        <v>0</v>
      </c>
      <c r="AJ139" s="75">
        <v>0</v>
      </c>
      <c r="AK139" s="75">
        <v>0</v>
      </c>
      <c r="AL139" s="75">
        <v>0</v>
      </c>
      <c r="AM139" s="75">
        <v>0</v>
      </c>
      <c r="AN139" s="75">
        <v>0</v>
      </c>
      <c r="AO139" s="75">
        <v>0</v>
      </c>
      <c r="AP139" s="75">
        <v>0</v>
      </c>
      <c r="AQ139" s="75">
        <v>0</v>
      </c>
      <c r="AR139" s="75">
        <v>0</v>
      </c>
      <c r="AS139" s="75">
        <v>0</v>
      </c>
      <c r="AT139" s="75">
        <v>0</v>
      </c>
      <c r="AU139" s="75">
        <v>0</v>
      </c>
      <c r="AV139" s="75">
        <v>0</v>
      </c>
      <c r="AW139" s="75">
        <v>0</v>
      </c>
      <c r="AX139" s="75">
        <v>0</v>
      </c>
      <c r="AY139" s="75">
        <v>153708.32</v>
      </c>
      <c r="AZ139" s="75">
        <v>0</v>
      </c>
      <c r="BA139" s="75">
        <v>0</v>
      </c>
      <c r="BB139" s="75">
        <v>0</v>
      </c>
      <c r="BC139" s="75">
        <v>0</v>
      </c>
      <c r="BD139" s="75">
        <v>0</v>
      </c>
      <c r="BE139" s="75">
        <v>0</v>
      </c>
      <c r="BF139" s="75">
        <v>0</v>
      </c>
      <c r="BG139" s="75">
        <v>0</v>
      </c>
      <c r="BH139" s="75">
        <v>113272.2</v>
      </c>
      <c r="BI139" s="75">
        <v>0</v>
      </c>
      <c r="BJ139" s="75">
        <v>0</v>
      </c>
      <c r="BK139" s="75">
        <v>0</v>
      </c>
      <c r="BL139" s="75">
        <v>0</v>
      </c>
      <c r="BM139" s="75">
        <v>0</v>
      </c>
      <c r="BN139" s="75">
        <v>0</v>
      </c>
      <c r="BO139" s="75">
        <v>0</v>
      </c>
      <c r="BP139" s="75">
        <v>0</v>
      </c>
      <c r="BQ139" s="75">
        <v>0</v>
      </c>
      <c r="BR139" s="75">
        <v>12962.84</v>
      </c>
      <c r="BS139" s="75">
        <v>0</v>
      </c>
      <c r="BT139" s="75">
        <v>0</v>
      </c>
      <c r="BU139" s="75">
        <v>0</v>
      </c>
      <c r="BV139" s="75">
        <v>0</v>
      </c>
      <c r="BW139" s="75">
        <v>0</v>
      </c>
      <c r="BX139" s="75">
        <v>0</v>
      </c>
      <c r="BY139" s="76">
        <v>485805</v>
      </c>
    </row>
    <row r="140" spans="1:77" x14ac:dyDescent="0.2">
      <c r="A140" s="73" t="s">
        <v>455</v>
      </c>
      <c r="B140" s="74" t="s">
        <v>476</v>
      </c>
      <c r="C140" s="73" t="s">
        <v>477</v>
      </c>
      <c r="D140" s="75">
        <v>1451119.76</v>
      </c>
      <c r="E140" s="75">
        <v>0</v>
      </c>
      <c r="F140" s="75">
        <v>0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10226.6</v>
      </c>
      <c r="M140" s="75">
        <v>72016.100000000006</v>
      </c>
      <c r="N140" s="75">
        <v>0</v>
      </c>
      <c r="O140" s="75">
        <v>0</v>
      </c>
      <c r="P140" s="75">
        <v>0</v>
      </c>
      <c r="Q140" s="75">
        <v>1716.21</v>
      </c>
      <c r="R140" s="75">
        <v>0</v>
      </c>
      <c r="S140" s="75">
        <v>5715.07</v>
      </c>
      <c r="T140" s="75">
        <v>16485.7</v>
      </c>
      <c r="U140" s="75">
        <v>10739.47</v>
      </c>
      <c r="V140" s="75">
        <v>322282.96999999997</v>
      </c>
      <c r="W140" s="75">
        <v>109725.37</v>
      </c>
      <c r="X140" s="75">
        <v>0</v>
      </c>
      <c r="Y140" s="75">
        <v>0</v>
      </c>
      <c r="Z140" s="75">
        <v>48812.67</v>
      </c>
      <c r="AA140" s="75">
        <v>0</v>
      </c>
      <c r="AB140" s="75">
        <v>0</v>
      </c>
      <c r="AC140" s="75">
        <v>0</v>
      </c>
      <c r="AD140" s="75">
        <v>0</v>
      </c>
      <c r="AE140" s="75">
        <v>0</v>
      </c>
      <c r="AF140" s="75">
        <v>1300.94</v>
      </c>
      <c r="AG140" s="75">
        <v>0</v>
      </c>
      <c r="AH140" s="75">
        <v>0</v>
      </c>
      <c r="AI140" s="75">
        <v>0</v>
      </c>
      <c r="AJ140" s="75">
        <v>0</v>
      </c>
      <c r="AK140" s="75">
        <v>0</v>
      </c>
      <c r="AL140" s="75">
        <v>0</v>
      </c>
      <c r="AM140" s="75">
        <v>0</v>
      </c>
      <c r="AN140" s="75">
        <v>0</v>
      </c>
      <c r="AO140" s="75">
        <v>0</v>
      </c>
      <c r="AP140" s="75">
        <v>94712.03</v>
      </c>
      <c r="AQ140" s="75">
        <v>734396.69</v>
      </c>
      <c r="AR140" s="75">
        <v>0</v>
      </c>
      <c r="AS140" s="75">
        <v>0</v>
      </c>
      <c r="AT140" s="75">
        <v>0</v>
      </c>
      <c r="AU140" s="75">
        <v>0</v>
      </c>
      <c r="AV140" s="75">
        <v>0</v>
      </c>
      <c r="AW140" s="75">
        <v>0</v>
      </c>
      <c r="AX140" s="75">
        <v>0</v>
      </c>
      <c r="AY140" s="75">
        <v>0</v>
      </c>
      <c r="AZ140" s="75">
        <v>5823.38</v>
      </c>
      <c r="BA140" s="75">
        <v>0</v>
      </c>
      <c r="BB140" s="75">
        <v>0</v>
      </c>
      <c r="BC140" s="75">
        <v>0</v>
      </c>
      <c r="BD140" s="75">
        <v>0</v>
      </c>
      <c r="BE140" s="75">
        <v>0</v>
      </c>
      <c r="BF140" s="75">
        <v>57771.06</v>
      </c>
      <c r="BG140" s="75">
        <v>0</v>
      </c>
      <c r="BH140" s="75">
        <v>0</v>
      </c>
      <c r="BI140" s="75">
        <v>1838769.45</v>
      </c>
      <c r="BJ140" s="75">
        <v>0</v>
      </c>
      <c r="BK140" s="75">
        <v>21141.86</v>
      </c>
      <c r="BL140" s="75">
        <v>10762.92</v>
      </c>
      <c r="BM140" s="75">
        <v>27749.75</v>
      </c>
      <c r="BN140" s="75">
        <v>0</v>
      </c>
      <c r="BO140" s="75">
        <v>0</v>
      </c>
      <c r="BP140" s="75">
        <v>0</v>
      </c>
      <c r="BQ140" s="75">
        <v>0</v>
      </c>
      <c r="BR140" s="75">
        <v>0</v>
      </c>
      <c r="BS140" s="75">
        <v>0</v>
      </c>
      <c r="BT140" s="75">
        <v>0</v>
      </c>
      <c r="BU140" s="75">
        <v>0</v>
      </c>
      <c r="BV140" s="75">
        <v>0</v>
      </c>
      <c r="BW140" s="75">
        <v>1030.53</v>
      </c>
      <c r="BX140" s="75">
        <v>0</v>
      </c>
      <c r="BY140" s="76">
        <v>6954924.0499999998</v>
      </c>
    </row>
    <row r="141" spans="1:77" x14ac:dyDescent="0.2">
      <c r="A141" s="73" t="s">
        <v>455</v>
      </c>
      <c r="B141" s="74" t="s">
        <v>478</v>
      </c>
      <c r="C141" s="73" t="s">
        <v>479</v>
      </c>
      <c r="D141" s="75">
        <v>384829.03</v>
      </c>
      <c r="E141" s="75">
        <v>458754.93</v>
      </c>
      <c r="F141" s="75">
        <v>131421.95000000001</v>
      </c>
      <c r="G141" s="75">
        <v>0</v>
      </c>
      <c r="H141" s="75">
        <v>67168.03</v>
      </c>
      <c r="I141" s="75">
        <v>0</v>
      </c>
      <c r="J141" s="75">
        <v>124750</v>
      </c>
      <c r="K141" s="75">
        <v>0</v>
      </c>
      <c r="L141" s="75">
        <v>0</v>
      </c>
      <c r="M141" s="75">
        <v>0</v>
      </c>
      <c r="N141" s="75">
        <v>0</v>
      </c>
      <c r="O141" s="75">
        <v>0</v>
      </c>
      <c r="P141" s="75">
        <v>0</v>
      </c>
      <c r="Q141" s="75">
        <v>61541.17</v>
      </c>
      <c r="R141" s="75">
        <v>0</v>
      </c>
      <c r="S141" s="75">
        <v>0</v>
      </c>
      <c r="T141" s="75">
        <v>166250</v>
      </c>
      <c r="U141" s="75">
        <v>160693.04999999999</v>
      </c>
      <c r="V141" s="75">
        <v>452562.81</v>
      </c>
      <c r="W141" s="75">
        <v>38277.86</v>
      </c>
      <c r="X141" s="75">
        <v>0</v>
      </c>
      <c r="Y141" s="75">
        <v>0</v>
      </c>
      <c r="Z141" s="75">
        <v>165908.88</v>
      </c>
      <c r="AA141" s="75">
        <v>0</v>
      </c>
      <c r="AB141" s="75">
        <v>0</v>
      </c>
      <c r="AC141" s="75">
        <v>0</v>
      </c>
      <c r="AD141" s="75">
        <v>0</v>
      </c>
      <c r="AE141" s="75">
        <v>67833.87</v>
      </c>
      <c r="AF141" s="75">
        <v>133791.37</v>
      </c>
      <c r="AG141" s="75">
        <v>0</v>
      </c>
      <c r="AH141" s="75">
        <v>27329.9</v>
      </c>
      <c r="AI141" s="75">
        <v>10509.24</v>
      </c>
      <c r="AJ141" s="75">
        <v>1160.56</v>
      </c>
      <c r="AK141" s="75">
        <v>0</v>
      </c>
      <c r="AL141" s="75">
        <v>0</v>
      </c>
      <c r="AM141" s="75">
        <v>0</v>
      </c>
      <c r="AN141" s="75">
        <v>10396.4</v>
      </c>
      <c r="AO141" s="75">
        <v>0</v>
      </c>
      <c r="AP141" s="75">
        <v>103689.9</v>
      </c>
      <c r="AQ141" s="75">
        <v>307816.49</v>
      </c>
      <c r="AR141" s="75">
        <v>0</v>
      </c>
      <c r="AS141" s="75">
        <v>162410.88</v>
      </c>
      <c r="AT141" s="75">
        <v>0</v>
      </c>
      <c r="AU141" s="75">
        <v>0</v>
      </c>
      <c r="AV141" s="75">
        <v>0</v>
      </c>
      <c r="AW141" s="75">
        <v>0</v>
      </c>
      <c r="AX141" s="75">
        <v>0</v>
      </c>
      <c r="AY141" s="75">
        <v>232750</v>
      </c>
      <c r="AZ141" s="75">
        <v>0</v>
      </c>
      <c r="BA141" s="75">
        <v>166499.9</v>
      </c>
      <c r="BB141" s="75">
        <v>0</v>
      </c>
      <c r="BC141" s="75">
        <v>0</v>
      </c>
      <c r="BD141" s="75">
        <v>0</v>
      </c>
      <c r="BE141" s="75">
        <v>0</v>
      </c>
      <c r="BF141" s="75">
        <v>0</v>
      </c>
      <c r="BG141" s="75">
        <v>58166.65</v>
      </c>
      <c r="BH141" s="75">
        <v>118928.55</v>
      </c>
      <c r="BI141" s="75">
        <v>170602.46</v>
      </c>
      <c r="BJ141" s="75">
        <v>0</v>
      </c>
      <c r="BK141" s="75">
        <v>373151.31</v>
      </c>
      <c r="BL141" s="75">
        <v>115266.33</v>
      </c>
      <c r="BM141" s="75">
        <v>25407.599999999999</v>
      </c>
      <c r="BN141" s="75">
        <v>24983.89</v>
      </c>
      <c r="BO141" s="75">
        <v>115618.54</v>
      </c>
      <c r="BP141" s="75">
        <v>232358.44</v>
      </c>
      <c r="BQ141" s="75">
        <v>107690.88</v>
      </c>
      <c r="BR141" s="75">
        <v>333122.2</v>
      </c>
      <c r="BS141" s="75">
        <v>0</v>
      </c>
      <c r="BT141" s="75">
        <v>0</v>
      </c>
      <c r="BU141" s="75">
        <v>167059.29999999999</v>
      </c>
      <c r="BV141" s="75">
        <v>0</v>
      </c>
      <c r="BW141" s="75">
        <v>0</v>
      </c>
      <c r="BX141" s="75">
        <v>74459.09</v>
      </c>
      <c r="BY141" s="76">
        <v>6966909.1599999992</v>
      </c>
    </row>
    <row r="142" spans="1:77" x14ac:dyDescent="0.2">
      <c r="A142" s="73" t="s">
        <v>455</v>
      </c>
      <c r="B142" s="74" t="s">
        <v>480</v>
      </c>
      <c r="C142" s="73" t="s">
        <v>481</v>
      </c>
      <c r="D142" s="75">
        <v>153574.29999999999</v>
      </c>
      <c r="E142" s="75">
        <v>0</v>
      </c>
      <c r="F142" s="75">
        <v>0</v>
      </c>
      <c r="G142" s="75">
        <v>0</v>
      </c>
      <c r="H142" s="75">
        <v>0</v>
      </c>
      <c r="I142" s="75">
        <v>0</v>
      </c>
      <c r="J142" s="75">
        <v>0</v>
      </c>
      <c r="K142" s="75">
        <v>350250</v>
      </c>
      <c r="L142" s="75">
        <v>0</v>
      </c>
      <c r="M142" s="75">
        <v>0</v>
      </c>
      <c r="N142" s="75">
        <v>41333.35</v>
      </c>
      <c r="O142" s="75">
        <v>51194.15</v>
      </c>
      <c r="P142" s="75">
        <v>226340</v>
      </c>
      <c r="Q142" s="75">
        <v>0</v>
      </c>
      <c r="R142" s="75">
        <v>0</v>
      </c>
      <c r="S142" s="75">
        <v>0</v>
      </c>
      <c r="T142" s="75">
        <v>0</v>
      </c>
      <c r="U142" s="75">
        <v>0</v>
      </c>
      <c r="V142" s="75">
        <v>12286.63</v>
      </c>
      <c r="W142" s="75">
        <v>30723.05</v>
      </c>
      <c r="X142" s="75">
        <v>0</v>
      </c>
      <c r="Y142" s="75">
        <v>0</v>
      </c>
      <c r="Z142" s="75">
        <v>5080.38</v>
      </c>
      <c r="AA142" s="75">
        <v>0</v>
      </c>
      <c r="AB142" s="75">
        <v>0</v>
      </c>
      <c r="AC142" s="75">
        <v>0</v>
      </c>
      <c r="AD142" s="75">
        <v>0</v>
      </c>
      <c r="AE142" s="75">
        <v>9443.73</v>
      </c>
      <c r="AF142" s="75">
        <v>29431.09</v>
      </c>
      <c r="AG142" s="75">
        <v>0</v>
      </c>
      <c r="AH142" s="75">
        <v>0</v>
      </c>
      <c r="AI142" s="75">
        <v>0</v>
      </c>
      <c r="AJ142" s="75">
        <v>0</v>
      </c>
      <c r="AK142" s="75">
        <v>0</v>
      </c>
      <c r="AL142" s="75">
        <v>29761.63</v>
      </c>
      <c r="AM142" s="75">
        <v>0</v>
      </c>
      <c r="AN142" s="75">
        <v>0</v>
      </c>
      <c r="AO142" s="75">
        <v>0</v>
      </c>
      <c r="AP142" s="75">
        <v>28133.57</v>
      </c>
      <c r="AQ142" s="75">
        <v>275576.87</v>
      </c>
      <c r="AR142" s="75">
        <v>0</v>
      </c>
      <c r="AS142" s="75">
        <v>0</v>
      </c>
      <c r="AT142" s="75">
        <v>0</v>
      </c>
      <c r="AU142" s="75">
        <v>0</v>
      </c>
      <c r="AV142" s="75">
        <v>0</v>
      </c>
      <c r="AW142" s="75">
        <v>0</v>
      </c>
      <c r="AX142" s="75">
        <v>0</v>
      </c>
      <c r="AY142" s="75">
        <v>0</v>
      </c>
      <c r="AZ142" s="75">
        <v>0</v>
      </c>
      <c r="BA142" s="75">
        <v>0</v>
      </c>
      <c r="BB142" s="75">
        <v>0</v>
      </c>
      <c r="BC142" s="75">
        <v>0</v>
      </c>
      <c r="BD142" s="75">
        <v>0</v>
      </c>
      <c r="BE142" s="75">
        <v>0</v>
      </c>
      <c r="BF142" s="75">
        <v>3046.06</v>
      </c>
      <c r="BG142" s="75">
        <v>0</v>
      </c>
      <c r="BH142" s="75">
        <v>0</v>
      </c>
      <c r="BI142" s="75">
        <v>9733.86</v>
      </c>
      <c r="BJ142" s="75">
        <v>0</v>
      </c>
      <c r="BK142" s="75">
        <v>89584.71</v>
      </c>
      <c r="BL142" s="75">
        <v>0</v>
      </c>
      <c r="BM142" s="75">
        <v>0</v>
      </c>
      <c r="BN142" s="75">
        <v>55115.55</v>
      </c>
      <c r="BO142" s="75">
        <v>0</v>
      </c>
      <c r="BP142" s="75">
        <v>116186.3</v>
      </c>
      <c r="BQ142" s="75">
        <v>0</v>
      </c>
      <c r="BR142" s="75">
        <v>0</v>
      </c>
      <c r="BS142" s="75">
        <v>0</v>
      </c>
      <c r="BT142" s="75">
        <v>0</v>
      </c>
      <c r="BU142" s="75">
        <v>319305.34999999998</v>
      </c>
      <c r="BV142" s="75">
        <v>0</v>
      </c>
      <c r="BW142" s="75">
        <v>0</v>
      </c>
      <c r="BX142" s="75">
        <v>0</v>
      </c>
      <c r="BY142" s="76">
        <v>4286149.9399999995</v>
      </c>
    </row>
    <row r="143" spans="1:77" x14ac:dyDescent="0.2">
      <c r="A143" s="73" t="s">
        <v>455</v>
      </c>
      <c r="B143" s="74" t="s">
        <v>482</v>
      </c>
      <c r="C143" s="73" t="s">
        <v>483</v>
      </c>
      <c r="D143" s="75">
        <v>123181.85</v>
      </c>
      <c r="E143" s="75">
        <v>0</v>
      </c>
      <c r="F143" s="75">
        <v>0</v>
      </c>
      <c r="G143" s="75">
        <v>0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0</v>
      </c>
      <c r="N143" s="75">
        <v>0</v>
      </c>
      <c r="O143" s="75">
        <v>0</v>
      </c>
      <c r="P143" s="75">
        <v>0</v>
      </c>
      <c r="Q143" s="75">
        <v>0</v>
      </c>
      <c r="R143" s="75">
        <v>0</v>
      </c>
      <c r="S143" s="75">
        <v>3116.92</v>
      </c>
      <c r="T143" s="75">
        <v>0</v>
      </c>
      <c r="U143" s="75">
        <v>0</v>
      </c>
      <c r="V143" s="75">
        <v>2661.34</v>
      </c>
      <c r="W143" s="75">
        <v>0</v>
      </c>
      <c r="X143" s="75">
        <v>0</v>
      </c>
      <c r="Y143" s="75">
        <v>0</v>
      </c>
      <c r="Z143" s="75">
        <v>0</v>
      </c>
      <c r="AA143" s="75">
        <v>0</v>
      </c>
      <c r="AB143" s="75">
        <v>0</v>
      </c>
      <c r="AC143" s="75">
        <v>0</v>
      </c>
      <c r="AD143" s="75">
        <v>0</v>
      </c>
      <c r="AE143" s="75">
        <v>358.39</v>
      </c>
      <c r="AF143" s="75">
        <v>0</v>
      </c>
      <c r="AG143" s="75">
        <v>0</v>
      </c>
      <c r="AH143" s="75">
        <v>0</v>
      </c>
      <c r="AI143" s="75">
        <v>0</v>
      </c>
      <c r="AJ143" s="75">
        <v>0</v>
      </c>
      <c r="AK143" s="75">
        <v>0</v>
      </c>
      <c r="AL143" s="75">
        <v>0</v>
      </c>
      <c r="AM143" s="75">
        <v>0</v>
      </c>
      <c r="AN143" s="75">
        <v>0</v>
      </c>
      <c r="AO143" s="75">
        <v>0</v>
      </c>
      <c r="AP143" s="75">
        <v>0</v>
      </c>
      <c r="AQ143" s="75">
        <v>197153.98</v>
      </c>
      <c r="AR143" s="75">
        <v>0</v>
      </c>
      <c r="AS143" s="75">
        <v>0</v>
      </c>
      <c r="AT143" s="75">
        <v>0</v>
      </c>
      <c r="AU143" s="75">
        <v>0</v>
      </c>
      <c r="AV143" s="75">
        <v>0</v>
      </c>
      <c r="AW143" s="75">
        <v>0</v>
      </c>
      <c r="AX143" s="75">
        <v>0</v>
      </c>
      <c r="AY143" s="75">
        <v>0</v>
      </c>
      <c r="AZ143" s="75">
        <v>0</v>
      </c>
      <c r="BA143" s="75">
        <v>0</v>
      </c>
      <c r="BB143" s="75">
        <v>0</v>
      </c>
      <c r="BC143" s="75">
        <v>0</v>
      </c>
      <c r="BD143" s="75">
        <v>0</v>
      </c>
      <c r="BE143" s="75">
        <v>0</v>
      </c>
      <c r="BF143" s="75">
        <v>0</v>
      </c>
      <c r="BG143" s="75">
        <v>0</v>
      </c>
      <c r="BH143" s="75">
        <v>0</v>
      </c>
      <c r="BI143" s="75">
        <v>194273.77</v>
      </c>
      <c r="BJ143" s="75">
        <v>0</v>
      </c>
      <c r="BK143" s="75">
        <v>0</v>
      </c>
      <c r="BL143" s="75">
        <v>0</v>
      </c>
      <c r="BM143" s="75">
        <v>0</v>
      </c>
      <c r="BN143" s="75">
        <v>0</v>
      </c>
      <c r="BO143" s="75">
        <v>0</v>
      </c>
      <c r="BP143" s="75">
        <v>0</v>
      </c>
      <c r="BQ143" s="75">
        <v>0</v>
      </c>
      <c r="BR143" s="75">
        <v>0</v>
      </c>
      <c r="BS143" s="75">
        <v>7522.44</v>
      </c>
      <c r="BT143" s="75">
        <v>0</v>
      </c>
      <c r="BU143" s="75">
        <v>0</v>
      </c>
      <c r="BV143" s="75">
        <v>0</v>
      </c>
      <c r="BW143" s="75">
        <v>0</v>
      </c>
      <c r="BX143" s="75">
        <v>0</v>
      </c>
      <c r="BY143" s="76">
        <v>736469.96</v>
      </c>
    </row>
    <row r="144" spans="1:77" x14ac:dyDescent="0.2">
      <c r="A144" s="73" t="s">
        <v>455</v>
      </c>
      <c r="B144" s="74" t="s">
        <v>484</v>
      </c>
      <c r="C144" s="73" t="s">
        <v>485</v>
      </c>
      <c r="D144" s="75">
        <v>0</v>
      </c>
      <c r="E144" s="75">
        <v>0</v>
      </c>
      <c r="F144" s="75">
        <v>0</v>
      </c>
      <c r="G144" s="75">
        <v>0</v>
      </c>
      <c r="H144" s="75">
        <v>0</v>
      </c>
      <c r="I144" s="75">
        <v>0</v>
      </c>
      <c r="J144" s="75">
        <v>0</v>
      </c>
      <c r="K144" s="75">
        <v>183041.65</v>
      </c>
      <c r="L144" s="75">
        <v>0</v>
      </c>
      <c r="M144" s="75">
        <v>0</v>
      </c>
      <c r="N144" s="75">
        <v>0</v>
      </c>
      <c r="O144" s="75">
        <v>0</v>
      </c>
      <c r="P144" s="75">
        <v>0</v>
      </c>
      <c r="Q144" s="75">
        <v>0</v>
      </c>
      <c r="R144" s="75">
        <v>0</v>
      </c>
      <c r="S144" s="75">
        <v>0</v>
      </c>
      <c r="T144" s="75">
        <v>0</v>
      </c>
      <c r="U144" s="75">
        <v>0</v>
      </c>
      <c r="V144" s="75">
        <v>0</v>
      </c>
      <c r="W144" s="75">
        <v>0</v>
      </c>
      <c r="X144" s="75">
        <v>0</v>
      </c>
      <c r="Y144" s="75">
        <v>0</v>
      </c>
      <c r="Z144" s="75">
        <v>4104.7700000000004</v>
      </c>
      <c r="AA144" s="75">
        <v>0</v>
      </c>
      <c r="AB144" s="75">
        <v>0</v>
      </c>
      <c r="AC144" s="75">
        <v>0</v>
      </c>
      <c r="AD144" s="75">
        <v>0</v>
      </c>
      <c r="AE144" s="75">
        <v>0</v>
      </c>
      <c r="AF144" s="75">
        <v>0</v>
      </c>
      <c r="AG144" s="75">
        <v>0</v>
      </c>
      <c r="AH144" s="75">
        <v>0</v>
      </c>
      <c r="AI144" s="75">
        <v>0</v>
      </c>
      <c r="AJ144" s="75">
        <v>0</v>
      </c>
      <c r="AK144" s="75">
        <v>0</v>
      </c>
      <c r="AL144" s="75">
        <v>0</v>
      </c>
      <c r="AM144" s="75">
        <v>0</v>
      </c>
      <c r="AN144" s="75">
        <v>0</v>
      </c>
      <c r="AO144" s="75">
        <v>0</v>
      </c>
      <c r="AP144" s="75">
        <v>0</v>
      </c>
      <c r="AQ144" s="75">
        <v>5039.83</v>
      </c>
      <c r="AR144" s="75">
        <v>0</v>
      </c>
      <c r="AS144" s="75">
        <v>0</v>
      </c>
      <c r="AT144" s="75">
        <v>0</v>
      </c>
      <c r="AU144" s="75">
        <v>0</v>
      </c>
      <c r="AV144" s="75">
        <v>0</v>
      </c>
      <c r="AW144" s="75">
        <v>0</v>
      </c>
      <c r="AX144" s="75">
        <v>0</v>
      </c>
      <c r="AY144" s="75">
        <v>0</v>
      </c>
      <c r="AZ144" s="75">
        <v>0</v>
      </c>
      <c r="BA144" s="75">
        <v>0</v>
      </c>
      <c r="BB144" s="75">
        <v>0</v>
      </c>
      <c r="BC144" s="75">
        <v>0</v>
      </c>
      <c r="BD144" s="75">
        <v>0</v>
      </c>
      <c r="BE144" s="75">
        <v>0</v>
      </c>
      <c r="BF144" s="75">
        <v>0</v>
      </c>
      <c r="BG144" s="75">
        <v>0</v>
      </c>
      <c r="BH144" s="75">
        <v>0</v>
      </c>
      <c r="BI144" s="75">
        <v>3912.2</v>
      </c>
      <c r="BJ144" s="75">
        <v>0</v>
      </c>
      <c r="BK144" s="75">
        <v>0</v>
      </c>
      <c r="BL144" s="75">
        <v>0</v>
      </c>
      <c r="BM144" s="75">
        <v>0</v>
      </c>
      <c r="BN144" s="75">
        <v>0</v>
      </c>
      <c r="BO144" s="75">
        <v>0</v>
      </c>
      <c r="BP144" s="75">
        <v>0</v>
      </c>
      <c r="BQ144" s="75">
        <v>0</v>
      </c>
      <c r="BR144" s="75">
        <v>0</v>
      </c>
      <c r="BS144" s="75">
        <v>0</v>
      </c>
      <c r="BT144" s="75">
        <v>0</v>
      </c>
      <c r="BU144" s="75">
        <v>0</v>
      </c>
      <c r="BV144" s="75">
        <v>0</v>
      </c>
      <c r="BW144" s="75">
        <v>0</v>
      </c>
      <c r="BX144" s="75">
        <v>0</v>
      </c>
      <c r="BY144" s="76">
        <v>444241.94</v>
      </c>
    </row>
    <row r="145" spans="1:77" x14ac:dyDescent="0.2">
      <c r="A145" s="73" t="s">
        <v>455</v>
      </c>
      <c r="B145" s="74" t="s">
        <v>486</v>
      </c>
      <c r="C145" s="73" t="s">
        <v>487</v>
      </c>
      <c r="D145" s="75">
        <v>0</v>
      </c>
      <c r="E145" s="75">
        <v>29501.5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74257.53</v>
      </c>
      <c r="P145" s="75">
        <v>0</v>
      </c>
      <c r="Q145" s="75">
        <v>0</v>
      </c>
      <c r="R145" s="75">
        <v>0</v>
      </c>
      <c r="S145" s="75">
        <v>0</v>
      </c>
      <c r="T145" s="75">
        <v>0</v>
      </c>
      <c r="U145" s="75">
        <v>0</v>
      </c>
      <c r="V145" s="75">
        <v>0</v>
      </c>
      <c r="W145" s="75">
        <v>0</v>
      </c>
      <c r="X145" s="75">
        <v>0</v>
      </c>
      <c r="Y145" s="75">
        <v>0</v>
      </c>
      <c r="Z145" s="75">
        <v>0</v>
      </c>
      <c r="AA145" s="75">
        <v>0</v>
      </c>
      <c r="AB145" s="75">
        <v>0</v>
      </c>
      <c r="AC145" s="75">
        <v>0</v>
      </c>
      <c r="AD145" s="75">
        <v>0</v>
      </c>
      <c r="AE145" s="75">
        <v>0</v>
      </c>
      <c r="AF145" s="75">
        <v>0</v>
      </c>
      <c r="AG145" s="75">
        <v>0</v>
      </c>
      <c r="AH145" s="75">
        <v>0</v>
      </c>
      <c r="AI145" s="75">
        <v>0</v>
      </c>
      <c r="AJ145" s="75">
        <v>0</v>
      </c>
      <c r="AK145" s="75">
        <v>0</v>
      </c>
      <c r="AL145" s="75">
        <v>0</v>
      </c>
      <c r="AM145" s="75">
        <v>0</v>
      </c>
      <c r="AN145" s="75">
        <v>0</v>
      </c>
      <c r="AO145" s="75">
        <v>0</v>
      </c>
      <c r="AP145" s="75">
        <v>0</v>
      </c>
      <c r="AQ145" s="75">
        <v>686.71</v>
      </c>
      <c r="AR145" s="75">
        <v>0</v>
      </c>
      <c r="AS145" s="75">
        <v>0</v>
      </c>
      <c r="AT145" s="75">
        <v>0</v>
      </c>
      <c r="AU145" s="75">
        <v>0</v>
      </c>
      <c r="AV145" s="75">
        <v>0</v>
      </c>
      <c r="AW145" s="75">
        <v>0</v>
      </c>
      <c r="AX145" s="75">
        <v>0</v>
      </c>
      <c r="AY145" s="75">
        <v>0</v>
      </c>
      <c r="AZ145" s="75">
        <v>0</v>
      </c>
      <c r="BA145" s="75">
        <v>0</v>
      </c>
      <c r="BB145" s="75">
        <v>0</v>
      </c>
      <c r="BC145" s="75">
        <v>0</v>
      </c>
      <c r="BD145" s="75">
        <v>0</v>
      </c>
      <c r="BE145" s="75">
        <v>0</v>
      </c>
      <c r="BF145" s="75">
        <v>0</v>
      </c>
      <c r="BG145" s="75">
        <v>0</v>
      </c>
      <c r="BH145" s="75">
        <v>0</v>
      </c>
      <c r="BI145" s="75">
        <v>0</v>
      </c>
      <c r="BJ145" s="75">
        <v>0</v>
      </c>
      <c r="BK145" s="75">
        <v>0</v>
      </c>
      <c r="BL145" s="75">
        <v>0</v>
      </c>
      <c r="BM145" s="75">
        <v>0</v>
      </c>
      <c r="BN145" s="75">
        <v>0</v>
      </c>
      <c r="BO145" s="75">
        <v>0</v>
      </c>
      <c r="BP145" s="75">
        <v>0</v>
      </c>
      <c r="BQ145" s="75">
        <v>0</v>
      </c>
      <c r="BR145" s="75">
        <v>0</v>
      </c>
      <c r="BS145" s="75">
        <v>0</v>
      </c>
      <c r="BT145" s="75">
        <v>0</v>
      </c>
      <c r="BU145" s="75">
        <v>0</v>
      </c>
      <c r="BV145" s="75">
        <v>0</v>
      </c>
      <c r="BW145" s="75">
        <v>0</v>
      </c>
      <c r="BX145" s="75">
        <v>0</v>
      </c>
      <c r="BY145" s="76">
        <v>119384.81999999999</v>
      </c>
    </row>
    <row r="146" spans="1:77" x14ac:dyDescent="0.2">
      <c r="A146" s="73" t="s">
        <v>455</v>
      </c>
      <c r="B146" s="74" t="s">
        <v>488</v>
      </c>
      <c r="C146" s="73" t="s">
        <v>489</v>
      </c>
      <c r="D146" s="75">
        <v>12225215.609999999</v>
      </c>
      <c r="E146" s="75">
        <v>23898.63</v>
      </c>
      <c r="F146" s="75">
        <v>161805.4</v>
      </c>
      <c r="G146" s="75">
        <v>0</v>
      </c>
      <c r="H146" s="75">
        <v>9068.68</v>
      </c>
      <c r="I146" s="75">
        <v>0</v>
      </c>
      <c r="J146" s="75">
        <v>4184792.2</v>
      </c>
      <c r="K146" s="75">
        <v>1405186.67</v>
      </c>
      <c r="L146" s="75">
        <v>0</v>
      </c>
      <c r="M146" s="75">
        <v>2569929.15</v>
      </c>
      <c r="N146" s="75">
        <v>43452.4</v>
      </c>
      <c r="O146" s="75">
        <v>293715.93</v>
      </c>
      <c r="P146" s="75">
        <v>941613</v>
      </c>
      <c r="Q146" s="75">
        <v>892848.14</v>
      </c>
      <c r="R146" s="75">
        <v>0</v>
      </c>
      <c r="S146" s="75">
        <v>292555.17</v>
      </c>
      <c r="T146" s="75">
        <v>133839.29999999999</v>
      </c>
      <c r="U146" s="75">
        <v>58990.38</v>
      </c>
      <c r="V146" s="75">
        <v>16042590.23</v>
      </c>
      <c r="W146" s="75">
        <v>1539903.08</v>
      </c>
      <c r="X146" s="75">
        <v>26176.080000000002</v>
      </c>
      <c r="Y146" s="75">
        <v>0</v>
      </c>
      <c r="Z146" s="75">
        <v>725058.74</v>
      </c>
      <c r="AA146" s="75">
        <v>91666.65</v>
      </c>
      <c r="AB146" s="75">
        <v>0</v>
      </c>
      <c r="AC146" s="75">
        <v>0</v>
      </c>
      <c r="AD146" s="75">
        <v>0</v>
      </c>
      <c r="AE146" s="75">
        <v>5889282.5599999996</v>
      </c>
      <c r="AF146" s="75">
        <v>473432.98</v>
      </c>
      <c r="AG146" s="75">
        <v>0</v>
      </c>
      <c r="AH146" s="75">
        <v>85649.79</v>
      </c>
      <c r="AI146" s="75">
        <v>65609.36</v>
      </c>
      <c r="AJ146" s="75">
        <v>98044.7</v>
      </c>
      <c r="AK146" s="75">
        <v>0</v>
      </c>
      <c r="AL146" s="75">
        <v>177902.04</v>
      </c>
      <c r="AM146" s="75">
        <v>116851.26</v>
      </c>
      <c r="AN146" s="75">
        <v>7545.21</v>
      </c>
      <c r="AO146" s="75">
        <v>25498.9</v>
      </c>
      <c r="AP146" s="75">
        <v>392749.09</v>
      </c>
      <c r="AQ146" s="75">
        <v>14954176.449999999</v>
      </c>
      <c r="AR146" s="75">
        <v>27692.55</v>
      </c>
      <c r="AS146" s="75">
        <v>22624.28</v>
      </c>
      <c r="AT146" s="75">
        <v>17365.23</v>
      </c>
      <c r="AU146" s="75">
        <v>39138.92</v>
      </c>
      <c r="AV146" s="75">
        <v>138535.97</v>
      </c>
      <c r="AW146" s="75">
        <v>52054.67</v>
      </c>
      <c r="AX146" s="75">
        <v>0</v>
      </c>
      <c r="AY146" s="75">
        <v>91500</v>
      </c>
      <c r="AZ146" s="75">
        <v>0</v>
      </c>
      <c r="BA146" s="75">
        <v>157023.45000000001</v>
      </c>
      <c r="BB146" s="75">
        <v>0</v>
      </c>
      <c r="BC146" s="75">
        <v>0</v>
      </c>
      <c r="BD146" s="75">
        <v>1173091.6499999999</v>
      </c>
      <c r="BE146" s="75">
        <v>153208.32999999999</v>
      </c>
      <c r="BF146" s="75">
        <v>118807.99</v>
      </c>
      <c r="BG146" s="75">
        <v>66664.69</v>
      </c>
      <c r="BH146" s="75">
        <v>0</v>
      </c>
      <c r="BI146" s="75">
        <v>14155771.960000001</v>
      </c>
      <c r="BJ146" s="75">
        <v>0</v>
      </c>
      <c r="BK146" s="75">
        <v>413269.76000000001</v>
      </c>
      <c r="BL146" s="75">
        <v>98382.5</v>
      </c>
      <c r="BM146" s="75">
        <v>283948.34999999998</v>
      </c>
      <c r="BN146" s="75">
        <v>396420.14</v>
      </c>
      <c r="BO146" s="75">
        <v>165135.19</v>
      </c>
      <c r="BP146" s="75">
        <v>8544998.5899999999</v>
      </c>
      <c r="BQ146" s="75">
        <v>3081.56</v>
      </c>
      <c r="BR146" s="75">
        <v>144878.74</v>
      </c>
      <c r="BS146" s="75">
        <v>110189.34</v>
      </c>
      <c r="BT146" s="75">
        <v>490980.69</v>
      </c>
      <c r="BU146" s="75">
        <v>781346.05</v>
      </c>
      <c r="BV146" s="75">
        <v>54076.27</v>
      </c>
      <c r="BW146" s="75">
        <v>200443.44</v>
      </c>
      <c r="BX146" s="75">
        <v>9495.7099999999991</v>
      </c>
      <c r="BY146" s="76">
        <v>95592605.049999982</v>
      </c>
    </row>
    <row r="147" spans="1:77" x14ac:dyDescent="0.2">
      <c r="A147" s="73" t="s">
        <v>455</v>
      </c>
      <c r="B147" s="74" t="s">
        <v>490</v>
      </c>
      <c r="C147" s="73" t="s">
        <v>491</v>
      </c>
      <c r="D147" s="75">
        <v>1548588.11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  <c r="P147" s="75">
        <v>0</v>
      </c>
      <c r="Q147" s="75">
        <v>0</v>
      </c>
      <c r="R147" s="75">
        <v>0</v>
      </c>
      <c r="S147" s="75">
        <v>0</v>
      </c>
      <c r="T147" s="75">
        <v>0</v>
      </c>
      <c r="U147" s="75">
        <v>0</v>
      </c>
      <c r="V147" s="75">
        <v>1232242.1399999999</v>
      </c>
      <c r="W147" s="75">
        <v>0</v>
      </c>
      <c r="X147" s="75">
        <v>0</v>
      </c>
      <c r="Y147" s="75">
        <v>0</v>
      </c>
      <c r="Z147" s="75">
        <v>0</v>
      </c>
      <c r="AA147" s="75">
        <v>0</v>
      </c>
      <c r="AB147" s="75">
        <v>0</v>
      </c>
      <c r="AC147" s="75">
        <v>0</v>
      </c>
      <c r="AD147" s="75">
        <v>0</v>
      </c>
      <c r="AE147" s="75">
        <v>0</v>
      </c>
      <c r="AF147" s="75">
        <v>0</v>
      </c>
      <c r="AG147" s="75">
        <v>0</v>
      </c>
      <c r="AH147" s="75">
        <v>0</v>
      </c>
      <c r="AI147" s="75">
        <v>0</v>
      </c>
      <c r="AJ147" s="75">
        <v>0</v>
      </c>
      <c r="AK147" s="75">
        <v>0</v>
      </c>
      <c r="AL147" s="75">
        <v>0</v>
      </c>
      <c r="AM147" s="75">
        <v>0</v>
      </c>
      <c r="AN147" s="75">
        <v>0</v>
      </c>
      <c r="AO147" s="75">
        <v>0</v>
      </c>
      <c r="AP147" s="75">
        <v>5625.57</v>
      </c>
      <c r="AQ147" s="75">
        <v>310141.59000000003</v>
      </c>
      <c r="AR147" s="75">
        <v>0</v>
      </c>
      <c r="AS147" s="75">
        <v>0</v>
      </c>
      <c r="AT147" s="75">
        <v>0</v>
      </c>
      <c r="AU147" s="75">
        <v>0</v>
      </c>
      <c r="AV147" s="75">
        <v>0</v>
      </c>
      <c r="AW147" s="75">
        <v>0</v>
      </c>
      <c r="AX147" s="75">
        <v>0</v>
      </c>
      <c r="AY147" s="75">
        <v>0</v>
      </c>
      <c r="AZ147" s="75">
        <v>0</v>
      </c>
      <c r="BA147" s="75">
        <v>0</v>
      </c>
      <c r="BB147" s="75">
        <v>0</v>
      </c>
      <c r="BC147" s="75">
        <v>0</v>
      </c>
      <c r="BD147" s="75">
        <v>0</v>
      </c>
      <c r="BE147" s="75">
        <v>0</v>
      </c>
      <c r="BF147" s="75">
        <v>0</v>
      </c>
      <c r="BG147" s="75">
        <v>0</v>
      </c>
      <c r="BH147" s="75">
        <v>0</v>
      </c>
      <c r="BI147" s="75">
        <v>984435.64</v>
      </c>
      <c r="BJ147" s="75">
        <v>0</v>
      </c>
      <c r="BK147" s="75">
        <v>0</v>
      </c>
      <c r="BL147" s="75">
        <v>0</v>
      </c>
      <c r="BM147" s="75">
        <v>0</v>
      </c>
      <c r="BN147" s="75">
        <v>0</v>
      </c>
      <c r="BO147" s="75">
        <v>0</v>
      </c>
      <c r="BP147" s="75">
        <v>0</v>
      </c>
      <c r="BQ147" s="75">
        <v>0</v>
      </c>
      <c r="BR147" s="75">
        <v>0</v>
      </c>
      <c r="BS147" s="75">
        <v>0</v>
      </c>
      <c r="BT147" s="75">
        <v>0</v>
      </c>
      <c r="BU147" s="75">
        <v>17361.099999999999</v>
      </c>
      <c r="BV147" s="75">
        <v>0</v>
      </c>
      <c r="BW147" s="75">
        <v>0</v>
      </c>
      <c r="BX147" s="75">
        <v>0</v>
      </c>
      <c r="BY147" s="76">
        <v>2144602.77</v>
      </c>
    </row>
    <row r="148" spans="1:77" x14ac:dyDescent="0.2">
      <c r="A148" s="73" t="s">
        <v>455</v>
      </c>
      <c r="B148" s="74" t="s">
        <v>492</v>
      </c>
      <c r="C148" s="73" t="s">
        <v>493</v>
      </c>
      <c r="D148" s="75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156107.10999999999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  <c r="P148" s="75">
        <v>0</v>
      </c>
      <c r="Q148" s="75">
        <v>0</v>
      </c>
      <c r="R148" s="75">
        <v>0</v>
      </c>
      <c r="S148" s="75">
        <v>0</v>
      </c>
      <c r="T148" s="75">
        <v>0</v>
      </c>
      <c r="U148" s="75">
        <v>0</v>
      </c>
      <c r="V148" s="75">
        <v>0</v>
      </c>
      <c r="W148" s="75">
        <v>0</v>
      </c>
      <c r="X148" s="75">
        <v>0</v>
      </c>
      <c r="Y148" s="75">
        <v>0</v>
      </c>
      <c r="Z148" s="75">
        <v>0</v>
      </c>
      <c r="AA148" s="75">
        <v>0</v>
      </c>
      <c r="AB148" s="75">
        <v>0</v>
      </c>
      <c r="AC148" s="75">
        <v>0</v>
      </c>
      <c r="AD148" s="75">
        <v>0</v>
      </c>
      <c r="AE148" s="75">
        <v>267125.43</v>
      </c>
      <c r="AF148" s="75">
        <v>0</v>
      </c>
      <c r="AG148" s="75">
        <v>0</v>
      </c>
      <c r="AH148" s="75">
        <v>0</v>
      </c>
      <c r="AI148" s="75">
        <v>0</v>
      </c>
      <c r="AJ148" s="75">
        <v>0</v>
      </c>
      <c r="AK148" s="75">
        <v>0</v>
      </c>
      <c r="AL148" s="75">
        <v>0</v>
      </c>
      <c r="AM148" s="75">
        <v>0</v>
      </c>
      <c r="AN148" s="75">
        <v>0</v>
      </c>
      <c r="AO148" s="75">
        <v>0</v>
      </c>
      <c r="AP148" s="75">
        <v>0</v>
      </c>
      <c r="AQ148" s="75">
        <v>0</v>
      </c>
      <c r="AR148" s="75">
        <v>0</v>
      </c>
      <c r="AS148" s="75">
        <v>0</v>
      </c>
      <c r="AT148" s="75">
        <v>0</v>
      </c>
      <c r="AU148" s="75">
        <v>0</v>
      </c>
      <c r="AV148" s="75">
        <v>0</v>
      </c>
      <c r="AW148" s="75">
        <v>0</v>
      </c>
      <c r="AX148" s="75">
        <v>0</v>
      </c>
      <c r="AY148" s="75">
        <v>0</v>
      </c>
      <c r="AZ148" s="75">
        <v>0</v>
      </c>
      <c r="BA148" s="75">
        <v>0</v>
      </c>
      <c r="BB148" s="75">
        <v>0</v>
      </c>
      <c r="BC148" s="75">
        <v>0</v>
      </c>
      <c r="BD148" s="75">
        <v>0</v>
      </c>
      <c r="BE148" s="75">
        <v>0</v>
      </c>
      <c r="BF148" s="75">
        <v>0</v>
      </c>
      <c r="BG148" s="75">
        <v>0</v>
      </c>
      <c r="BH148" s="75">
        <v>0</v>
      </c>
      <c r="BI148" s="75">
        <v>329033.81</v>
      </c>
      <c r="BJ148" s="75">
        <v>0</v>
      </c>
      <c r="BK148" s="75">
        <v>0</v>
      </c>
      <c r="BL148" s="75">
        <v>0</v>
      </c>
      <c r="BM148" s="75">
        <v>0</v>
      </c>
      <c r="BN148" s="75">
        <v>0</v>
      </c>
      <c r="BO148" s="75">
        <v>0</v>
      </c>
      <c r="BP148" s="75">
        <v>0</v>
      </c>
      <c r="BQ148" s="75">
        <v>0</v>
      </c>
      <c r="BR148" s="75">
        <v>0</v>
      </c>
      <c r="BS148" s="75">
        <v>0</v>
      </c>
      <c r="BT148" s="75">
        <v>0</v>
      </c>
      <c r="BU148" s="75">
        <v>0</v>
      </c>
      <c r="BV148" s="75">
        <v>0</v>
      </c>
      <c r="BW148" s="75">
        <v>0</v>
      </c>
      <c r="BX148" s="75">
        <v>0</v>
      </c>
      <c r="BY148" s="76">
        <v>2840924.25</v>
      </c>
    </row>
    <row r="149" spans="1:77" x14ac:dyDescent="0.2">
      <c r="A149" s="73" t="s">
        <v>455</v>
      </c>
      <c r="B149" s="74" t="s">
        <v>494</v>
      </c>
      <c r="C149" s="73" t="s">
        <v>495</v>
      </c>
      <c r="D149" s="75">
        <v>256504.54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  <c r="P149" s="75">
        <v>0</v>
      </c>
      <c r="Q149" s="75">
        <v>0</v>
      </c>
      <c r="R149" s="75">
        <v>0</v>
      </c>
      <c r="S149" s="75">
        <v>4986.29</v>
      </c>
      <c r="T149" s="75">
        <v>0</v>
      </c>
      <c r="U149" s="75">
        <v>0</v>
      </c>
      <c r="V149" s="75">
        <v>29190.75</v>
      </c>
      <c r="W149" s="75">
        <v>359.26</v>
      </c>
      <c r="X149" s="75">
        <v>0</v>
      </c>
      <c r="Y149" s="75">
        <v>0</v>
      </c>
      <c r="Z149" s="75">
        <v>0</v>
      </c>
      <c r="AA149" s="75">
        <v>0</v>
      </c>
      <c r="AB149" s="75">
        <v>0</v>
      </c>
      <c r="AC149" s="75">
        <v>0</v>
      </c>
      <c r="AD149" s="75">
        <v>0</v>
      </c>
      <c r="AE149" s="75">
        <v>0</v>
      </c>
      <c r="AF149" s="75">
        <v>0</v>
      </c>
      <c r="AG149" s="75">
        <v>0</v>
      </c>
      <c r="AH149" s="75">
        <v>0</v>
      </c>
      <c r="AI149" s="75">
        <v>0</v>
      </c>
      <c r="AJ149" s="75">
        <v>0</v>
      </c>
      <c r="AK149" s="75">
        <v>0</v>
      </c>
      <c r="AL149" s="75">
        <v>0</v>
      </c>
      <c r="AM149" s="75">
        <v>0</v>
      </c>
      <c r="AN149" s="75">
        <v>0</v>
      </c>
      <c r="AO149" s="75">
        <v>0</v>
      </c>
      <c r="AP149" s="75">
        <v>0</v>
      </c>
      <c r="AQ149" s="75">
        <v>1377709.15</v>
      </c>
      <c r="AR149" s="75">
        <v>0</v>
      </c>
      <c r="AS149" s="75">
        <v>0</v>
      </c>
      <c r="AT149" s="75">
        <v>0</v>
      </c>
      <c r="AU149" s="75">
        <v>0</v>
      </c>
      <c r="AV149" s="75">
        <v>0</v>
      </c>
      <c r="AW149" s="75">
        <v>0</v>
      </c>
      <c r="AX149" s="75">
        <v>0</v>
      </c>
      <c r="AY149" s="75">
        <v>0</v>
      </c>
      <c r="AZ149" s="75">
        <v>0</v>
      </c>
      <c r="BA149" s="75">
        <v>0</v>
      </c>
      <c r="BB149" s="75">
        <v>0</v>
      </c>
      <c r="BC149" s="75">
        <v>0</v>
      </c>
      <c r="BD149" s="75">
        <v>0</v>
      </c>
      <c r="BE149" s="75">
        <v>0</v>
      </c>
      <c r="BF149" s="75">
        <v>0</v>
      </c>
      <c r="BG149" s="75">
        <v>0</v>
      </c>
      <c r="BH149" s="75">
        <v>0</v>
      </c>
      <c r="BI149" s="75">
        <v>292788.09999999998</v>
      </c>
      <c r="BJ149" s="75">
        <v>0</v>
      </c>
      <c r="BK149" s="75">
        <v>0</v>
      </c>
      <c r="BL149" s="75">
        <v>0</v>
      </c>
      <c r="BM149" s="75">
        <v>0</v>
      </c>
      <c r="BN149" s="75">
        <v>26357.03</v>
      </c>
      <c r="BO149" s="75">
        <v>0</v>
      </c>
      <c r="BP149" s="75">
        <v>216520.17</v>
      </c>
      <c r="BQ149" s="75">
        <v>0</v>
      </c>
      <c r="BR149" s="75">
        <v>0</v>
      </c>
      <c r="BS149" s="75">
        <v>0</v>
      </c>
      <c r="BT149" s="75">
        <v>0</v>
      </c>
      <c r="BU149" s="75">
        <v>0</v>
      </c>
      <c r="BV149" s="75">
        <v>0</v>
      </c>
      <c r="BW149" s="75">
        <v>0</v>
      </c>
      <c r="BX149" s="75">
        <v>0</v>
      </c>
      <c r="BY149" s="76">
        <v>1814165.4500000002</v>
      </c>
    </row>
    <row r="150" spans="1:77" x14ac:dyDescent="0.2">
      <c r="A150" s="73" t="s">
        <v>455</v>
      </c>
      <c r="B150" s="74" t="s">
        <v>496</v>
      </c>
      <c r="C150" s="73" t="s">
        <v>497</v>
      </c>
      <c r="D150" s="75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75">
        <v>0</v>
      </c>
      <c r="V150" s="75">
        <v>0</v>
      </c>
      <c r="W150" s="75">
        <v>0</v>
      </c>
      <c r="X150" s="75">
        <v>0</v>
      </c>
      <c r="Y150" s="75">
        <v>0</v>
      </c>
      <c r="Z150" s="75">
        <v>0</v>
      </c>
      <c r="AA150" s="75">
        <v>0</v>
      </c>
      <c r="AB150" s="75">
        <v>0</v>
      </c>
      <c r="AC150" s="75">
        <v>0</v>
      </c>
      <c r="AD150" s="75">
        <v>0</v>
      </c>
      <c r="AE150" s="75">
        <v>0</v>
      </c>
      <c r="AF150" s="75">
        <v>0</v>
      </c>
      <c r="AG150" s="75">
        <v>0</v>
      </c>
      <c r="AH150" s="75">
        <v>0</v>
      </c>
      <c r="AI150" s="75">
        <v>0</v>
      </c>
      <c r="AJ150" s="75">
        <v>0</v>
      </c>
      <c r="AK150" s="75">
        <v>0</v>
      </c>
      <c r="AL150" s="75">
        <v>0</v>
      </c>
      <c r="AM150" s="75">
        <v>0</v>
      </c>
      <c r="AN150" s="75">
        <v>0</v>
      </c>
      <c r="AO150" s="75">
        <v>0</v>
      </c>
      <c r="AP150" s="75">
        <v>0</v>
      </c>
      <c r="AQ150" s="75">
        <v>26490.43</v>
      </c>
      <c r="AR150" s="75">
        <v>0</v>
      </c>
      <c r="AS150" s="75">
        <v>0</v>
      </c>
      <c r="AT150" s="75">
        <v>0</v>
      </c>
      <c r="AU150" s="75">
        <v>0</v>
      </c>
      <c r="AV150" s="75">
        <v>0</v>
      </c>
      <c r="AW150" s="75">
        <v>0</v>
      </c>
      <c r="AX150" s="75">
        <v>0</v>
      </c>
      <c r="AY150" s="75">
        <v>0</v>
      </c>
      <c r="AZ150" s="75">
        <v>0</v>
      </c>
      <c r="BA150" s="75">
        <v>0</v>
      </c>
      <c r="BB150" s="75">
        <v>0</v>
      </c>
      <c r="BC150" s="75">
        <v>0</v>
      </c>
      <c r="BD150" s="75">
        <v>0</v>
      </c>
      <c r="BE150" s="75">
        <v>0</v>
      </c>
      <c r="BF150" s="75">
        <v>0</v>
      </c>
      <c r="BG150" s="75">
        <v>0</v>
      </c>
      <c r="BH150" s="75">
        <v>0</v>
      </c>
      <c r="BI150" s="75">
        <v>0</v>
      </c>
      <c r="BJ150" s="75">
        <v>0</v>
      </c>
      <c r="BK150" s="75">
        <v>0</v>
      </c>
      <c r="BL150" s="75">
        <v>0</v>
      </c>
      <c r="BM150" s="75">
        <v>0</v>
      </c>
      <c r="BN150" s="75">
        <v>0</v>
      </c>
      <c r="BO150" s="75">
        <v>0</v>
      </c>
      <c r="BP150" s="75">
        <v>0</v>
      </c>
      <c r="BQ150" s="75">
        <v>0</v>
      </c>
      <c r="BR150" s="75">
        <v>0</v>
      </c>
      <c r="BS150" s="75">
        <v>0</v>
      </c>
      <c r="BT150" s="75">
        <v>0</v>
      </c>
      <c r="BU150" s="75">
        <v>0</v>
      </c>
      <c r="BV150" s="75">
        <v>0</v>
      </c>
      <c r="BW150" s="75">
        <v>0</v>
      </c>
      <c r="BX150" s="75">
        <v>0</v>
      </c>
      <c r="BY150" s="76">
        <v>22579.64</v>
      </c>
    </row>
    <row r="151" spans="1:77" x14ac:dyDescent="0.2">
      <c r="A151" s="73" t="s">
        <v>455</v>
      </c>
      <c r="B151" s="74" t="s">
        <v>498</v>
      </c>
      <c r="C151" s="73" t="s">
        <v>499</v>
      </c>
      <c r="D151" s="75">
        <v>0</v>
      </c>
      <c r="E151" s="75">
        <v>1486.58</v>
      </c>
      <c r="F151" s="75">
        <v>0</v>
      </c>
      <c r="G151" s="75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  <c r="P151" s="75">
        <v>0</v>
      </c>
      <c r="Q151" s="75">
        <v>0</v>
      </c>
      <c r="R151" s="75">
        <v>0</v>
      </c>
      <c r="S151" s="75">
        <v>0</v>
      </c>
      <c r="T151" s="75">
        <v>0</v>
      </c>
      <c r="U151" s="75">
        <v>0</v>
      </c>
      <c r="V151" s="75">
        <v>0</v>
      </c>
      <c r="W151" s="75">
        <v>0</v>
      </c>
      <c r="X151" s="75">
        <v>0</v>
      </c>
      <c r="Y151" s="75">
        <v>0</v>
      </c>
      <c r="Z151" s="75">
        <v>0</v>
      </c>
      <c r="AA151" s="75">
        <v>0</v>
      </c>
      <c r="AB151" s="75">
        <v>0</v>
      </c>
      <c r="AC151" s="75">
        <v>0</v>
      </c>
      <c r="AD151" s="75">
        <v>0</v>
      </c>
      <c r="AE151" s="75">
        <v>0</v>
      </c>
      <c r="AF151" s="75">
        <v>0</v>
      </c>
      <c r="AG151" s="75">
        <v>0</v>
      </c>
      <c r="AH151" s="75">
        <v>0</v>
      </c>
      <c r="AI151" s="75">
        <v>0</v>
      </c>
      <c r="AJ151" s="75">
        <v>0</v>
      </c>
      <c r="AK151" s="75">
        <v>0</v>
      </c>
      <c r="AL151" s="75">
        <v>0</v>
      </c>
      <c r="AM151" s="75">
        <v>0</v>
      </c>
      <c r="AN151" s="75">
        <v>0</v>
      </c>
      <c r="AO151" s="75">
        <v>0</v>
      </c>
      <c r="AP151" s="75">
        <v>0</v>
      </c>
      <c r="AQ151" s="75">
        <v>0</v>
      </c>
      <c r="AR151" s="75">
        <v>0</v>
      </c>
      <c r="AS151" s="75">
        <v>0</v>
      </c>
      <c r="AT151" s="75">
        <v>0</v>
      </c>
      <c r="AU151" s="75">
        <v>0</v>
      </c>
      <c r="AV151" s="75">
        <v>0</v>
      </c>
      <c r="AW151" s="75">
        <v>0</v>
      </c>
      <c r="AX151" s="75">
        <v>0</v>
      </c>
      <c r="AY151" s="75">
        <v>0</v>
      </c>
      <c r="AZ151" s="75">
        <v>0</v>
      </c>
      <c r="BA151" s="75">
        <v>0</v>
      </c>
      <c r="BB151" s="75">
        <v>0</v>
      </c>
      <c r="BC151" s="75">
        <v>0</v>
      </c>
      <c r="BD151" s="75">
        <v>0</v>
      </c>
      <c r="BE151" s="75">
        <v>0</v>
      </c>
      <c r="BF151" s="75">
        <v>0</v>
      </c>
      <c r="BG151" s="75">
        <v>0</v>
      </c>
      <c r="BH151" s="75">
        <v>0</v>
      </c>
      <c r="BI151" s="75">
        <v>0</v>
      </c>
      <c r="BJ151" s="75">
        <v>0</v>
      </c>
      <c r="BK151" s="75">
        <v>0</v>
      </c>
      <c r="BL151" s="75">
        <v>0</v>
      </c>
      <c r="BM151" s="75">
        <v>0</v>
      </c>
      <c r="BN151" s="75">
        <v>0</v>
      </c>
      <c r="BO151" s="75">
        <v>0</v>
      </c>
      <c r="BP151" s="75">
        <v>0</v>
      </c>
      <c r="BQ151" s="75">
        <v>0</v>
      </c>
      <c r="BR151" s="75">
        <v>0</v>
      </c>
      <c r="BS151" s="75">
        <v>0</v>
      </c>
      <c r="BT151" s="75">
        <v>0</v>
      </c>
      <c r="BU151" s="75">
        <v>0</v>
      </c>
      <c r="BV151" s="75">
        <v>0</v>
      </c>
      <c r="BW151" s="75">
        <v>0</v>
      </c>
      <c r="BX151" s="75">
        <v>0</v>
      </c>
      <c r="BY151" s="76">
        <v>2116.94</v>
      </c>
    </row>
    <row r="152" spans="1:77" x14ac:dyDescent="0.2">
      <c r="A152" s="73" t="s">
        <v>455</v>
      </c>
      <c r="B152" s="74" t="s">
        <v>500</v>
      </c>
      <c r="C152" s="73" t="s">
        <v>501</v>
      </c>
      <c r="D152" s="85">
        <v>0</v>
      </c>
      <c r="E152" s="85">
        <v>0</v>
      </c>
      <c r="F152" s="85">
        <v>0</v>
      </c>
      <c r="G152" s="85">
        <v>0</v>
      </c>
      <c r="H152" s="85">
        <v>0</v>
      </c>
      <c r="I152" s="85">
        <v>0</v>
      </c>
      <c r="J152" s="85">
        <v>0</v>
      </c>
      <c r="K152" s="85">
        <v>0</v>
      </c>
      <c r="L152" s="85">
        <v>0</v>
      </c>
      <c r="M152" s="85">
        <v>0</v>
      </c>
      <c r="N152" s="85">
        <v>0</v>
      </c>
      <c r="O152" s="85">
        <v>0</v>
      </c>
      <c r="P152" s="85">
        <v>0</v>
      </c>
      <c r="Q152" s="85">
        <v>0</v>
      </c>
      <c r="R152" s="85">
        <v>0</v>
      </c>
      <c r="S152" s="85">
        <v>0</v>
      </c>
      <c r="T152" s="85">
        <v>0</v>
      </c>
      <c r="U152" s="85">
        <v>0</v>
      </c>
      <c r="V152" s="85">
        <v>0</v>
      </c>
      <c r="W152" s="85">
        <v>0</v>
      </c>
      <c r="X152" s="85">
        <v>0</v>
      </c>
      <c r="Y152" s="85">
        <v>0</v>
      </c>
      <c r="Z152" s="85">
        <v>0</v>
      </c>
      <c r="AA152" s="85">
        <v>0</v>
      </c>
      <c r="AB152" s="85">
        <v>0</v>
      </c>
      <c r="AC152" s="85">
        <v>0</v>
      </c>
      <c r="AD152" s="85">
        <v>0</v>
      </c>
      <c r="AE152" s="85">
        <v>0</v>
      </c>
      <c r="AF152" s="85">
        <v>0</v>
      </c>
      <c r="AG152" s="85">
        <v>0</v>
      </c>
      <c r="AH152" s="85">
        <v>0</v>
      </c>
      <c r="AI152" s="85">
        <v>0</v>
      </c>
      <c r="AJ152" s="85">
        <v>0</v>
      </c>
      <c r="AK152" s="85">
        <v>0</v>
      </c>
      <c r="AL152" s="85">
        <v>0</v>
      </c>
      <c r="AM152" s="85">
        <v>0</v>
      </c>
      <c r="AN152" s="85">
        <v>0</v>
      </c>
      <c r="AO152" s="85">
        <v>0</v>
      </c>
      <c r="AP152" s="85">
        <v>0</v>
      </c>
      <c r="AQ152" s="85">
        <v>0</v>
      </c>
      <c r="AR152" s="85">
        <v>0</v>
      </c>
      <c r="AS152" s="85">
        <v>0</v>
      </c>
      <c r="AT152" s="85">
        <v>0</v>
      </c>
      <c r="AU152" s="85">
        <v>0</v>
      </c>
      <c r="AV152" s="85">
        <v>0</v>
      </c>
      <c r="AW152" s="85">
        <v>0</v>
      </c>
      <c r="AX152" s="85">
        <v>0</v>
      </c>
      <c r="AY152" s="85">
        <v>0</v>
      </c>
      <c r="AZ152" s="85">
        <v>0</v>
      </c>
      <c r="BA152" s="85">
        <v>0</v>
      </c>
      <c r="BB152" s="85">
        <v>0</v>
      </c>
      <c r="BC152" s="85">
        <v>0</v>
      </c>
      <c r="BD152" s="85">
        <v>0</v>
      </c>
      <c r="BE152" s="85">
        <v>0</v>
      </c>
      <c r="BF152" s="85">
        <v>0</v>
      </c>
      <c r="BG152" s="85">
        <v>0</v>
      </c>
      <c r="BH152" s="85">
        <v>0</v>
      </c>
      <c r="BI152" s="85">
        <v>0</v>
      </c>
      <c r="BJ152" s="85">
        <v>0</v>
      </c>
      <c r="BK152" s="85">
        <v>0</v>
      </c>
      <c r="BL152" s="85">
        <v>0</v>
      </c>
      <c r="BM152" s="85">
        <v>0</v>
      </c>
      <c r="BN152" s="85">
        <v>0</v>
      </c>
      <c r="BO152" s="85">
        <v>0</v>
      </c>
      <c r="BP152" s="85">
        <v>0</v>
      </c>
      <c r="BQ152" s="85">
        <v>0</v>
      </c>
      <c r="BR152" s="85">
        <v>0</v>
      </c>
      <c r="BS152" s="85">
        <v>0</v>
      </c>
      <c r="BT152" s="85">
        <v>0</v>
      </c>
      <c r="BU152" s="85">
        <v>0</v>
      </c>
      <c r="BV152" s="85">
        <v>0</v>
      </c>
      <c r="BW152" s="85">
        <v>0</v>
      </c>
      <c r="BX152" s="85">
        <v>0</v>
      </c>
      <c r="BY152" s="76">
        <v>1207893.7399999998</v>
      </c>
    </row>
    <row r="153" spans="1:77" x14ac:dyDescent="0.2">
      <c r="A153" s="73" t="s">
        <v>455</v>
      </c>
      <c r="B153" s="74" t="s">
        <v>502</v>
      </c>
      <c r="C153" s="73" t="s">
        <v>503</v>
      </c>
      <c r="D153" s="75">
        <v>168455.8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  <c r="P153" s="75">
        <v>0</v>
      </c>
      <c r="Q153" s="75">
        <v>0</v>
      </c>
      <c r="R153" s="75">
        <v>0</v>
      </c>
      <c r="S153" s="75">
        <v>0</v>
      </c>
      <c r="T153" s="75">
        <v>0</v>
      </c>
      <c r="U153" s="75">
        <v>0</v>
      </c>
      <c r="V153" s="75">
        <v>0</v>
      </c>
      <c r="W153" s="75">
        <v>0</v>
      </c>
      <c r="X153" s="75">
        <v>0</v>
      </c>
      <c r="Y153" s="75">
        <v>0</v>
      </c>
      <c r="Z153" s="75">
        <v>0</v>
      </c>
      <c r="AA153" s="75">
        <v>0</v>
      </c>
      <c r="AB153" s="75">
        <v>0</v>
      </c>
      <c r="AC153" s="75">
        <v>0</v>
      </c>
      <c r="AD153" s="75">
        <v>0</v>
      </c>
      <c r="AE153" s="75">
        <v>0</v>
      </c>
      <c r="AF153" s="75">
        <v>0</v>
      </c>
      <c r="AG153" s="75">
        <v>0</v>
      </c>
      <c r="AH153" s="75">
        <v>0</v>
      </c>
      <c r="AI153" s="75">
        <v>0</v>
      </c>
      <c r="AJ153" s="75">
        <v>0</v>
      </c>
      <c r="AK153" s="75">
        <v>0</v>
      </c>
      <c r="AL153" s="75">
        <v>0</v>
      </c>
      <c r="AM153" s="75">
        <v>0</v>
      </c>
      <c r="AN153" s="75">
        <v>0</v>
      </c>
      <c r="AO153" s="75">
        <v>0</v>
      </c>
      <c r="AP153" s="75">
        <v>943.56</v>
      </c>
      <c r="AQ153" s="75">
        <v>19030.61</v>
      </c>
      <c r="AR153" s="75">
        <v>0</v>
      </c>
      <c r="AS153" s="75">
        <v>0</v>
      </c>
      <c r="AT153" s="75">
        <v>0</v>
      </c>
      <c r="AU153" s="75">
        <v>0</v>
      </c>
      <c r="AV153" s="75">
        <v>0</v>
      </c>
      <c r="AW153" s="75">
        <v>0</v>
      </c>
      <c r="AX153" s="75">
        <v>0</v>
      </c>
      <c r="AY153" s="75">
        <v>0</v>
      </c>
      <c r="AZ153" s="75">
        <v>0</v>
      </c>
      <c r="BA153" s="75">
        <v>0</v>
      </c>
      <c r="BB153" s="75">
        <v>0</v>
      </c>
      <c r="BC153" s="75">
        <v>0</v>
      </c>
      <c r="BD153" s="75">
        <v>0</v>
      </c>
      <c r="BE153" s="75">
        <v>0</v>
      </c>
      <c r="BF153" s="75">
        <v>0</v>
      </c>
      <c r="BG153" s="75">
        <v>0</v>
      </c>
      <c r="BH153" s="75">
        <v>0</v>
      </c>
      <c r="BI153" s="75">
        <v>1171.23</v>
      </c>
      <c r="BJ153" s="75">
        <v>0</v>
      </c>
      <c r="BK153" s="75">
        <v>0</v>
      </c>
      <c r="BL153" s="75">
        <v>0</v>
      </c>
      <c r="BM153" s="75">
        <v>0</v>
      </c>
      <c r="BN153" s="75">
        <v>0</v>
      </c>
      <c r="BO153" s="75">
        <v>0</v>
      </c>
      <c r="BP153" s="75">
        <v>0</v>
      </c>
      <c r="BQ153" s="75">
        <v>0</v>
      </c>
      <c r="BR153" s="75">
        <v>0</v>
      </c>
      <c r="BS153" s="75">
        <v>0</v>
      </c>
      <c r="BT153" s="75">
        <v>0</v>
      </c>
      <c r="BU153" s="75">
        <v>0</v>
      </c>
      <c r="BV153" s="75">
        <v>0</v>
      </c>
      <c r="BW153" s="75">
        <v>0</v>
      </c>
      <c r="BX153" s="75">
        <v>0</v>
      </c>
      <c r="BY153" s="76">
        <v>89538.780000000013</v>
      </c>
    </row>
    <row r="154" spans="1:77" x14ac:dyDescent="0.2">
      <c r="A154" s="73" t="s">
        <v>455</v>
      </c>
      <c r="B154" s="74" t="s">
        <v>504</v>
      </c>
      <c r="C154" s="73" t="s">
        <v>505</v>
      </c>
      <c r="D154" s="75">
        <v>402364.82</v>
      </c>
      <c r="E154" s="75">
        <v>0</v>
      </c>
      <c r="F154" s="75">
        <v>0</v>
      </c>
      <c r="G154" s="75">
        <v>0</v>
      </c>
      <c r="H154" s="75">
        <v>0</v>
      </c>
      <c r="I154" s="75">
        <v>0</v>
      </c>
      <c r="J154" s="75">
        <v>0</v>
      </c>
      <c r="K154" s="75">
        <v>0</v>
      </c>
      <c r="L154" s="75">
        <v>0</v>
      </c>
      <c r="M154" s="75">
        <v>0</v>
      </c>
      <c r="N154" s="75">
        <v>0</v>
      </c>
      <c r="O154" s="75">
        <v>0</v>
      </c>
      <c r="P154" s="75">
        <v>0</v>
      </c>
      <c r="Q154" s="75">
        <v>0</v>
      </c>
      <c r="R154" s="75">
        <v>0</v>
      </c>
      <c r="S154" s="75">
        <v>0</v>
      </c>
      <c r="T154" s="75">
        <v>0</v>
      </c>
      <c r="U154" s="75">
        <v>0</v>
      </c>
      <c r="V154" s="75">
        <v>0</v>
      </c>
      <c r="W154" s="75">
        <v>0</v>
      </c>
      <c r="X154" s="75">
        <v>0</v>
      </c>
      <c r="Y154" s="75">
        <v>0</v>
      </c>
      <c r="Z154" s="75">
        <v>0</v>
      </c>
      <c r="AA154" s="75">
        <v>0</v>
      </c>
      <c r="AB154" s="75">
        <v>0</v>
      </c>
      <c r="AC154" s="75">
        <v>0</v>
      </c>
      <c r="AD154" s="75">
        <v>0</v>
      </c>
      <c r="AE154" s="75">
        <v>0</v>
      </c>
      <c r="AF154" s="75">
        <v>0</v>
      </c>
      <c r="AG154" s="75">
        <v>0</v>
      </c>
      <c r="AH154" s="75">
        <v>0</v>
      </c>
      <c r="AI154" s="75">
        <v>0</v>
      </c>
      <c r="AJ154" s="75">
        <v>0</v>
      </c>
      <c r="AK154" s="75">
        <v>0</v>
      </c>
      <c r="AL154" s="75">
        <v>0</v>
      </c>
      <c r="AM154" s="75">
        <v>0</v>
      </c>
      <c r="AN154" s="75">
        <v>0</v>
      </c>
      <c r="AO154" s="75">
        <v>0</v>
      </c>
      <c r="AP154" s="75">
        <v>0</v>
      </c>
      <c r="AQ154" s="75">
        <v>0</v>
      </c>
      <c r="AR154" s="75">
        <v>0</v>
      </c>
      <c r="AS154" s="75">
        <v>0</v>
      </c>
      <c r="AT154" s="75">
        <v>0</v>
      </c>
      <c r="AU154" s="75">
        <v>0</v>
      </c>
      <c r="AV154" s="75">
        <v>0</v>
      </c>
      <c r="AW154" s="75">
        <v>0</v>
      </c>
      <c r="AX154" s="75">
        <v>0</v>
      </c>
      <c r="AY154" s="75">
        <v>0</v>
      </c>
      <c r="AZ154" s="75">
        <v>0</v>
      </c>
      <c r="BA154" s="75">
        <v>0</v>
      </c>
      <c r="BB154" s="75">
        <v>0</v>
      </c>
      <c r="BC154" s="75">
        <v>0</v>
      </c>
      <c r="BD154" s="75">
        <v>0</v>
      </c>
      <c r="BE154" s="75">
        <v>0</v>
      </c>
      <c r="BF154" s="75">
        <v>0</v>
      </c>
      <c r="BG154" s="75">
        <v>0</v>
      </c>
      <c r="BH154" s="75">
        <v>0</v>
      </c>
      <c r="BI154" s="75">
        <v>0</v>
      </c>
      <c r="BJ154" s="75">
        <v>0</v>
      </c>
      <c r="BK154" s="75">
        <v>0</v>
      </c>
      <c r="BL154" s="75">
        <v>0</v>
      </c>
      <c r="BM154" s="75">
        <v>0</v>
      </c>
      <c r="BN154" s="75">
        <v>0</v>
      </c>
      <c r="BO154" s="75">
        <v>0</v>
      </c>
      <c r="BP154" s="75">
        <v>0</v>
      </c>
      <c r="BQ154" s="75">
        <v>0</v>
      </c>
      <c r="BR154" s="75">
        <v>0</v>
      </c>
      <c r="BS154" s="75">
        <v>0</v>
      </c>
      <c r="BT154" s="75">
        <v>0</v>
      </c>
      <c r="BU154" s="75">
        <v>0</v>
      </c>
      <c r="BV154" s="75">
        <v>0</v>
      </c>
      <c r="BW154" s="75">
        <v>0</v>
      </c>
      <c r="BX154" s="75">
        <v>0</v>
      </c>
      <c r="BY154" s="76"/>
    </row>
    <row r="155" spans="1:77" x14ac:dyDescent="0.2">
      <c r="A155" s="73" t="s">
        <v>455</v>
      </c>
      <c r="B155" s="74" t="s">
        <v>506</v>
      </c>
      <c r="C155" s="73" t="s">
        <v>507</v>
      </c>
      <c r="D155" s="85">
        <v>0</v>
      </c>
      <c r="E155" s="85">
        <v>0</v>
      </c>
      <c r="F155" s="85">
        <v>0</v>
      </c>
      <c r="G155" s="85">
        <v>0</v>
      </c>
      <c r="H155" s="85">
        <v>0</v>
      </c>
      <c r="I155" s="85">
        <v>0</v>
      </c>
      <c r="J155" s="85">
        <v>0</v>
      </c>
      <c r="K155" s="85">
        <v>0</v>
      </c>
      <c r="L155" s="85">
        <v>0</v>
      </c>
      <c r="M155" s="85">
        <v>0</v>
      </c>
      <c r="N155" s="85">
        <v>0</v>
      </c>
      <c r="O155" s="85">
        <v>0</v>
      </c>
      <c r="P155" s="85">
        <v>0</v>
      </c>
      <c r="Q155" s="85">
        <v>0</v>
      </c>
      <c r="R155" s="85">
        <v>0</v>
      </c>
      <c r="S155" s="85">
        <v>0</v>
      </c>
      <c r="T155" s="85">
        <v>0</v>
      </c>
      <c r="U155" s="85">
        <v>0</v>
      </c>
      <c r="V155" s="85">
        <v>0</v>
      </c>
      <c r="W155" s="85">
        <v>0</v>
      </c>
      <c r="X155" s="85">
        <v>0</v>
      </c>
      <c r="Y155" s="85">
        <v>0</v>
      </c>
      <c r="Z155" s="85">
        <v>0</v>
      </c>
      <c r="AA155" s="85">
        <v>0</v>
      </c>
      <c r="AB155" s="85">
        <v>0</v>
      </c>
      <c r="AC155" s="85">
        <v>0</v>
      </c>
      <c r="AD155" s="85">
        <v>0</v>
      </c>
      <c r="AE155" s="85">
        <v>0</v>
      </c>
      <c r="AF155" s="85">
        <v>0</v>
      </c>
      <c r="AG155" s="85">
        <v>0</v>
      </c>
      <c r="AH155" s="85">
        <v>0</v>
      </c>
      <c r="AI155" s="85">
        <v>0</v>
      </c>
      <c r="AJ155" s="85">
        <v>0</v>
      </c>
      <c r="AK155" s="85">
        <v>0</v>
      </c>
      <c r="AL155" s="85">
        <v>0</v>
      </c>
      <c r="AM155" s="85">
        <v>0</v>
      </c>
      <c r="AN155" s="85">
        <v>0</v>
      </c>
      <c r="AO155" s="85">
        <v>0</v>
      </c>
      <c r="AP155" s="85">
        <v>0</v>
      </c>
      <c r="AQ155" s="85">
        <v>0</v>
      </c>
      <c r="AR155" s="85">
        <v>0</v>
      </c>
      <c r="AS155" s="85">
        <v>0</v>
      </c>
      <c r="AT155" s="85">
        <v>0</v>
      </c>
      <c r="AU155" s="85">
        <v>0</v>
      </c>
      <c r="AV155" s="85">
        <v>0</v>
      </c>
      <c r="AW155" s="85">
        <v>0</v>
      </c>
      <c r="AX155" s="85">
        <v>0</v>
      </c>
      <c r="AY155" s="85">
        <v>0</v>
      </c>
      <c r="AZ155" s="85">
        <v>0</v>
      </c>
      <c r="BA155" s="85">
        <v>0</v>
      </c>
      <c r="BB155" s="85">
        <v>0</v>
      </c>
      <c r="BC155" s="85">
        <v>0</v>
      </c>
      <c r="BD155" s="85">
        <v>0</v>
      </c>
      <c r="BE155" s="85">
        <v>0</v>
      </c>
      <c r="BF155" s="85">
        <v>0</v>
      </c>
      <c r="BG155" s="85">
        <v>0</v>
      </c>
      <c r="BH155" s="85">
        <v>0</v>
      </c>
      <c r="BI155" s="85">
        <v>0</v>
      </c>
      <c r="BJ155" s="85">
        <v>0</v>
      </c>
      <c r="BK155" s="85">
        <v>0</v>
      </c>
      <c r="BL155" s="85">
        <v>0</v>
      </c>
      <c r="BM155" s="85">
        <v>0</v>
      </c>
      <c r="BN155" s="85">
        <v>0</v>
      </c>
      <c r="BO155" s="85">
        <v>0</v>
      </c>
      <c r="BP155" s="85">
        <v>0</v>
      </c>
      <c r="BQ155" s="85">
        <v>0</v>
      </c>
      <c r="BR155" s="85">
        <v>0</v>
      </c>
      <c r="BS155" s="85">
        <v>0</v>
      </c>
      <c r="BT155" s="85">
        <v>0</v>
      </c>
      <c r="BU155" s="85">
        <v>0</v>
      </c>
      <c r="BV155" s="85">
        <v>0</v>
      </c>
      <c r="BW155" s="85">
        <v>0</v>
      </c>
      <c r="BX155" s="85">
        <v>0</v>
      </c>
      <c r="BY155" s="76">
        <v>30935.200000000001</v>
      </c>
    </row>
    <row r="156" spans="1:77" x14ac:dyDescent="0.2">
      <c r="A156" s="73" t="s">
        <v>455</v>
      </c>
      <c r="B156" s="74" t="s">
        <v>508</v>
      </c>
      <c r="C156" s="73" t="s">
        <v>509</v>
      </c>
      <c r="D156" s="75">
        <v>0</v>
      </c>
      <c r="E156" s="75">
        <v>69047.460000000006</v>
      </c>
      <c r="F156" s="75">
        <v>0</v>
      </c>
      <c r="G156" s="75">
        <v>0</v>
      </c>
      <c r="H156" s="75">
        <v>0</v>
      </c>
      <c r="I156" s="75">
        <v>0</v>
      </c>
      <c r="J156" s="75">
        <v>14900.98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>
        <v>0</v>
      </c>
      <c r="U156" s="75">
        <v>0</v>
      </c>
      <c r="V156" s="75">
        <v>0</v>
      </c>
      <c r="W156" s="75">
        <v>0</v>
      </c>
      <c r="X156" s="75">
        <v>0</v>
      </c>
      <c r="Y156" s="75">
        <v>0</v>
      </c>
      <c r="Z156" s="75">
        <v>0</v>
      </c>
      <c r="AA156" s="75">
        <v>0</v>
      </c>
      <c r="AB156" s="75">
        <v>0</v>
      </c>
      <c r="AC156" s="75">
        <v>0</v>
      </c>
      <c r="AD156" s="75">
        <v>0</v>
      </c>
      <c r="AE156" s="75">
        <v>0</v>
      </c>
      <c r="AF156" s="75">
        <v>0</v>
      </c>
      <c r="AG156" s="75">
        <v>0</v>
      </c>
      <c r="AH156" s="75">
        <v>0</v>
      </c>
      <c r="AI156" s="75">
        <v>0</v>
      </c>
      <c r="AJ156" s="75">
        <v>0</v>
      </c>
      <c r="AK156" s="75">
        <v>0</v>
      </c>
      <c r="AL156" s="75">
        <v>0</v>
      </c>
      <c r="AM156" s="75">
        <v>0</v>
      </c>
      <c r="AN156" s="75">
        <v>0</v>
      </c>
      <c r="AO156" s="75">
        <v>0</v>
      </c>
      <c r="AP156" s="75">
        <v>0</v>
      </c>
      <c r="AQ156" s="75">
        <v>0</v>
      </c>
      <c r="AR156" s="75">
        <v>0</v>
      </c>
      <c r="AS156" s="75">
        <v>0</v>
      </c>
      <c r="AT156" s="75">
        <v>0</v>
      </c>
      <c r="AU156" s="75">
        <v>0</v>
      </c>
      <c r="AV156" s="75">
        <v>0</v>
      </c>
      <c r="AW156" s="75">
        <v>0</v>
      </c>
      <c r="AX156" s="75">
        <v>0</v>
      </c>
      <c r="AY156" s="75">
        <v>0</v>
      </c>
      <c r="AZ156" s="75">
        <v>0</v>
      </c>
      <c r="BA156" s="75">
        <v>0</v>
      </c>
      <c r="BB156" s="75">
        <v>0</v>
      </c>
      <c r="BC156" s="75">
        <v>0</v>
      </c>
      <c r="BD156" s="75">
        <v>0</v>
      </c>
      <c r="BE156" s="75">
        <v>0</v>
      </c>
      <c r="BF156" s="75">
        <v>0</v>
      </c>
      <c r="BG156" s="75">
        <v>0</v>
      </c>
      <c r="BH156" s="75">
        <v>0</v>
      </c>
      <c r="BI156" s="75">
        <v>0</v>
      </c>
      <c r="BJ156" s="75">
        <v>0</v>
      </c>
      <c r="BK156" s="75">
        <v>0</v>
      </c>
      <c r="BL156" s="75">
        <v>0</v>
      </c>
      <c r="BM156" s="75">
        <v>0</v>
      </c>
      <c r="BN156" s="75">
        <v>0</v>
      </c>
      <c r="BO156" s="75">
        <v>0</v>
      </c>
      <c r="BP156" s="75">
        <v>0</v>
      </c>
      <c r="BQ156" s="75">
        <v>0</v>
      </c>
      <c r="BR156" s="75">
        <v>0</v>
      </c>
      <c r="BS156" s="75">
        <v>0</v>
      </c>
      <c r="BT156" s="75">
        <v>0</v>
      </c>
      <c r="BU156" s="75">
        <v>0</v>
      </c>
      <c r="BV156" s="75">
        <v>0</v>
      </c>
      <c r="BW156" s="75">
        <v>0</v>
      </c>
      <c r="BX156" s="75">
        <v>0</v>
      </c>
      <c r="BY156" s="76">
        <v>12573202.869900001</v>
      </c>
    </row>
    <row r="157" spans="1:77" x14ac:dyDescent="0.2">
      <c r="A157" s="73" t="s">
        <v>455</v>
      </c>
      <c r="B157" s="74" t="s">
        <v>510</v>
      </c>
      <c r="C157" s="73" t="s">
        <v>511</v>
      </c>
      <c r="D157" s="75">
        <v>0</v>
      </c>
      <c r="E157" s="75">
        <v>4538.63</v>
      </c>
      <c r="F157" s="75">
        <v>1003688.03</v>
      </c>
      <c r="G157" s="75">
        <v>146486</v>
      </c>
      <c r="H157" s="75">
        <v>0</v>
      </c>
      <c r="I157" s="75">
        <v>0</v>
      </c>
      <c r="J157" s="75">
        <v>1429696.67</v>
      </c>
      <c r="K157" s="75">
        <v>764228.68</v>
      </c>
      <c r="L157" s="75">
        <v>0</v>
      </c>
      <c r="M157" s="75">
        <v>0</v>
      </c>
      <c r="N157" s="75">
        <v>160283.35</v>
      </c>
      <c r="O157" s="75">
        <v>0</v>
      </c>
      <c r="P157" s="75">
        <v>938909</v>
      </c>
      <c r="Q157" s="75">
        <v>360408.04</v>
      </c>
      <c r="R157" s="75">
        <v>0</v>
      </c>
      <c r="S157" s="75">
        <v>45144.35</v>
      </c>
      <c r="T157" s="75">
        <v>311931.95</v>
      </c>
      <c r="U157" s="75">
        <v>0</v>
      </c>
      <c r="V157" s="75">
        <v>504268.25</v>
      </c>
      <c r="W157" s="75">
        <v>0</v>
      </c>
      <c r="X157" s="75">
        <v>0</v>
      </c>
      <c r="Y157" s="75">
        <v>0</v>
      </c>
      <c r="Z157" s="75">
        <v>0</v>
      </c>
      <c r="AA157" s="75">
        <v>0</v>
      </c>
      <c r="AB157" s="75">
        <v>7097.99</v>
      </c>
      <c r="AC157" s="75">
        <v>0</v>
      </c>
      <c r="AD157" s="75">
        <v>0</v>
      </c>
      <c r="AE157" s="75">
        <v>451105.86</v>
      </c>
      <c r="AF157" s="75">
        <v>93545.32</v>
      </c>
      <c r="AG157" s="75">
        <v>14039.78</v>
      </c>
      <c r="AH157" s="75">
        <v>104592.7</v>
      </c>
      <c r="AI157" s="75">
        <v>90211.67</v>
      </c>
      <c r="AJ157" s="75">
        <v>164710.78</v>
      </c>
      <c r="AK157" s="75">
        <v>47247.5</v>
      </c>
      <c r="AL157" s="75">
        <v>237873.9</v>
      </c>
      <c r="AM157" s="75">
        <v>252244.37</v>
      </c>
      <c r="AN157" s="75">
        <v>268377.75</v>
      </c>
      <c r="AO157" s="75">
        <v>197777.22</v>
      </c>
      <c r="AP157" s="75">
        <v>157998.9</v>
      </c>
      <c r="AQ157" s="75">
        <v>0</v>
      </c>
      <c r="AR157" s="75">
        <v>0</v>
      </c>
      <c r="AS157" s="75">
        <v>4166.67</v>
      </c>
      <c r="AT157" s="75">
        <v>111945.46</v>
      </c>
      <c r="AU157" s="75">
        <v>0</v>
      </c>
      <c r="AV157" s="75">
        <v>6296.47</v>
      </c>
      <c r="AW157" s="75">
        <v>3385.64</v>
      </c>
      <c r="AX157" s="75">
        <v>0</v>
      </c>
      <c r="AY157" s="75">
        <v>168583.32</v>
      </c>
      <c r="AZ157" s="75">
        <v>14010.35</v>
      </c>
      <c r="BA157" s="75">
        <v>0</v>
      </c>
      <c r="BB157" s="75">
        <v>385906.65</v>
      </c>
      <c r="BC157" s="75">
        <v>0</v>
      </c>
      <c r="BD157" s="75">
        <v>306735.60989999998</v>
      </c>
      <c r="BE157" s="75">
        <v>536908.97</v>
      </c>
      <c r="BF157" s="75">
        <v>0</v>
      </c>
      <c r="BG157" s="75">
        <v>0</v>
      </c>
      <c r="BH157" s="75">
        <v>0</v>
      </c>
      <c r="BI157" s="75">
        <v>0</v>
      </c>
      <c r="BJ157" s="75">
        <v>320652.64</v>
      </c>
      <c r="BK157" s="75">
        <v>123225.5</v>
      </c>
      <c r="BL157" s="75">
        <v>207402.67</v>
      </c>
      <c r="BM157" s="75">
        <v>0</v>
      </c>
      <c r="BN157" s="75">
        <v>0</v>
      </c>
      <c r="BO157" s="75">
        <v>125141.56</v>
      </c>
      <c r="BP157" s="75">
        <v>0</v>
      </c>
      <c r="BQ157" s="75">
        <v>38373.629999999997</v>
      </c>
      <c r="BR157" s="75">
        <v>0</v>
      </c>
      <c r="BS157" s="75">
        <v>82384.95</v>
      </c>
      <c r="BT157" s="75">
        <v>0</v>
      </c>
      <c r="BU157" s="75">
        <v>298453</v>
      </c>
      <c r="BV157" s="75">
        <v>215057.65</v>
      </c>
      <c r="BW157" s="75">
        <v>0</v>
      </c>
      <c r="BX157" s="75">
        <v>0</v>
      </c>
      <c r="BY157" s="76">
        <v>26761248.219999999</v>
      </c>
    </row>
    <row r="158" spans="1:77" x14ac:dyDescent="0.2">
      <c r="A158" s="73" t="s">
        <v>455</v>
      </c>
      <c r="B158" s="74" t="s">
        <v>512</v>
      </c>
      <c r="C158" s="73" t="s">
        <v>513</v>
      </c>
      <c r="D158" s="75">
        <v>0</v>
      </c>
      <c r="E158" s="75">
        <v>7184.06</v>
      </c>
      <c r="F158" s="75">
        <v>76267.06</v>
      </c>
      <c r="G158" s="75">
        <v>1262468</v>
      </c>
      <c r="H158" s="75">
        <v>0</v>
      </c>
      <c r="I158" s="75">
        <v>282662.07</v>
      </c>
      <c r="J158" s="75">
        <v>6799715.6900000004</v>
      </c>
      <c r="K158" s="75">
        <v>1560492.35</v>
      </c>
      <c r="L158" s="75">
        <v>0</v>
      </c>
      <c r="M158" s="75">
        <v>0</v>
      </c>
      <c r="N158" s="75">
        <v>241140</v>
      </c>
      <c r="O158" s="75">
        <v>0</v>
      </c>
      <c r="P158" s="75">
        <v>1767940</v>
      </c>
      <c r="Q158" s="75">
        <v>50376.78</v>
      </c>
      <c r="R158" s="75">
        <v>0</v>
      </c>
      <c r="S158" s="75">
        <v>0</v>
      </c>
      <c r="T158" s="75">
        <v>186666.15</v>
      </c>
      <c r="U158" s="75">
        <v>0</v>
      </c>
      <c r="V158" s="75">
        <v>2800126.59</v>
      </c>
      <c r="W158" s="75">
        <v>5001.68</v>
      </c>
      <c r="X158" s="75">
        <v>289054.93</v>
      </c>
      <c r="Y158" s="75">
        <v>84772.56</v>
      </c>
      <c r="Z158" s="75">
        <v>6635.18</v>
      </c>
      <c r="AA158" s="75">
        <v>0</v>
      </c>
      <c r="AB158" s="75">
        <v>1097235.1299999999</v>
      </c>
      <c r="AC158" s="75">
        <v>0</v>
      </c>
      <c r="AD158" s="75">
        <v>0</v>
      </c>
      <c r="AE158" s="75">
        <v>0</v>
      </c>
      <c r="AF158" s="75">
        <v>115136.76</v>
      </c>
      <c r="AG158" s="75">
        <v>159782.47</v>
      </c>
      <c r="AH158" s="75">
        <v>239563.2</v>
      </c>
      <c r="AI158" s="75">
        <v>155938.75</v>
      </c>
      <c r="AJ158" s="75">
        <v>13230.32</v>
      </c>
      <c r="AK158" s="75">
        <v>40366.89</v>
      </c>
      <c r="AL158" s="75">
        <v>362648.75</v>
      </c>
      <c r="AM158" s="75">
        <v>170045.83</v>
      </c>
      <c r="AN158" s="75">
        <v>377663.8</v>
      </c>
      <c r="AO158" s="75">
        <v>317404.87</v>
      </c>
      <c r="AP158" s="75">
        <v>335551.57</v>
      </c>
      <c r="AQ158" s="75">
        <v>0</v>
      </c>
      <c r="AR158" s="75">
        <v>0</v>
      </c>
      <c r="AS158" s="75">
        <v>19490.25</v>
      </c>
      <c r="AT158" s="75">
        <v>53433.99</v>
      </c>
      <c r="AU158" s="75">
        <v>32632.06</v>
      </c>
      <c r="AV158" s="75">
        <v>62357.45</v>
      </c>
      <c r="AW158" s="75">
        <v>9876.18</v>
      </c>
      <c r="AX158" s="75">
        <v>0</v>
      </c>
      <c r="AY158" s="75">
        <v>203036.47</v>
      </c>
      <c r="AZ158" s="75">
        <v>0</v>
      </c>
      <c r="BA158" s="75">
        <v>0</v>
      </c>
      <c r="BB158" s="75">
        <v>0</v>
      </c>
      <c r="BC158" s="75">
        <v>0</v>
      </c>
      <c r="BD158" s="75">
        <v>1062350.0799</v>
      </c>
      <c r="BE158" s="75">
        <v>0</v>
      </c>
      <c r="BF158" s="75">
        <v>59419.56</v>
      </c>
      <c r="BG158" s="75">
        <v>0</v>
      </c>
      <c r="BH158" s="75">
        <v>0</v>
      </c>
      <c r="BI158" s="75">
        <v>1079416.43</v>
      </c>
      <c r="BJ158" s="75">
        <v>44006.75</v>
      </c>
      <c r="BK158" s="75">
        <v>0</v>
      </c>
      <c r="BL158" s="75">
        <v>12449.96</v>
      </c>
      <c r="BM158" s="75">
        <v>0</v>
      </c>
      <c r="BN158" s="75">
        <v>0</v>
      </c>
      <c r="BO158" s="75">
        <v>0</v>
      </c>
      <c r="BP158" s="75">
        <v>0</v>
      </c>
      <c r="BQ158" s="75">
        <v>0</v>
      </c>
      <c r="BR158" s="75">
        <v>229178.46</v>
      </c>
      <c r="BS158" s="75">
        <v>311130.95</v>
      </c>
      <c r="BT158" s="75">
        <v>0</v>
      </c>
      <c r="BU158" s="75">
        <v>842703.45</v>
      </c>
      <c r="BV158" s="75">
        <v>30282.71</v>
      </c>
      <c r="BW158" s="75">
        <v>0</v>
      </c>
      <c r="BX158" s="75">
        <v>0</v>
      </c>
      <c r="BY158" s="76">
        <v>32353244.569800004</v>
      </c>
    </row>
    <row r="159" spans="1:77" x14ac:dyDescent="0.2">
      <c r="A159" s="73" t="s">
        <v>455</v>
      </c>
      <c r="B159" s="74" t="s">
        <v>514</v>
      </c>
      <c r="C159" s="73" t="s">
        <v>515</v>
      </c>
      <c r="D159" s="75">
        <v>5949185.7000000002</v>
      </c>
      <c r="E159" s="75">
        <v>63507.78</v>
      </c>
      <c r="F159" s="75">
        <v>20030.650000000001</v>
      </c>
      <c r="G159" s="75">
        <v>26318</v>
      </c>
      <c r="H159" s="75">
        <v>38993.64</v>
      </c>
      <c r="I159" s="75">
        <v>636902.82999999996</v>
      </c>
      <c r="J159" s="75">
        <v>2014991.32</v>
      </c>
      <c r="K159" s="75">
        <v>1433.33</v>
      </c>
      <c r="L159" s="75">
        <v>0</v>
      </c>
      <c r="M159" s="75">
        <v>5084463.41</v>
      </c>
      <c r="N159" s="75">
        <v>45115.5</v>
      </c>
      <c r="O159" s="75">
        <v>1336942.28</v>
      </c>
      <c r="P159" s="75">
        <v>0</v>
      </c>
      <c r="Q159" s="75">
        <v>1348723.1</v>
      </c>
      <c r="R159" s="75">
        <v>0</v>
      </c>
      <c r="S159" s="75">
        <v>26250.959900000002</v>
      </c>
      <c r="T159" s="75">
        <v>0</v>
      </c>
      <c r="U159" s="75">
        <v>30288.71</v>
      </c>
      <c r="V159" s="75">
        <v>909248.1</v>
      </c>
      <c r="W159" s="75">
        <v>0</v>
      </c>
      <c r="X159" s="75">
        <v>210758.26</v>
      </c>
      <c r="Y159" s="75">
        <v>2514.2399999999998</v>
      </c>
      <c r="Z159" s="75">
        <v>0</v>
      </c>
      <c r="AA159" s="75">
        <v>0</v>
      </c>
      <c r="AB159" s="75">
        <v>46475.91</v>
      </c>
      <c r="AC159" s="75">
        <v>615907.9</v>
      </c>
      <c r="AD159" s="75">
        <v>0</v>
      </c>
      <c r="AE159" s="75">
        <v>0</v>
      </c>
      <c r="AF159" s="75">
        <v>37955.79</v>
      </c>
      <c r="AG159" s="75">
        <v>79608.19</v>
      </c>
      <c r="AH159" s="75">
        <v>84775.85</v>
      </c>
      <c r="AI159" s="75">
        <v>157332.46</v>
      </c>
      <c r="AJ159" s="75">
        <v>18552.43</v>
      </c>
      <c r="AK159" s="75">
        <v>460117.45</v>
      </c>
      <c r="AL159" s="75">
        <v>83855.03</v>
      </c>
      <c r="AM159" s="75">
        <v>37813.33</v>
      </c>
      <c r="AN159" s="75">
        <v>0</v>
      </c>
      <c r="AO159" s="75">
        <v>12305.65</v>
      </c>
      <c r="AP159" s="75">
        <v>100070.3</v>
      </c>
      <c r="AQ159" s="75">
        <v>0</v>
      </c>
      <c r="AR159" s="75">
        <v>0</v>
      </c>
      <c r="AS159" s="75">
        <v>0</v>
      </c>
      <c r="AT159" s="75">
        <v>8023.35</v>
      </c>
      <c r="AU159" s="75">
        <v>50122.49</v>
      </c>
      <c r="AV159" s="75">
        <v>0</v>
      </c>
      <c r="AW159" s="75">
        <v>25893.33</v>
      </c>
      <c r="AX159" s="75">
        <v>0</v>
      </c>
      <c r="AY159" s="75">
        <v>0</v>
      </c>
      <c r="AZ159" s="75">
        <v>298417.98</v>
      </c>
      <c r="BA159" s="75">
        <v>0</v>
      </c>
      <c r="BB159" s="75">
        <v>2009215.15</v>
      </c>
      <c r="BC159" s="75">
        <v>0</v>
      </c>
      <c r="BD159" s="75">
        <v>190443.11</v>
      </c>
      <c r="BE159" s="75">
        <v>173861.74</v>
      </c>
      <c r="BF159" s="75">
        <v>39719.980000000003</v>
      </c>
      <c r="BG159" s="75">
        <v>60697.21</v>
      </c>
      <c r="BH159" s="75">
        <v>42602.05</v>
      </c>
      <c r="BI159" s="75">
        <v>613720.85</v>
      </c>
      <c r="BJ159" s="75">
        <v>1917042.49</v>
      </c>
      <c r="BK159" s="75">
        <v>200643.73</v>
      </c>
      <c r="BL159" s="75">
        <v>25018.3</v>
      </c>
      <c r="BM159" s="75">
        <v>122657.04</v>
      </c>
      <c r="BN159" s="75">
        <v>534425.56000000006</v>
      </c>
      <c r="BO159" s="75">
        <v>254835.47</v>
      </c>
      <c r="BP159" s="75">
        <v>2581260.67</v>
      </c>
      <c r="BQ159" s="75">
        <v>78560.039999999994</v>
      </c>
      <c r="BR159" s="75">
        <v>5885.07</v>
      </c>
      <c r="BS159" s="75">
        <v>79952.100000000006</v>
      </c>
      <c r="BT159" s="75">
        <v>15083.67</v>
      </c>
      <c r="BU159" s="75">
        <v>33058.35</v>
      </c>
      <c r="BV159" s="75">
        <v>391761.07</v>
      </c>
      <c r="BW159" s="75">
        <v>3053.6</v>
      </c>
      <c r="BX159" s="75">
        <v>10334.02</v>
      </c>
      <c r="BY159" s="76">
        <v>4557963.1500000013</v>
      </c>
    </row>
    <row r="160" spans="1:77" x14ac:dyDescent="0.2">
      <c r="A160" s="73" t="s">
        <v>455</v>
      </c>
      <c r="B160" s="74" t="s">
        <v>516</v>
      </c>
      <c r="C160" s="73" t="s">
        <v>517</v>
      </c>
      <c r="D160" s="75">
        <v>11876.83</v>
      </c>
      <c r="E160" s="75">
        <v>198849.76</v>
      </c>
      <c r="F160" s="75">
        <v>177066.11</v>
      </c>
      <c r="G160" s="75">
        <v>94561</v>
      </c>
      <c r="H160" s="75">
        <v>0</v>
      </c>
      <c r="I160" s="75">
        <v>22739.63</v>
      </c>
      <c r="J160" s="75">
        <v>0</v>
      </c>
      <c r="K160" s="75">
        <v>0</v>
      </c>
      <c r="L160" s="75">
        <v>0</v>
      </c>
      <c r="M160" s="75">
        <v>915183.7</v>
      </c>
      <c r="N160" s="75">
        <v>4472.2</v>
      </c>
      <c r="O160" s="75">
        <v>0</v>
      </c>
      <c r="P160" s="75">
        <v>0</v>
      </c>
      <c r="Q160" s="75">
        <v>60527.95</v>
      </c>
      <c r="R160" s="75">
        <v>0</v>
      </c>
      <c r="S160" s="75">
        <v>32011.429899999999</v>
      </c>
      <c r="T160" s="75">
        <v>0</v>
      </c>
      <c r="U160" s="75">
        <v>0</v>
      </c>
      <c r="V160" s="75">
        <v>410.58</v>
      </c>
      <c r="W160" s="75">
        <v>0</v>
      </c>
      <c r="X160" s="75">
        <v>465643.03</v>
      </c>
      <c r="Y160" s="75">
        <v>58138.02</v>
      </c>
      <c r="Z160" s="75">
        <v>17937.61</v>
      </c>
      <c r="AA160" s="75">
        <v>0</v>
      </c>
      <c r="AB160" s="75">
        <v>57188.88</v>
      </c>
      <c r="AC160" s="75">
        <v>293524.09999999998</v>
      </c>
      <c r="AD160" s="75">
        <v>0</v>
      </c>
      <c r="AE160" s="75">
        <v>0</v>
      </c>
      <c r="AF160" s="75">
        <v>13008.53</v>
      </c>
      <c r="AG160" s="75">
        <v>181232.67</v>
      </c>
      <c r="AH160" s="75">
        <v>20539.650000000001</v>
      </c>
      <c r="AI160" s="75">
        <v>54295.95</v>
      </c>
      <c r="AJ160" s="75">
        <v>50027.87</v>
      </c>
      <c r="AK160" s="75">
        <v>252661</v>
      </c>
      <c r="AL160" s="75">
        <v>22306.83</v>
      </c>
      <c r="AM160" s="75">
        <v>94699.25</v>
      </c>
      <c r="AN160" s="75">
        <v>174550.25</v>
      </c>
      <c r="AO160" s="75">
        <v>19130.240000000002</v>
      </c>
      <c r="AP160" s="75">
        <v>11298.68</v>
      </c>
      <c r="AQ160" s="75">
        <v>0</v>
      </c>
      <c r="AR160" s="75">
        <v>0</v>
      </c>
      <c r="AS160" s="75">
        <v>95461.51</v>
      </c>
      <c r="AT160" s="75">
        <v>0</v>
      </c>
      <c r="AU160" s="75">
        <v>15432.52</v>
      </c>
      <c r="AV160" s="75">
        <v>7145.97</v>
      </c>
      <c r="AW160" s="75">
        <v>12909.55</v>
      </c>
      <c r="AX160" s="75">
        <v>0</v>
      </c>
      <c r="AY160" s="75">
        <v>52966.68</v>
      </c>
      <c r="AZ160" s="75">
        <v>138318.75</v>
      </c>
      <c r="BA160" s="75">
        <v>0</v>
      </c>
      <c r="BB160" s="75">
        <v>0</v>
      </c>
      <c r="BC160" s="75">
        <v>0</v>
      </c>
      <c r="BD160" s="75">
        <v>622146.47</v>
      </c>
      <c r="BE160" s="75">
        <v>127211.08</v>
      </c>
      <c r="BF160" s="75">
        <v>21892.76</v>
      </c>
      <c r="BG160" s="75">
        <v>7423.6</v>
      </c>
      <c r="BH160" s="75">
        <v>0</v>
      </c>
      <c r="BI160" s="75">
        <v>144958.18</v>
      </c>
      <c r="BJ160" s="75">
        <v>144987.66</v>
      </c>
      <c r="BK160" s="75">
        <v>68285.649999999994</v>
      </c>
      <c r="BL160" s="75">
        <v>0</v>
      </c>
      <c r="BM160" s="75">
        <v>0</v>
      </c>
      <c r="BN160" s="75">
        <v>142858.12</v>
      </c>
      <c r="BO160" s="75">
        <v>4127.62</v>
      </c>
      <c r="BP160" s="75">
        <v>202305.77</v>
      </c>
      <c r="BQ160" s="75">
        <v>141687.85</v>
      </c>
      <c r="BR160" s="75">
        <v>6969.5</v>
      </c>
      <c r="BS160" s="75">
        <v>65993.75</v>
      </c>
      <c r="BT160" s="75">
        <v>30066.77</v>
      </c>
      <c r="BU160" s="75">
        <v>23734.799999999999</v>
      </c>
      <c r="BV160" s="75">
        <v>56411.75</v>
      </c>
      <c r="BW160" s="75">
        <v>63953.84</v>
      </c>
      <c r="BX160" s="75">
        <v>28224.7</v>
      </c>
      <c r="BY160" s="76">
        <v>266030.57</v>
      </c>
    </row>
    <row r="161" spans="1:77" x14ac:dyDescent="0.2">
      <c r="A161" s="73" t="s">
        <v>455</v>
      </c>
      <c r="B161" s="74" t="s">
        <v>518</v>
      </c>
      <c r="C161" s="73" t="s">
        <v>519</v>
      </c>
      <c r="D161" s="75">
        <v>0</v>
      </c>
      <c r="E161" s="75">
        <v>0</v>
      </c>
      <c r="F161" s="75">
        <v>3764.1</v>
      </c>
      <c r="G161" s="75">
        <v>0</v>
      </c>
      <c r="H161" s="75">
        <v>0</v>
      </c>
      <c r="I161" s="75">
        <v>368.88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  <c r="P161" s="75">
        <v>0</v>
      </c>
      <c r="Q161" s="75">
        <v>0</v>
      </c>
      <c r="R161" s="75">
        <v>0</v>
      </c>
      <c r="S161" s="75">
        <v>0</v>
      </c>
      <c r="T161" s="75">
        <v>0</v>
      </c>
      <c r="U161" s="75">
        <v>0</v>
      </c>
      <c r="V161" s="75">
        <v>0</v>
      </c>
      <c r="W161" s="75">
        <v>0</v>
      </c>
      <c r="X161" s="75">
        <v>97562.62</v>
      </c>
      <c r="Y161" s="75">
        <v>0</v>
      </c>
      <c r="Z161" s="75">
        <v>0</v>
      </c>
      <c r="AA161" s="75">
        <v>0</v>
      </c>
      <c r="AB161" s="75">
        <v>27225.19</v>
      </c>
      <c r="AC161" s="75">
        <v>0</v>
      </c>
      <c r="AD161" s="75">
        <v>0</v>
      </c>
      <c r="AE161" s="75">
        <v>0</v>
      </c>
      <c r="AF161" s="75">
        <v>0</v>
      </c>
      <c r="AG161" s="75">
        <v>0</v>
      </c>
      <c r="AH161" s="75">
        <v>36025</v>
      </c>
      <c r="AI161" s="75">
        <v>0</v>
      </c>
      <c r="AJ161" s="75">
        <v>0</v>
      </c>
      <c r="AK161" s="75">
        <v>0</v>
      </c>
      <c r="AL161" s="75">
        <v>0</v>
      </c>
      <c r="AM161" s="75">
        <v>0</v>
      </c>
      <c r="AN161" s="75">
        <v>0</v>
      </c>
      <c r="AO161" s="75">
        <v>0</v>
      </c>
      <c r="AP161" s="75">
        <v>23028.66</v>
      </c>
      <c r="AQ161" s="75">
        <v>0</v>
      </c>
      <c r="AR161" s="75">
        <v>0</v>
      </c>
      <c r="AS161" s="75">
        <v>1701.94</v>
      </c>
      <c r="AT161" s="75">
        <v>0</v>
      </c>
      <c r="AU161" s="75">
        <v>0</v>
      </c>
      <c r="AV161" s="75">
        <v>0</v>
      </c>
      <c r="AW161" s="75">
        <v>0</v>
      </c>
      <c r="AX161" s="75">
        <v>0</v>
      </c>
      <c r="AY161" s="75">
        <v>0</v>
      </c>
      <c r="AZ161" s="75">
        <v>0</v>
      </c>
      <c r="BA161" s="75">
        <v>1460.15</v>
      </c>
      <c r="BB161" s="75">
        <v>0</v>
      </c>
      <c r="BC161" s="75">
        <v>0</v>
      </c>
      <c r="BD161" s="75">
        <v>0</v>
      </c>
      <c r="BE161" s="75">
        <v>94669.440000000002</v>
      </c>
      <c r="BF161" s="75">
        <v>0</v>
      </c>
      <c r="BG161" s="75">
        <v>0</v>
      </c>
      <c r="BH161" s="75">
        <v>0</v>
      </c>
      <c r="BI161" s="75">
        <v>0</v>
      </c>
      <c r="BJ161" s="75">
        <v>34795.72</v>
      </c>
      <c r="BK161" s="75">
        <v>23684.5</v>
      </c>
      <c r="BL161" s="75">
        <v>0</v>
      </c>
      <c r="BM161" s="75">
        <v>45110.37</v>
      </c>
      <c r="BN161" s="75">
        <v>2722.11</v>
      </c>
      <c r="BO161" s="75">
        <v>0</v>
      </c>
      <c r="BP161" s="75">
        <v>0</v>
      </c>
      <c r="BQ161" s="75">
        <v>0</v>
      </c>
      <c r="BR161" s="75">
        <v>0</v>
      </c>
      <c r="BS161" s="75">
        <v>0</v>
      </c>
      <c r="BT161" s="75">
        <v>5436.11</v>
      </c>
      <c r="BU161" s="75">
        <v>0</v>
      </c>
      <c r="BV161" s="75">
        <v>0</v>
      </c>
      <c r="BW161" s="75">
        <v>0</v>
      </c>
      <c r="BX161" s="75">
        <v>0</v>
      </c>
      <c r="BY161" s="76">
        <v>715998.07000000007</v>
      </c>
    </row>
    <row r="162" spans="1:77" x14ac:dyDescent="0.2">
      <c r="A162" s="73" t="s">
        <v>455</v>
      </c>
      <c r="B162" s="74" t="s">
        <v>520</v>
      </c>
      <c r="C162" s="73" t="s">
        <v>521</v>
      </c>
      <c r="D162" s="75">
        <v>0</v>
      </c>
      <c r="E162" s="75">
        <v>0</v>
      </c>
      <c r="F162" s="75">
        <v>82038.3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17599.25</v>
      </c>
      <c r="O162" s="75">
        <v>0</v>
      </c>
      <c r="P162" s="75">
        <v>0</v>
      </c>
      <c r="Q162" s="75">
        <v>84803.82</v>
      </c>
      <c r="R162" s="75">
        <v>0</v>
      </c>
      <c r="S162" s="75">
        <v>0</v>
      </c>
      <c r="T162" s="75">
        <v>0</v>
      </c>
      <c r="U162" s="75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0</v>
      </c>
      <c r="AB162" s="75">
        <v>0</v>
      </c>
      <c r="AC162" s="75">
        <v>0</v>
      </c>
      <c r="AD162" s="75">
        <v>0</v>
      </c>
      <c r="AE162" s="75">
        <v>0</v>
      </c>
      <c r="AF162" s="75">
        <v>0</v>
      </c>
      <c r="AG162" s="75">
        <v>15350.17</v>
      </c>
      <c r="AH162" s="75">
        <v>0</v>
      </c>
      <c r="AI162" s="75">
        <v>79215.45</v>
      </c>
      <c r="AJ162" s="75">
        <v>1847.3</v>
      </c>
      <c r="AK162" s="75">
        <v>0</v>
      </c>
      <c r="AL162" s="75">
        <v>0</v>
      </c>
      <c r="AM162" s="75">
        <v>0</v>
      </c>
      <c r="AN162" s="75">
        <v>0</v>
      </c>
      <c r="AO162" s="75">
        <v>0</v>
      </c>
      <c r="AP162" s="75">
        <v>0</v>
      </c>
      <c r="AQ162" s="75">
        <v>0</v>
      </c>
      <c r="AR162" s="75">
        <v>0</v>
      </c>
      <c r="AS162" s="75">
        <v>6517.61</v>
      </c>
      <c r="AT162" s="75">
        <v>83569.52</v>
      </c>
      <c r="AU162" s="75">
        <v>0</v>
      </c>
      <c r="AV162" s="75">
        <v>0</v>
      </c>
      <c r="AW162" s="75">
        <v>0</v>
      </c>
      <c r="AX162" s="75">
        <v>0</v>
      </c>
      <c r="AY162" s="75">
        <v>0</v>
      </c>
      <c r="AZ162" s="75">
        <v>0</v>
      </c>
      <c r="BA162" s="75">
        <v>0</v>
      </c>
      <c r="BB162" s="75">
        <v>0</v>
      </c>
      <c r="BC162" s="75">
        <v>0</v>
      </c>
      <c r="BD162" s="75">
        <v>0</v>
      </c>
      <c r="BE162" s="75">
        <v>12840</v>
      </c>
      <c r="BF162" s="75">
        <v>16915.04</v>
      </c>
      <c r="BG162" s="75">
        <v>0</v>
      </c>
      <c r="BH162" s="75">
        <v>0</v>
      </c>
      <c r="BI162" s="75">
        <v>0</v>
      </c>
      <c r="BJ162" s="75">
        <v>6947.75</v>
      </c>
      <c r="BK162" s="75">
        <v>4155.43</v>
      </c>
      <c r="BL162" s="75">
        <v>0</v>
      </c>
      <c r="BM162" s="75">
        <v>0</v>
      </c>
      <c r="BN162" s="75">
        <v>8963.33</v>
      </c>
      <c r="BO162" s="75">
        <v>0</v>
      </c>
      <c r="BP162" s="75">
        <v>0</v>
      </c>
      <c r="BQ162" s="75">
        <v>0</v>
      </c>
      <c r="BR162" s="75">
        <v>0</v>
      </c>
      <c r="BS162" s="75">
        <v>0</v>
      </c>
      <c r="BT162" s="75">
        <v>18937.2</v>
      </c>
      <c r="BU162" s="75">
        <v>24791.65</v>
      </c>
      <c r="BV162" s="75">
        <v>222156.12</v>
      </c>
      <c r="BW162" s="75">
        <v>0</v>
      </c>
      <c r="BX162" s="75">
        <v>0</v>
      </c>
      <c r="BY162" s="76">
        <v>1496601.07</v>
      </c>
    </row>
    <row r="163" spans="1:77" x14ac:dyDescent="0.2">
      <c r="A163" s="73" t="s">
        <v>455</v>
      </c>
      <c r="B163" s="74" t="s">
        <v>522</v>
      </c>
      <c r="C163" s="73" t="s">
        <v>523</v>
      </c>
      <c r="D163" s="75">
        <v>0</v>
      </c>
      <c r="E163" s="75">
        <v>51071.07</v>
      </c>
      <c r="F163" s="75">
        <v>7370.87</v>
      </c>
      <c r="G163" s="75">
        <v>0</v>
      </c>
      <c r="H163" s="75">
        <v>0</v>
      </c>
      <c r="I163" s="75">
        <v>110319.64</v>
      </c>
      <c r="J163" s="75">
        <v>48934.67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0</v>
      </c>
      <c r="Q163" s="75">
        <v>100660.64</v>
      </c>
      <c r="R163" s="75">
        <v>0</v>
      </c>
      <c r="S163" s="75">
        <v>0</v>
      </c>
      <c r="T163" s="75">
        <v>0</v>
      </c>
      <c r="U163" s="75">
        <v>0</v>
      </c>
      <c r="V163" s="75">
        <v>0</v>
      </c>
      <c r="W163" s="75">
        <v>0</v>
      </c>
      <c r="X163" s="75">
        <v>4604.3900000000003</v>
      </c>
      <c r="Y163" s="75">
        <v>0</v>
      </c>
      <c r="Z163" s="75">
        <v>0</v>
      </c>
      <c r="AA163" s="75">
        <v>0</v>
      </c>
      <c r="AB163" s="75">
        <v>0</v>
      </c>
      <c r="AC163" s="75">
        <v>0</v>
      </c>
      <c r="AD163" s="75">
        <v>0</v>
      </c>
      <c r="AE163" s="75">
        <v>0</v>
      </c>
      <c r="AF163" s="75">
        <v>0</v>
      </c>
      <c r="AG163" s="75">
        <v>0</v>
      </c>
      <c r="AH163" s="75">
        <v>3650</v>
      </c>
      <c r="AI163" s="75">
        <v>0</v>
      </c>
      <c r="AJ163" s="75">
        <v>16776.669999999998</v>
      </c>
      <c r="AK163" s="75">
        <v>7247.93</v>
      </c>
      <c r="AL163" s="75">
        <v>0</v>
      </c>
      <c r="AM163" s="75">
        <v>0</v>
      </c>
      <c r="AN163" s="75">
        <v>0</v>
      </c>
      <c r="AO163" s="75">
        <v>32908.89</v>
      </c>
      <c r="AP163" s="75">
        <v>0</v>
      </c>
      <c r="AQ163" s="75">
        <v>0</v>
      </c>
      <c r="AR163" s="75">
        <v>50749.93</v>
      </c>
      <c r="AS163" s="75">
        <v>14880.29</v>
      </c>
      <c r="AT163" s="75">
        <v>0</v>
      </c>
      <c r="AU163" s="75">
        <v>0</v>
      </c>
      <c r="AV163" s="75">
        <v>0</v>
      </c>
      <c r="AW163" s="75">
        <v>17712.490000000002</v>
      </c>
      <c r="AX163" s="75">
        <v>0</v>
      </c>
      <c r="AY163" s="75">
        <v>66961.509999999995</v>
      </c>
      <c r="AZ163" s="75">
        <v>0</v>
      </c>
      <c r="BA163" s="75">
        <v>0</v>
      </c>
      <c r="BB163" s="75">
        <v>0</v>
      </c>
      <c r="BC163" s="75">
        <v>0</v>
      </c>
      <c r="BD163" s="75">
        <v>59484.29</v>
      </c>
      <c r="BE163" s="75">
        <v>130152.91</v>
      </c>
      <c r="BF163" s="75">
        <v>0</v>
      </c>
      <c r="BG163" s="75">
        <v>0</v>
      </c>
      <c r="BH163" s="75">
        <v>0</v>
      </c>
      <c r="BI163" s="75">
        <v>182453.93</v>
      </c>
      <c r="BJ163" s="75">
        <v>61345.95</v>
      </c>
      <c r="BK163" s="75">
        <v>5533.14</v>
      </c>
      <c r="BL163" s="75">
        <v>0</v>
      </c>
      <c r="BM163" s="75">
        <v>0</v>
      </c>
      <c r="BN163" s="75">
        <v>0</v>
      </c>
      <c r="BO163" s="75">
        <v>0</v>
      </c>
      <c r="BP163" s="75">
        <v>0</v>
      </c>
      <c r="BQ163" s="75">
        <v>0</v>
      </c>
      <c r="BR163" s="75">
        <v>0</v>
      </c>
      <c r="BS163" s="75">
        <v>44064.5</v>
      </c>
      <c r="BT163" s="75">
        <v>39211.75</v>
      </c>
      <c r="BU163" s="75">
        <v>13924.95</v>
      </c>
      <c r="BV163" s="75">
        <v>0</v>
      </c>
      <c r="BW163" s="75">
        <v>0</v>
      </c>
      <c r="BX163" s="75">
        <v>6385.36</v>
      </c>
      <c r="BY163" s="76">
        <v>14511.07</v>
      </c>
    </row>
    <row r="164" spans="1:77" x14ac:dyDescent="0.2">
      <c r="A164" s="73" t="s">
        <v>455</v>
      </c>
      <c r="B164" s="74" t="s">
        <v>524</v>
      </c>
      <c r="C164" s="73" t="s">
        <v>525</v>
      </c>
      <c r="D164" s="75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  <c r="P164" s="75">
        <v>0</v>
      </c>
      <c r="Q164" s="75">
        <v>0</v>
      </c>
      <c r="R164" s="75">
        <v>0</v>
      </c>
      <c r="S164" s="75">
        <v>0</v>
      </c>
      <c r="T164" s="75">
        <v>0</v>
      </c>
      <c r="U164" s="75">
        <v>0</v>
      </c>
      <c r="V164" s="75">
        <v>0</v>
      </c>
      <c r="W164" s="75">
        <v>0</v>
      </c>
      <c r="X164" s="75">
        <v>3059.38</v>
      </c>
      <c r="Y164" s="75">
        <v>0</v>
      </c>
      <c r="Z164" s="75">
        <v>0</v>
      </c>
      <c r="AA164" s="75">
        <v>0</v>
      </c>
      <c r="AB164" s="75">
        <v>0</v>
      </c>
      <c r="AC164" s="75">
        <v>0</v>
      </c>
      <c r="AD164" s="75">
        <v>0</v>
      </c>
      <c r="AE164" s="75">
        <v>0</v>
      </c>
      <c r="AF164" s="75">
        <v>0</v>
      </c>
      <c r="AG164" s="75">
        <v>0</v>
      </c>
      <c r="AH164" s="75">
        <v>0</v>
      </c>
      <c r="AI164" s="75">
        <v>0</v>
      </c>
      <c r="AJ164" s="75">
        <v>0</v>
      </c>
      <c r="AK164" s="75">
        <v>0</v>
      </c>
      <c r="AL164" s="75">
        <v>0</v>
      </c>
      <c r="AM164" s="75">
        <v>0</v>
      </c>
      <c r="AN164" s="75">
        <v>0</v>
      </c>
      <c r="AO164" s="75">
        <v>0</v>
      </c>
      <c r="AP164" s="75">
        <v>0</v>
      </c>
      <c r="AQ164" s="75">
        <v>0</v>
      </c>
      <c r="AR164" s="75">
        <v>0</v>
      </c>
      <c r="AS164" s="75">
        <v>0</v>
      </c>
      <c r="AT164" s="75">
        <v>0</v>
      </c>
      <c r="AU164" s="75">
        <v>0</v>
      </c>
      <c r="AV164" s="75">
        <v>0</v>
      </c>
      <c r="AW164" s="75">
        <v>0</v>
      </c>
      <c r="AX164" s="75">
        <v>0</v>
      </c>
      <c r="AY164" s="75">
        <v>7330.13</v>
      </c>
      <c r="AZ164" s="75">
        <v>0</v>
      </c>
      <c r="BA164" s="75">
        <v>2645.25</v>
      </c>
      <c r="BB164" s="75">
        <v>0</v>
      </c>
      <c r="BC164" s="75">
        <v>0</v>
      </c>
      <c r="BD164" s="75">
        <v>0</v>
      </c>
      <c r="BE164" s="75">
        <v>0</v>
      </c>
      <c r="BF164" s="75">
        <v>0</v>
      </c>
      <c r="BG164" s="75">
        <v>0</v>
      </c>
      <c r="BH164" s="75">
        <v>0</v>
      </c>
      <c r="BI164" s="75">
        <v>0</v>
      </c>
      <c r="BJ164" s="75">
        <v>3787.36</v>
      </c>
      <c r="BK164" s="75">
        <v>0</v>
      </c>
      <c r="BL164" s="75">
        <v>0</v>
      </c>
      <c r="BM164" s="75">
        <v>0</v>
      </c>
      <c r="BN164" s="75">
        <v>0</v>
      </c>
      <c r="BO164" s="75">
        <v>0</v>
      </c>
      <c r="BP164" s="75">
        <v>0</v>
      </c>
      <c r="BQ164" s="75">
        <v>0</v>
      </c>
      <c r="BR164" s="75">
        <v>0</v>
      </c>
      <c r="BS164" s="75">
        <v>0</v>
      </c>
      <c r="BT164" s="75">
        <v>28023.02</v>
      </c>
      <c r="BU164" s="75">
        <v>0</v>
      </c>
      <c r="BV164" s="75">
        <v>0</v>
      </c>
      <c r="BW164" s="75">
        <v>0</v>
      </c>
      <c r="BX164" s="75">
        <v>0</v>
      </c>
      <c r="BY164" s="76">
        <v>1639437.9099999997</v>
      </c>
    </row>
    <row r="165" spans="1:77" x14ac:dyDescent="0.2">
      <c r="A165" s="73" t="s">
        <v>455</v>
      </c>
      <c r="B165" s="74" t="s">
        <v>526</v>
      </c>
      <c r="C165" s="73" t="s">
        <v>527</v>
      </c>
      <c r="D165" s="75">
        <v>0</v>
      </c>
      <c r="E165" s="75">
        <v>12784.11</v>
      </c>
      <c r="F165" s="75">
        <v>142827.9</v>
      </c>
      <c r="G165" s="75">
        <v>150980</v>
      </c>
      <c r="H165" s="75">
        <v>0</v>
      </c>
      <c r="I165" s="75">
        <v>0</v>
      </c>
      <c r="J165" s="75">
        <v>0</v>
      </c>
      <c r="K165" s="75">
        <v>0</v>
      </c>
      <c r="L165" s="75">
        <v>0</v>
      </c>
      <c r="M165" s="75">
        <v>0</v>
      </c>
      <c r="N165" s="75">
        <v>49570.45</v>
      </c>
      <c r="O165" s="75">
        <v>0</v>
      </c>
      <c r="P165" s="75">
        <v>46665</v>
      </c>
      <c r="Q165" s="75">
        <v>0</v>
      </c>
      <c r="R165" s="75">
        <v>0</v>
      </c>
      <c r="S165" s="75">
        <v>0</v>
      </c>
      <c r="T165" s="75">
        <v>113180.55</v>
      </c>
      <c r="U165" s="75">
        <v>0</v>
      </c>
      <c r="V165" s="75">
        <v>0</v>
      </c>
      <c r="W165" s="75">
        <v>0</v>
      </c>
      <c r="X165" s="75">
        <v>94212.19</v>
      </c>
      <c r="Y165" s="75">
        <v>9784.7999999999993</v>
      </c>
      <c r="Z165" s="75">
        <v>0</v>
      </c>
      <c r="AA165" s="75">
        <v>0</v>
      </c>
      <c r="AB165" s="75">
        <v>0</v>
      </c>
      <c r="AC165" s="75">
        <v>0</v>
      </c>
      <c r="AD165" s="75">
        <v>0</v>
      </c>
      <c r="AE165" s="75">
        <v>0</v>
      </c>
      <c r="AF165" s="75">
        <v>0</v>
      </c>
      <c r="AG165" s="75">
        <v>0</v>
      </c>
      <c r="AH165" s="75">
        <v>93473.9</v>
      </c>
      <c r="AI165" s="75">
        <v>41595.89</v>
      </c>
      <c r="AJ165" s="75">
        <v>0</v>
      </c>
      <c r="AK165" s="75">
        <v>54622.73</v>
      </c>
      <c r="AL165" s="75">
        <v>0</v>
      </c>
      <c r="AM165" s="75">
        <v>39570.660000000003</v>
      </c>
      <c r="AN165" s="75">
        <v>56640.01</v>
      </c>
      <c r="AO165" s="75">
        <v>49077.82</v>
      </c>
      <c r="AP165" s="75">
        <v>18670.98</v>
      </c>
      <c r="AQ165" s="75">
        <v>0</v>
      </c>
      <c r="AR165" s="75">
        <v>0</v>
      </c>
      <c r="AS165" s="75">
        <v>1998.87</v>
      </c>
      <c r="AT165" s="75">
        <v>58784.35</v>
      </c>
      <c r="AU165" s="75">
        <v>0</v>
      </c>
      <c r="AV165" s="75">
        <v>0</v>
      </c>
      <c r="AW165" s="75">
        <v>0</v>
      </c>
      <c r="AX165" s="75">
        <v>0</v>
      </c>
      <c r="AY165" s="75">
        <v>440066.68</v>
      </c>
      <c r="AZ165" s="75">
        <v>0</v>
      </c>
      <c r="BA165" s="75">
        <v>138582.64000000001</v>
      </c>
      <c r="BB165" s="75">
        <v>0</v>
      </c>
      <c r="BC165" s="75">
        <v>0</v>
      </c>
      <c r="BD165" s="75">
        <v>9171.59</v>
      </c>
      <c r="BE165" s="75">
        <v>15308.33</v>
      </c>
      <c r="BF165" s="75">
        <v>6523.46</v>
      </c>
      <c r="BG165" s="75">
        <v>0</v>
      </c>
      <c r="BH165" s="75">
        <v>0</v>
      </c>
      <c r="BI165" s="75">
        <v>0</v>
      </c>
      <c r="BJ165" s="75">
        <v>34180.019999999997</v>
      </c>
      <c r="BK165" s="75">
        <v>0</v>
      </c>
      <c r="BL165" s="75">
        <v>0</v>
      </c>
      <c r="BM165" s="75">
        <v>0</v>
      </c>
      <c r="BN165" s="75">
        <v>25221.75</v>
      </c>
      <c r="BO165" s="75">
        <v>0</v>
      </c>
      <c r="BP165" s="75">
        <v>0</v>
      </c>
      <c r="BQ165" s="75">
        <v>0</v>
      </c>
      <c r="BR165" s="75">
        <v>17451.77</v>
      </c>
      <c r="BS165" s="75">
        <v>0</v>
      </c>
      <c r="BT165" s="75">
        <v>112519.59</v>
      </c>
      <c r="BU165" s="75">
        <v>0</v>
      </c>
      <c r="BV165" s="75">
        <v>0</v>
      </c>
      <c r="BW165" s="75">
        <v>0</v>
      </c>
      <c r="BX165" s="75">
        <v>0</v>
      </c>
      <c r="BY165" s="76">
        <v>33744398.359499991</v>
      </c>
    </row>
    <row r="166" spans="1:77" x14ac:dyDescent="0.2">
      <c r="A166" s="73" t="s">
        <v>455</v>
      </c>
      <c r="B166" s="74" t="s">
        <v>528</v>
      </c>
      <c r="C166" s="73" t="s">
        <v>529</v>
      </c>
      <c r="D166" s="75">
        <v>1100295.56</v>
      </c>
      <c r="E166" s="75">
        <v>722269.16</v>
      </c>
      <c r="F166" s="75">
        <v>579679.56000000006</v>
      </c>
      <c r="G166" s="75">
        <v>255570</v>
      </c>
      <c r="H166" s="75">
        <v>341111.6</v>
      </c>
      <c r="I166" s="75">
        <v>65992.100000000006</v>
      </c>
      <c r="J166" s="75">
        <v>3864299.18</v>
      </c>
      <c r="K166" s="75">
        <v>769319.2</v>
      </c>
      <c r="L166" s="75">
        <v>678187.1</v>
      </c>
      <c r="M166" s="75">
        <v>2822775.31</v>
      </c>
      <c r="N166" s="75">
        <v>117702.65</v>
      </c>
      <c r="O166" s="75">
        <v>274821.18</v>
      </c>
      <c r="P166" s="75">
        <v>764313.37</v>
      </c>
      <c r="Q166" s="75">
        <v>2110837.31</v>
      </c>
      <c r="R166" s="75">
        <v>42882.65</v>
      </c>
      <c r="S166" s="75">
        <v>64939.91</v>
      </c>
      <c r="T166" s="75">
        <v>94608.67</v>
      </c>
      <c r="U166" s="75">
        <v>184758.39</v>
      </c>
      <c r="V166" s="75">
        <v>3355008.72</v>
      </c>
      <c r="W166" s="75">
        <v>446247.37</v>
      </c>
      <c r="X166" s="75">
        <v>87843.99</v>
      </c>
      <c r="Y166" s="75">
        <v>1703569.77</v>
      </c>
      <c r="Z166" s="75">
        <v>22011.47</v>
      </c>
      <c r="AA166" s="75">
        <v>41224.300000000003</v>
      </c>
      <c r="AB166" s="75">
        <v>262177.77</v>
      </c>
      <c r="AC166" s="75">
        <v>16036.95</v>
      </c>
      <c r="AD166" s="75">
        <v>50121.85</v>
      </c>
      <c r="AE166" s="75">
        <v>2308825.7999999998</v>
      </c>
      <c r="AF166" s="75">
        <v>154565.78</v>
      </c>
      <c r="AG166" s="75">
        <v>47696</v>
      </c>
      <c r="AH166" s="75">
        <v>75222.240000000005</v>
      </c>
      <c r="AI166" s="75">
        <v>132671.07</v>
      </c>
      <c r="AJ166" s="75">
        <v>76630.820000000007</v>
      </c>
      <c r="AK166" s="75">
        <v>185575.57</v>
      </c>
      <c r="AL166" s="75">
        <v>139920.57</v>
      </c>
      <c r="AM166" s="75">
        <v>99775.39</v>
      </c>
      <c r="AN166" s="75">
        <v>64822.02</v>
      </c>
      <c r="AO166" s="75">
        <v>43608.66</v>
      </c>
      <c r="AP166" s="75">
        <v>70464.399999999994</v>
      </c>
      <c r="AQ166" s="75">
        <v>0</v>
      </c>
      <c r="AR166" s="75">
        <v>65856.429999999993</v>
      </c>
      <c r="AS166" s="75">
        <v>140783.56</v>
      </c>
      <c r="AT166" s="75">
        <v>96235.06</v>
      </c>
      <c r="AU166" s="75">
        <v>45396.49</v>
      </c>
      <c r="AV166" s="75">
        <v>26017.599999999999</v>
      </c>
      <c r="AW166" s="75">
        <v>51287.23</v>
      </c>
      <c r="AX166" s="75">
        <v>1818835.71</v>
      </c>
      <c r="AY166" s="75">
        <v>306473.42</v>
      </c>
      <c r="AZ166" s="75">
        <v>264092.15000000002</v>
      </c>
      <c r="BA166" s="75">
        <v>174086.05</v>
      </c>
      <c r="BB166" s="75">
        <v>31170.75</v>
      </c>
      <c r="BC166" s="75">
        <v>71530.12</v>
      </c>
      <c r="BD166" s="75">
        <v>347610.27990000002</v>
      </c>
      <c r="BE166" s="75">
        <v>204938.04</v>
      </c>
      <c r="BF166" s="75">
        <v>425622.52</v>
      </c>
      <c r="BG166" s="75">
        <v>92764.13</v>
      </c>
      <c r="BH166" s="75">
        <v>99824.95</v>
      </c>
      <c r="BI166" s="75">
        <v>1652237.53</v>
      </c>
      <c r="BJ166" s="75">
        <v>158991.1</v>
      </c>
      <c r="BK166" s="75">
        <v>133246.66</v>
      </c>
      <c r="BL166" s="75">
        <v>72007.360000000001</v>
      </c>
      <c r="BM166" s="75">
        <v>160649.56</v>
      </c>
      <c r="BN166" s="75">
        <v>169948.94</v>
      </c>
      <c r="BO166" s="75">
        <v>106499.36</v>
      </c>
      <c r="BP166" s="75">
        <v>1173705.27</v>
      </c>
      <c r="BQ166" s="75">
        <v>91901.119999999995</v>
      </c>
      <c r="BR166" s="75">
        <v>269776.36</v>
      </c>
      <c r="BS166" s="75">
        <v>162274.96</v>
      </c>
      <c r="BT166" s="75">
        <v>303593.56</v>
      </c>
      <c r="BU166" s="75">
        <v>93881.68</v>
      </c>
      <c r="BV166" s="75">
        <v>109491.85</v>
      </c>
      <c r="BW166" s="75">
        <v>149179.85</v>
      </c>
      <c r="BX166" s="75">
        <v>179976.44</v>
      </c>
      <c r="BY166" s="76">
        <v>22620954.109600008</v>
      </c>
    </row>
    <row r="167" spans="1:77" x14ac:dyDescent="0.2">
      <c r="A167" s="73" t="s">
        <v>455</v>
      </c>
      <c r="B167" s="74" t="s">
        <v>530</v>
      </c>
      <c r="C167" s="73" t="s">
        <v>531</v>
      </c>
      <c r="D167" s="75">
        <v>3117.74</v>
      </c>
      <c r="E167" s="75">
        <v>444970.54</v>
      </c>
      <c r="F167" s="75">
        <v>364407.84</v>
      </c>
      <c r="G167" s="75">
        <v>387951</v>
      </c>
      <c r="H167" s="75">
        <v>59207.97</v>
      </c>
      <c r="I167" s="75">
        <v>327275</v>
      </c>
      <c r="J167" s="75">
        <v>791791.67</v>
      </c>
      <c r="K167" s="75">
        <v>534769.41</v>
      </c>
      <c r="L167" s="75">
        <v>285958.3</v>
      </c>
      <c r="M167" s="75">
        <v>427874.85</v>
      </c>
      <c r="N167" s="75">
        <v>66666.649999999994</v>
      </c>
      <c r="O167" s="75">
        <v>415647.14</v>
      </c>
      <c r="P167" s="75">
        <v>315988</v>
      </c>
      <c r="Q167" s="75">
        <v>692570.89</v>
      </c>
      <c r="R167" s="75">
        <v>6604.94</v>
      </c>
      <c r="S167" s="75">
        <v>598747.38989999995</v>
      </c>
      <c r="T167" s="75">
        <v>339750</v>
      </c>
      <c r="U167" s="75">
        <v>270312.92</v>
      </c>
      <c r="V167" s="75">
        <v>403120.43</v>
      </c>
      <c r="W167" s="75">
        <v>0</v>
      </c>
      <c r="X167" s="75">
        <v>179631.68</v>
      </c>
      <c r="Y167" s="75">
        <v>497722.35</v>
      </c>
      <c r="Z167" s="75">
        <v>0</v>
      </c>
      <c r="AA167" s="75">
        <v>169013.6</v>
      </c>
      <c r="AB167" s="75">
        <v>142932.26</v>
      </c>
      <c r="AC167" s="75">
        <v>236619</v>
      </c>
      <c r="AD167" s="75">
        <v>641567.65</v>
      </c>
      <c r="AE167" s="75">
        <v>1693376.01</v>
      </c>
      <c r="AF167" s="75">
        <v>101324.43</v>
      </c>
      <c r="AG167" s="75">
        <v>45750</v>
      </c>
      <c r="AH167" s="75">
        <v>5166.6499999999996</v>
      </c>
      <c r="AI167" s="75">
        <v>0</v>
      </c>
      <c r="AJ167" s="75">
        <v>395158.75</v>
      </c>
      <c r="AK167" s="75">
        <v>155632.04999999999</v>
      </c>
      <c r="AL167" s="75">
        <v>117325.97</v>
      </c>
      <c r="AM167" s="75">
        <v>468201.39</v>
      </c>
      <c r="AN167" s="75">
        <v>260625</v>
      </c>
      <c r="AO167" s="75">
        <v>247586.24</v>
      </c>
      <c r="AP167" s="75">
        <v>78991.740000000005</v>
      </c>
      <c r="AQ167" s="75">
        <v>0</v>
      </c>
      <c r="AR167" s="75">
        <v>0</v>
      </c>
      <c r="AS167" s="75">
        <v>0</v>
      </c>
      <c r="AT167" s="75">
        <v>59050.87</v>
      </c>
      <c r="AU167" s="75">
        <v>166075.53</v>
      </c>
      <c r="AV167" s="75">
        <v>0</v>
      </c>
      <c r="AW167" s="75">
        <v>78998.28</v>
      </c>
      <c r="AX167" s="75">
        <v>958396.71</v>
      </c>
      <c r="AY167" s="75">
        <v>379520.46</v>
      </c>
      <c r="AZ167" s="75">
        <v>160935</v>
      </c>
      <c r="BA167" s="75">
        <v>51416.6</v>
      </c>
      <c r="BB167" s="75">
        <v>107023.8</v>
      </c>
      <c r="BC167" s="75">
        <v>79999.59</v>
      </c>
      <c r="BD167" s="75">
        <v>308302.53000000003</v>
      </c>
      <c r="BE167" s="75">
        <v>168502.17</v>
      </c>
      <c r="BF167" s="75">
        <v>192042.17</v>
      </c>
      <c r="BG167" s="75">
        <v>1028</v>
      </c>
      <c r="BH167" s="75">
        <v>44672.65</v>
      </c>
      <c r="BI167" s="75">
        <v>801101.68</v>
      </c>
      <c r="BJ167" s="75">
        <v>441536.94</v>
      </c>
      <c r="BK167" s="75">
        <v>0</v>
      </c>
      <c r="BL167" s="75">
        <v>7971.58</v>
      </c>
      <c r="BM167" s="75">
        <v>207469.42</v>
      </c>
      <c r="BN167" s="75">
        <v>437030.82</v>
      </c>
      <c r="BO167" s="75">
        <v>0</v>
      </c>
      <c r="BP167" s="75">
        <v>184460.28</v>
      </c>
      <c r="BQ167" s="75">
        <v>64464.57</v>
      </c>
      <c r="BR167" s="75">
        <v>130678.19</v>
      </c>
      <c r="BS167" s="75">
        <v>180702.53</v>
      </c>
      <c r="BT167" s="75">
        <v>458960.57</v>
      </c>
      <c r="BU167" s="75">
        <v>142913.99</v>
      </c>
      <c r="BV167" s="75">
        <v>148931.42000000001</v>
      </c>
      <c r="BW167" s="75">
        <v>167162.35</v>
      </c>
      <c r="BX167" s="75">
        <v>110022.85</v>
      </c>
      <c r="BY167" s="76">
        <v>7842554.1399000017</v>
      </c>
    </row>
    <row r="168" spans="1:77" x14ac:dyDescent="0.2">
      <c r="A168" s="73" t="s">
        <v>455</v>
      </c>
      <c r="B168" s="74" t="s">
        <v>532</v>
      </c>
      <c r="C168" s="73" t="s">
        <v>533</v>
      </c>
      <c r="D168" s="75">
        <v>92612.85</v>
      </c>
      <c r="E168" s="75">
        <v>168684.94</v>
      </c>
      <c r="F168" s="75">
        <v>307730.11</v>
      </c>
      <c r="G168" s="75">
        <v>151960</v>
      </c>
      <c r="H168" s="75">
        <v>6836.64</v>
      </c>
      <c r="I168" s="75">
        <v>25856.16</v>
      </c>
      <c r="J168" s="75">
        <v>1262186.83</v>
      </c>
      <c r="K168" s="75">
        <v>39466.089999999997</v>
      </c>
      <c r="L168" s="75">
        <v>42846.1</v>
      </c>
      <c r="M168" s="75">
        <v>348766.15</v>
      </c>
      <c r="N168" s="75">
        <v>500</v>
      </c>
      <c r="O168" s="75">
        <v>24057.43</v>
      </c>
      <c r="P168" s="75">
        <v>212202.16</v>
      </c>
      <c r="Q168" s="75">
        <v>227562.8</v>
      </c>
      <c r="R168" s="75">
        <v>161473.67000000001</v>
      </c>
      <c r="S168" s="75">
        <v>2498.0399000000002</v>
      </c>
      <c r="T168" s="75">
        <v>128837.95</v>
      </c>
      <c r="U168" s="75">
        <v>32008.67</v>
      </c>
      <c r="V168" s="75">
        <v>228007.29</v>
      </c>
      <c r="W168" s="75">
        <v>173908.27</v>
      </c>
      <c r="X168" s="75">
        <v>16288.17</v>
      </c>
      <c r="Y168" s="75">
        <v>494431.33</v>
      </c>
      <c r="Z168" s="75">
        <v>2665.12</v>
      </c>
      <c r="AA168" s="75">
        <v>2170.75</v>
      </c>
      <c r="AB168" s="75">
        <v>11311.03</v>
      </c>
      <c r="AC168" s="75">
        <v>1208.5</v>
      </c>
      <c r="AD168" s="75">
        <v>0</v>
      </c>
      <c r="AE168" s="75">
        <v>873318.55</v>
      </c>
      <c r="AF168" s="75">
        <v>21998.1</v>
      </c>
      <c r="AG168" s="75">
        <v>60071.78</v>
      </c>
      <c r="AH168" s="75">
        <v>4731.95</v>
      </c>
      <c r="AI168" s="75">
        <v>44573.83</v>
      </c>
      <c r="AJ168" s="75">
        <v>16678.61</v>
      </c>
      <c r="AK168" s="75">
        <v>167790.99</v>
      </c>
      <c r="AL168" s="75">
        <v>46871.7</v>
      </c>
      <c r="AM168" s="75">
        <v>328597.46000000002</v>
      </c>
      <c r="AN168" s="75">
        <v>22139.41</v>
      </c>
      <c r="AO168" s="75">
        <v>1105.3699999999999</v>
      </c>
      <c r="AP168" s="75">
        <v>44236.43</v>
      </c>
      <c r="AQ168" s="75">
        <v>0</v>
      </c>
      <c r="AR168" s="75">
        <v>9456.11</v>
      </c>
      <c r="AS168" s="75">
        <v>26368.52</v>
      </c>
      <c r="AT168" s="75">
        <v>44167.71</v>
      </c>
      <c r="AU168" s="75">
        <v>3314.45</v>
      </c>
      <c r="AV168" s="75">
        <v>3197.51</v>
      </c>
      <c r="AW168" s="75">
        <v>1632.19</v>
      </c>
      <c r="AX168" s="75">
        <v>447566.89</v>
      </c>
      <c r="AY168" s="75">
        <v>397356.85</v>
      </c>
      <c r="AZ168" s="75">
        <v>150746.67000000001</v>
      </c>
      <c r="BA168" s="75">
        <v>78026.7</v>
      </c>
      <c r="BB168" s="75">
        <v>0</v>
      </c>
      <c r="BC168" s="75">
        <v>1711.84</v>
      </c>
      <c r="BD168" s="75">
        <v>63108.259899999997</v>
      </c>
      <c r="BE168" s="75">
        <v>23844.62</v>
      </c>
      <c r="BF168" s="75">
        <v>72342.62</v>
      </c>
      <c r="BG168" s="75">
        <v>6059.79</v>
      </c>
      <c r="BH168" s="75">
        <v>28603.9</v>
      </c>
      <c r="BI168" s="75">
        <v>448070.26</v>
      </c>
      <c r="BJ168" s="75">
        <v>5715.9</v>
      </c>
      <c r="BK168" s="75">
        <v>21077.79</v>
      </c>
      <c r="BL168" s="75">
        <v>15804.68</v>
      </c>
      <c r="BM168" s="75">
        <v>12725.36</v>
      </c>
      <c r="BN168" s="75">
        <v>38115.96</v>
      </c>
      <c r="BO168" s="75">
        <v>2109.42</v>
      </c>
      <c r="BP168" s="75">
        <v>78906.210000000006</v>
      </c>
      <c r="BQ168" s="75">
        <v>37524.82</v>
      </c>
      <c r="BR168" s="75">
        <v>7510.04</v>
      </c>
      <c r="BS168" s="75">
        <v>110676.47</v>
      </c>
      <c r="BT168" s="75">
        <v>14533.65</v>
      </c>
      <c r="BU168" s="75">
        <v>28120.85</v>
      </c>
      <c r="BV168" s="75">
        <v>23729.34</v>
      </c>
      <c r="BW168" s="75">
        <v>26282.84</v>
      </c>
      <c r="BX168" s="75">
        <v>9807.41</v>
      </c>
      <c r="BY168" s="76">
        <v>5689261.7696000002</v>
      </c>
    </row>
    <row r="169" spans="1:77" x14ac:dyDescent="0.2">
      <c r="A169" s="73" t="s">
        <v>455</v>
      </c>
      <c r="B169" s="74" t="s">
        <v>534</v>
      </c>
      <c r="C169" s="73" t="s">
        <v>535</v>
      </c>
      <c r="D169" s="75">
        <v>251997.34</v>
      </c>
      <c r="E169" s="75">
        <v>130364.35</v>
      </c>
      <c r="F169" s="75">
        <v>39945.760000000002</v>
      </c>
      <c r="G169" s="75">
        <v>16153</v>
      </c>
      <c r="H169" s="75">
        <v>30575.06</v>
      </c>
      <c r="I169" s="75">
        <v>3994.26</v>
      </c>
      <c r="J169" s="75">
        <v>1219760.8400000001</v>
      </c>
      <c r="K169" s="75">
        <v>120158.63</v>
      </c>
      <c r="L169" s="75">
        <v>36083.300000000003</v>
      </c>
      <c r="M169" s="75">
        <v>106664.87</v>
      </c>
      <c r="N169" s="75">
        <v>32332.05</v>
      </c>
      <c r="O169" s="75">
        <v>50868.51</v>
      </c>
      <c r="P169" s="75">
        <v>129059</v>
      </c>
      <c r="Q169" s="75">
        <v>149890.28</v>
      </c>
      <c r="R169" s="75">
        <v>643.57000000000005</v>
      </c>
      <c r="S169" s="75">
        <v>19425.29</v>
      </c>
      <c r="T169" s="75">
        <v>10575</v>
      </c>
      <c r="U169" s="75">
        <v>39263.9</v>
      </c>
      <c r="V169" s="75">
        <v>154584.68</v>
      </c>
      <c r="W169" s="75">
        <v>90531.38</v>
      </c>
      <c r="X169" s="75">
        <v>51443.38</v>
      </c>
      <c r="Y169" s="75">
        <v>187599.33</v>
      </c>
      <c r="Z169" s="75">
        <v>52069.14</v>
      </c>
      <c r="AA169" s="75">
        <v>6513.8</v>
      </c>
      <c r="AB169" s="75">
        <v>29330.87</v>
      </c>
      <c r="AC169" s="75">
        <v>5332.4</v>
      </c>
      <c r="AD169" s="75">
        <v>0</v>
      </c>
      <c r="AE169" s="75">
        <v>967931.43</v>
      </c>
      <c r="AF169" s="75">
        <v>28624.5</v>
      </c>
      <c r="AG169" s="75">
        <v>8464.67</v>
      </c>
      <c r="AH169" s="75">
        <v>57643.9</v>
      </c>
      <c r="AI169" s="75">
        <v>16512.400000000001</v>
      </c>
      <c r="AJ169" s="75">
        <v>2373.5300000000002</v>
      </c>
      <c r="AK169" s="75">
        <v>23360.39</v>
      </c>
      <c r="AL169" s="75">
        <v>17603.77</v>
      </c>
      <c r="AM169" s="75">
        <v>7197.5</v>
      </c>
      <c r="AN169" s="75">
        <v>43244.85</v>
      </c>
      <c r="AO169" s="75">
        <v>9211.51</v>
      </c>
      <c r="AP169" s="75">
        <v>8435.0400000000009</v>
      </c>
      <c r="AQ169" s="75">
        <v>0</v>
      </c>
      <c r="AR169" s="75">
        <v>33931.42</v>
      </c>
      <c r="AS169" s="75">
        <v>14740.58</v>
      </c>
      <c r="AT169" s="75">
        <v>21193.23</v>
      </c>
      <c r="AU169" s="75">
        <v>17835.89</v>
      </c>
      <c r="AV169" s="75">
        <v>10851.03</v>
      </c>
      <c r="AW169" s="75">
        <v>17288.900000000001</v>
      </c>
      <c r="AX169" s="75">
        <v>462249.08</v>
      </c>
      <c r="AY169" s="75">
        <v>52398.57</v>
      </c>
      <c r="AZ169" s="75">
        <v>41978.05</v>
      </c>
      <c r="BA169" s="75">
        <v>53835.91</v>
      </c>
      <c r="BB169" s="75">
        <v>0</v>
      </c>
      <c r="BC169" s="75">
        <v>4962.26</v>
      </c>
      <c r="BD169" s="75">
        <v>90864.83</v>
      </c>
      <c r="BE169" s="75">
        <v>64176.800000000003</v>
      </c>
      <c r="BF169" s="75">
        <v>47604.19</v>
      </c>
      <c r="BG169" s="75">
        <v>16952.68</v>
      </c>
      <c r="BH169" s="75">
        <v>22324.85</v>
      </c>
      <c r="BI169" s="75">
        <v>369228.44</v>
      </c>
      <c r="BJ169" s="75">
        <v>5922.34</v>
      </c>
      <c r="BK169" s="75">
        <v>10204.209999999999</v>
      </c>
      <c r="BL169" s="75">
        <v>3982.28</v>
      </c>
      <c r="BM169" s="75">
        <v>1280.8</v>
      </c>
      <c r="BN169" s="75">
        <v>33801.620000000003</v>
      </c>
      <c r="BO169" s="75">
        <v>3011.75</v>
      </c>
      <c r="BP169" s="75">
        <v>154067.79999999999</v>
      </c>
      <c r="BQ169" s="75">
        <v>14739.93</v>
      </c>
      <c r="BR169" s="75">
        <v>82768.22</v>
      </c>
      <c r="BS169" s="75">
        <v>1165.44</v>
      </c>
      <c r="BT169" s="75">
        <v>16497.66</v>
      </c>
      <c r="BU169" s="75">
        <v>21248.35</v>
      </c>
      <c r="BV169" s="75">
        <v>38688.6</v>
      </c>
      <c r="BW169" s="75">
        <v>17897.46</v>
      </c>
      <c r="BX169" s="75">
        <v>28626.62</v>
      </c>
      <c r="BY169" s="76">
        <v>1190986.0399</v>
      </c>
    </row>
    <row r="170" spans="1:77" x14ac:dyDescent="0.2">
      <c r="A170" s="73" t="s">
        <v>455</v>
      </c>
      <c r="B170" s="74" t="s">
        <v>536</v>
      </c>
      <c r="C170" s="73" t="s">
        <v>537</v>
      </c>
      <c r="D170" s="75">
        <v>0</v>
      </c>
      <c r="E170" s="75">
        <v>46812.13</v>
      </c>
      <c r="F170" s="75">
        <v>0</v>
      </c>
      <c r="G170" s="75">
        <v>11140</v>
      </c>
      <c r="H170" s="75">
        <v>7509.56</v>
      </c>
      <c r="I170" s="75">
        <v>0</v>
      </c>
      <c r="J170" s="75">
        <v>91030.32</v>
      </c>
      <c r="K170" s="75">
        <v>10915.26</v>
      </c>
      <c r="L170" s="75">
        <v>4012.5</v>
      </c>
      <c r="M170" s="75">
        <v>14648.15</v>
      </c>
      <c r="N170" s="75">
        <v>23291.65</v>
      </c>
      <c r="O170" s="75">
        <v>32770.339999999997</v>
      </c>
      <c r="P170" s="75">
        <v>0</v>
      </c>
      <c r="Q170" s="75">
        <v>57734.6</v>
      </c>
      <c r="R170" s="75">
        <v>4320.04</v>
      </c>
      <c r="S170" s="75">
        <v>289.49</v>
      </c>
      <c r="T170" s="75">
        <v>0</v>
      </c>
      <c r="U170" s="75">
        <v>1177.8699999999999</v>
      </c>
      <c r="V170" s="75">
        <v>0</v>
      </c>
      <c r="W170" s="75">
        <v>690.31</v>
      </c>
      <c r="X170" s="75">
        <v>33199.39</v>
      </c>
      <c r="Y170" s="75">
        <v>16142.97</v>
      </c>
      <c r="Z170" s="75">
        <v>0</v>
      </c>
      <c r="AA170" s="75">
        <v>1592.7</v>
      </c>
      <c r="AB170" s="75">
        <v>5069.6499999999996</v>
      </c>
      <c r="AC170" s="75">
        <v>3943.2</v>
      </c>
      <c r="AD170" s="75">
        <v>0</v>
      </c>
      <c r="AE170" s="75">
        <v>43297</v>
      </c>
      <c r="AF170" s="75">
        <v>21855.19</v>
      </c>
      <c r="AG170" s="75">
        <v>2730.9</v>
      </c>
      <c r="AH170" s="75">
        <v>0</v>
      </c>
      <c r="AI170" s="75">
        <v>0</v>
      </c>
      <c r="AJ170" s="75">
        <v>8647.17</v>
      </c>
      <c r="AK170" s="75">
        <v>13749.85</v>
      </c>
      <c r="AL170" s="75">
        <v>3169.85</v>
      </c>
      <c r="AM170" s="75">
        <v>1429.17</v>
      </c>
      <c r="AN170" s="75">
        <v>13239.6</v>
      </c>
      <c r="AO170" s="75">
        <v>0</v>
      </c>
      <c r="AP170" s="75">
        <v>2059.69</v>
      </c>
      <c r="AQ170" s="75">
        <v>0</v>
      </c>
      <c r="AR170" s="75">
        <v>794.38</v>
      </c>
      <c r="AS170" s="75">
        <v>5506.77</v>
      </c>
      <c r="AT170" s="75">
        <v>5519.14</v>
      </c>
      <c r="AU170" s="75">
        <v>0</v>
      </c>
      <c r="AV170" s="75">
        <v>0</v>
      </c>
      <c r="AW170" s="75">
        <v>2598.4899999999998</v>
      </c>
      <c r="AX170" s="75">
        <v>17874.78</v>
      </c>
      <c r="AY170" s="75">
        <v>49833.45</v>
      </c>
      <c r="AZ170" s="75">
        <v>0</v>
      </c>
      <c r="BA170" s="75">
        <v>120057.16</v>
      </c>
      <c r="BB170" s="75">
        <v>0</v>
      </c>
      <c r="BC170" s="75">
        <v>7744.38</v>
      </c>
      <c r="BD170" s="75">
        <v>8660.24</v>
      </c>
      <c r="BE170" s="75">
        <v>6694.74</v>
      </c>
      <c r="BF170" s="75">
        <v>17004.669999999998</v>
      </c>
      <c r="BG170" s="75">
        <v>4012.5</v>
      </c>
      <c r="BH170" s="75">
        <v>694.45</v>
      </c>
      <c r="BI170" s="75">
        <v>146815.1</v>
      </c>
      <c r="BJ170" s="75">
        <v>15547.88</v>
      </c>
      <c r="BK170" s="75">
        <v>1382.76</v>
      </c>
      <c r="BL170" s="75">
        <v>2477.81</v>
      </c>
      <c r="BM170" s="75">
        <v>0</v>
      </c>
      <c r="BN170" s="75">
        <v>0</v>
      </c>
      <c r="BO170" s="75">
        <v>947.92</v>
      </c>
      <c r="BP170" s="75">
        <v>28360.92</v>
      </c>
      <c r="BQ170" s="75">
        <v>0</v>
      </c>
      <c r="BR170" s="75">
        <v>7762.08</v>
      </c>
      <c r="BS170" s="75">
        <v>11624.38</v>
      </c>
      <c r="BT170" s="75">
        <v>122.73</v>
      </c>
      <c r="BU170" s="75">
        <v>24337.58</v>
      </c>
      <c r="BV170" s="75">
        <v>17290.66</v>
      </c>
      <c r="BW170" s="75">
        <v>341.96</v>
      </c>
      <c r="BX170" s="75">
        <v>0</v>
      </c>
      <c r="BY170" s="76">
        <v>33744398.359499991</v>
      </c>
    </row>
    <row r="171" spans="1:77" x14ac:dyDescent="0.2">
      <c r="A171" s="73" t="s">
        <v>455</v>
      </c>
      <c r="B171" s="74" t="s">
        <v>538</v>
      </c>
      <c r="C171" s="73" t="s">
        <v>539</v>
      </c>
      <c r="D171" s="75">
        <v>0</v>
      </c>
      <c r="E171" s="75">
        <v>98621.33</v>
      </c>
      <c r="F171" s="75">
        <v>37394.660000000003</v>
      </c>
      <c r="G171" s="75">
        <v>23954</v>
      </c>
      <c r="H171" s="75">
        <v>2082.19</v>
      </c>
      <c r="I171" s="75">
        <v>6757.08</v>
      </c>
      <c r="J171" s="75">
        <v>0</v>
      </c>
      <c r="K171" s="75">
        <v>0</v>
      </c>
      <c r="L171" s="75">
        <v>0</v>
      </c>
      <c r="M171" s="75">
        <v>4812.8999999999996</v>
      </c>
      <c r="N171" s="75">
        <v>1041.6500000000001</v>
      </c>
      <c r="O171" s="75">
        <v>0</v>
      </c>
      <c r="P171" s="75">
        <v>0</v>
      </c>
      <c r="Q171" s="75">
        <v>240491.05</v>
      </c>
      <c r="R171" s="75">
        <v>0</v>
      </c>
      <c r="S171" s="75">
        <v>0</v>
      </c>
      <c r="T171" s="75">
        <v>0</v>
      </c>
      <c r="U171" s="75">
        <v>0</v>
      </c>
      <c r="V171" s="75">
        <v>0</v>
      </c>
      <c r="W171" s="75">
        <v>0</v>
      </c>
      <c r="X171" s="75">
        <v>0</v>
      </c>
      <c r="Y171" s="75">
        <v>1390.54</v>
      </c>
      <c r="Z171" s="75">
        <v>0</v>
      </c>
      <c r="AA171" s="75">
        <v>0</v>
      </c>
      <c r="AB171" s="75">
        <v>0</v>
      </c>
      <c r="AC171" s="75">
        <v>1590.3</v>
      </c>
      <c r="AD171" s="75">
        <v>0</v>
      </c>
      <c r="AE171" s="75">
        <v>0</v>
      </c>
      <c r="AF171" s="75">
        <v>0</v>
      </c>
      <c r="AG171" s="75">
        <v>0</v>
      </c>
      <c r="AH171" s="75">
        <v>0</v>
      </c>
      <c r="AI171" s="75">
        <v>169.31</v>
      </c>
      <c r="AJ171" s="75">
        <v>1514.16</v>
      </c>
      <c r="AK171" s="75">
        <v>0</v>
      </c>
      <c r="AL171" s="75">
        <v>0</v>
      </c>
      <c r="AM171" s="75">
        <v>1134.6500000000001</v>
      </c>
      <c r="AN171" s="75">
        <v>0</v>
      </c>
      <c r="AO171" s="75">
        <v>0</v>
      </c>
      <c r="AP171" s="75">
        <v>0</v>
      </c>
      <c r="AQ171" s="75">
        <v>0</v>
      </c>
      <c r="AR171" s="75">
        <v>1911.53</v>
      </c>
      <c r="AS171" s="75">
        <v>0</v>
      </c>
      <c r="AT171" s="75">
        <v>0</v>
      </c>
      <c r="AU171" s="75">
        <v>0</v>
      </c>
      <c r="AV171" s="75">
        <v>0</v>
      </c>
      <c r="AW171" s="75">
        <v>0</v>
      </c>
      <c r="AX171" s="75">
        <v>0</v>
      </c>
      <c r="AY171" s="75">
        <v>1757.22</v>
      </c>
      <c r="AZ171" s="75">
        <v>22354.26</v>
      </c>
      <c r="BA171" s="75">
        <v>3749.95</v>
      </c>
      <c r="BB171" s="75">
        <v>0</v>
      </c>
      <c r="BC171" s="75">
        <v>0</v>
      </c>
      <c r="BD171" s="75">
        <v>537.21079999999995</v>
      </c>
      <c r="BE171" s="75">
        <v>51465.58</v>
      </c>
      <c r="BF171" s="75">
        <v>359.02</v>
      </c>
      <c r="BG171" s="75">
        <v>0</v>
      </c>
      <c r="BH171" s="75">
        <v>0</v>
      </c>
      <c r="BI171" s="75">
        <v>9009.36</v>
      </c>
      <c r="BJ171" s="75">
        <v>262673.64</v>
      </c>
      <c r="BK171" s="75">
        <v>0</v>
      </c>
      <c r="BL171" s="75">
        <v>27554.52</v>
      </c>
      <c r="BM171" s="75">
        <v>607.53</v>
      </c>
      <c r="BN171" s="75">
        <v>0</v>
      </c>
      <c r="BO171" s="75">
        <v>2707.36</v>
      </c>
      <c r="BP171" s="75">
        <v>0</v>
      </c>
      <c r="BQ171" s="75">
        <v>0</v>
      </c>
      <c r="BR171" s="75">
        <v>6647.61</v>
      </c>
      <c r="BS171" s="75">
        <v>50222.16</v>
      </c>
      <c r="BT171" s="75">
        <v>1629.75</v>
      </c>
      <c r="BU171" s="75">
        <v>8968.01</v>
      </c>
      <c r="BV171" s="75">
        <v>0</v>
      </c>
      <c r="BW171" s="75">
        <v>845.12</v>
      </c>
      <c r="BX171" s="75">
        <v>0</v>
      </c>
      <c r="BY171" s="76">
        <v>22620954.109600008</v>
      </c>
    </row>
    <row r="172" spans="1:77" x14ac:dyDescent="0.2">
      <c r="A172" s="73" t="s">
        <v>455</v>
      </c>
      <c r="B172" s="74" t="s">
        <v>540</v>
      </c>
      <c r="C172" s="73" t="s">
        <v>541</v>
      </c>
      <c r="D172" s="75">
        <v>11592648.27</v>
      </c>
      <c r="E172" s="75">
        <v>3422981.79</v>
      </c>
      <c r="F172" s="75">
        <v>6005438.0300000003</v>
      </c>
      <c r="G172" s="75">
        <v>2018346</v>
      </c>
      <c r="H172" s="75">
        <v>1777563.33</v>
      </c>
      <c r="I172" s="75">
        <v>852653.72</v>
      </c>
      <c r="J172" s="75">
        <v>46353146</v>
      </c>
      <c r="K172" s="75">
        <v>7660805.7699999996</v>
      </c>
      <c r="L172" s="75">
        <v>1183757.56</v>
      </c>
      <c r="M172" s="75">
        <v>18361135.809999999</v>
      </c>
      <c r="N172" s="75">
        <v>694740.6</v>
      </c>
      <c r="O172" s="75">
        <v>2555830.2000000002</v>
      </c>
      <c r="P172" s="75">
        <v>10145380.02</v>
      </c>
      <c r="Q172" s="75">
        <v>6889659.9400000004</v>
      </c>
      <c r="R172" s="75">
        <v>448324.77</v>
      </c>
      <c r="S172" s="75">
        <v>1374768.7899</v>
      </c>
      <c r="T172" s="75">
        <v>1548134.6</v>
      </c>
      <c r="U172" s="75">
        <v>825995.38</v>
      </c>
      <c r="V172" s="75">
        <v>20426096.989999998</v>
      </c>
      <c r="W172" s="75">
        <v>2585581.08</v>
      </c>
      <c r="X172" s="75">
        <v>2789714.72</v>
      </c>
      <c r="Y172" s="75">
        <v>8571961.9100000001</v>
      </c>
      <c r="Z172" s="75">
        <v>563524.85</v>
      </c>
      <c r="AA172" s="75">
        <v>702334.7</v>
      </c>
      <c r="AB172" s="75">
        <v>772083.29</v>
      </c>
      <c r="AC172" s="75">
        <v>266279.15000000002</v>
      </c>
      <c r="AD172" s="75">
        <v>122556.37</v>
      </c>
      <c r="AE172" s="75">
        <v>40227583.090000004</v>
      </c>
      <c r="AF172" s="75">
        <v>1432234.79</v>
      </c>
      <c r="AG172" s="75">
        <v>549149.32999999996</v>
      </c>
      <c r="AH172" s="75">
        <v>507367.39</v>
      </c>
      <c r="AI172" s="75">
        <v>709959.4</v>
      </c>
      <c r="AJ172" s="75">
        <v>1526889.33</v>
      </c>
      <c r="AK172" s="75">
        <v>814065.47</v>
      </c>
      <c r="AL172" s="75">
        <v>1085820.49</v>
      </c>
      <c r="AM172" s="75">
        <v>1841274.77</v>
      </c>
      <c r="AN172" s="75">
        <v>1135807.17</v>
      </c>
      <c r="AO172" s="75">
        <v>834622.74</v>
      </c>
      <c r="AP172" s="75">
        <v>591741.62</v>
      </c>
      <c r="AQ172" s="75">
        <v>0</v>
      </c>
      <c r="AR172" s="75">
        <v>975408.47</v>
      </c>
      <c r="AS172" s="75">
        <v>1041391.69</v>
      </c>
      <c r="AT172" s="75">
        <v>1104949.67</v>
      </c>
      <c r="AU172" s="75">
        <v>529820.25</v>
      </c>
      <c r="AV172" s="75">
        <v>68364.53</v>
      </c>
      <c r="AW172" s="75">
        <v>624764.89</v>
      </c>
      <c r="AX172" s="75">
        <v>19693287.039999999</v>
      </c>
      <c r="AY172" s="75">
        <v>1202476.6599999999</v>
      </c>
      <c r="AZ172" s="75">
        <v>1808054.83</v>
      </c>
      <c r="BA172" s="75">
        <v>1705751.35</v>
      </c>
      <c r="BB172" s="75">
        <v>162336.1</v>
      </c>
      <c r="BC172" s="75">
        <v>566997.27</v>
      </c>
      <c r="BD172" s="75">
        <v>4768786.2</v>
      </c>
      <c r="BE172" s="75">
        <v>2665261.65</v>
      </c>
      <c r="BF172" s="75">
        <v>1172947.3799999999</v>
      </c>
      <c r="BG172" s="75">
        <v>615528.44999999995</v>
      </c>
      <c r="BH172" s="75">
        <v>177647.56</v>
      </c>
      <c r="BI172" s="75">
        <v>15025085.619999999</v>
      </c>
      <c r="BJ172" s="75">
        <v>8010583.4500000002</v>
      </c>
      <c r="BK172" s="75">
        <v>907585.23</v>
      </c>
      <c r="BL172" s="75">
        <v>555955.02</v>
      </c>
      <c r="BM172" s="75">
        <v>805107.86</v>
      </c>
      <c r="BN172" s="75">
        <v>1000820.38</v>
      </c>
      <c r="BO172" s="75">
        <v>562371.21</v>
      </c>
      <c r="BP172" s="75">
        <v>10444900.17</v>
      </c>
      <c r="BQ172" s="75">
        <v>794018.01</v>
      </c>
      <c r="BR172" s="75">
        <v>1526255.56</v>
      </c>
      <c r="BS172" s="75">
        <v>1479580.1</v>
      </c>
      <c r="BT172" s="75">
        <v>631637.68999999994</v>
      </c>
      <c r="BU172" s="75">
        <v>1341803.53</v>
      </c>
      <c r="BV172" s="75">
        <v>996386.02</v>
      </c>
      <c r="BW172" s="75">
        <v>452275.18</v>
      </c>
      <c r="BX172" s="75">
        <v>528472.93000000005</v>
      </c>
      <c r="BY172" s="76">
        <v>7842554.1399000017</v>
      </c>
    </row>
    <row r="173" spans="1:77" x14ac:dyDescent="0.2">
      <c r="A173" s="73" t="s">
        <v>455</v>
      </c>
      <c r="B173" s="74" t="s">
        <v>542</v>
      </c>
      <c r="C173" s="73" t="s">
        <v>543</v>
      </c>
      <c r="D173" s="75">
        <v>302133</v>
      </c>
      <c r="E173" s="75">
        <v>150561.64000000001</v>
      </c>
      <c r="F173" s="75">
        <v>305268.89</v>
      </c>
      <c r="G173" s="75">
        <v>232765</v>
      </c>
      <c r="H173" s="75">
        <v>255429.09</v>
      </c>
      <c r="I173" s="75">
        <v>79095.83</v>
      </c>
      <c r="J173" s="75">
        <v>3837434.3</v>
      </c>
      <c r="K173" s="75">
        <v>354769.66</v>
      </c>
      <c r="L173" s="75">
        <v>92892.23</v>
      </c>
      <c r="M173" s="75">
        <v>1091092.18</v>
      </c>
      <c r="N173" s="75">
        <v>99545.15</v>
      </c>
      <c r="O173" s="75">
        <v>322066.69</v>
      </c>
      <c r="P173" s="75">
        <v>342272.8</v>
      </c>
      <c r="Q173" s="75">
        <v>1175717.97</v>
      </c>
      <c r="R173" s="75">
        <v>805.36</v>
      </c>
      <c r="S173" s="75">
        <v>92551.62</v>
      </c>
      <c r="T173" s="75">
        <v>145706.57999999999</v>
      </c>
      <c r="U173" s="75">
        <v>62842.22</v>
      </c>
      <c r="V173" s="75">
        <v>1549482.17</v>
      </c>
      <c r="W173" s="75">
        <v>75040.63</v>
      </c>
      <c r="X173" s="75">
        <v>301328.27</v>
      </c>
      <c r="Y173" s="75">
        <v>446619.35</v>
      </c>
      <c r="Z173" s="75">
        <v>111786.09</v>
      </c>
      <c r="AA173" s="75">
        <v>67279.25</v>
      </c>
      <c r="AB173" s="75">
        <v>128641.60000000001</v>
      </c>
      <c r="AC173" s="75">
        <v>21288.25</v>
      </c>
      <c r="AD173" s="75">
        <v>0</v>
      </c>
      <c r="AE173" s="75">
        <v>1109822.95</v>
      </c>
      <c r="AF173" s="75">
        <v>42073.34</v>
      </c>
      <c r="AG173" s="75">
        <v>76505.539999999994</v>
      </c>
      <c r="AH173" s="75">
        <v>116404.85</v>
      </c>
      <c r="AI173" s="75">
        <v>103628.08</v>
      </c>
      <c r="AJ173" s="75">
        <v>76597.91</v>
      </c>
      <c r="AK173" s="75">
        <v>194862.27</v>
      </c>
      <c r="AL173" s="75">
        <v>134433.57999999999</v>
      </c>
      <c r="AM173" s="75">
        <v>211402.64</v>
      </c>
      <c r="AN173" s="75">
        <v>188581.5</v>
      </c>
      <c r="AO173" s="75">
        <v>132928.67000000001</v>
      </c>
      <c r="AP173" s="75">
        <v>134859.67000000001</v>
      </c>
      <c r="AQ173" s="75">
        <v>0</v>
      </c>
      <c r="AR173" s="75">
        <v>39895.06</v>
      </c>
      <c r="AS173" s="75">
        <v>148113.76999999999</v>
      </c>
      <c r="AT173" s="75">
        <v>123519.06</v>
      </c>
      <c r="AU173" s="75">
        <v>95745.18</v>
      </c>
      <c r="AV173" s="75">
        <v>6501.25</v>
      </c>
      <c r="AW173" s="75">
        <v>49117.18</v>
      </c>
      <c r="AX173" s="75">
        <v>1702689.89</v>
      </c>
      <c r="AY173" s="75">
        <v>368112.73</v>
      </c>
      <c r="AZ173" s="75">
        <v>390270.97</v>
      </c>
      <c r="BA173" s="75">
        <v>185437.48</v>
      </c>
      <c r="BB173" s="75">
        <v>5751.25</v>
      </c>
      <c r="BC173" s="75">
        <v>82430.77</v>
      </c>
      <c r="BD173" s="75">
        <v>248435.13</v>
      </c>
      <c r="BE173" s="75">
        <v>106557.28</v>
      </c>
      <c r="BF173" s="75">
        <v>157132.01</v>
      </c>
      <c r="BG173" s="75">
        <v>55058.09</v>
      </c>
      <c r="BH173" s="75">
        <v>86756.35</v>
      </c>
      <c r="BI173" s="75">
        <v>326445.95</v>
      </c>
      <c r="BJ173" s="75">
        <v>253111.96</v>
      </c>
      <c r="BK173" s="75">
        <v>129053.47</v>
      </c>
      <c r="BL173" s="75">
        <v>139153.63</v>
      </c>
      <c r="BM173" s="75">
        <v>99956.21</v>
      </c>
      <c r="BN173" s="75">
        <v>241293.52</v>
      </c>
      <c r="BO173" s="75">
        <v>55683.33</v>
      </c>
      <c r="BP173" s="75">
        <v>447614</v>
      </c>
      <c r="BQ173" s="75">
        <v>145888.31</v>
      </c>
      <c r="BR173" s="75">
        <v>172381.79</v>
      </c>
      <c r="BS173" s="75">
        <v>290189.38</v>
      </c>
      <c r="BT173" s="75">
        <v>318529.05</v>
      </c>
      <c r="BU173" s="75">
        <v>102896.97</v>
      </c>
      <c r="BV173" s="75">
        <v>186952.89</v>
      </c>
      <c r="BW173" s="75">
        <v>195863.81</v>
      </c>
      <c r="BX173" s="75">
        <v>314826.71000000002</v>
      </c>
      <c r="BY173" s="76">
        <v>5689261.7696000002</v>
      </c>
    </row>
    <row r="174" spans="1:77" x14ac:dyDescent="0.2">
      <c r="A174" s="73" t="s">
        <v>455</v>
      </c>
      <c r="B174" s="74" t="s">
        <v>544</v>
      </c>
      <c r="C174" s="73" t="s">
        <v>545</v>
      </c>
      <c r="D174" s="75">
        <v>188835.63</v>
      </c>
      <c r="E174" s="75">
        <v>225405.43</v>
      </c>
      <c r="F174" s="75">
        <v>334416.57</v>
      </c>
      <c r="G174" s="75">
        <v>128883</v>
      </c>
      <c r="H174" s="75">
        <v>104424.38</v>
      </c>
      <c r="I174" s="75">
        <v>22583.87</v>
      </c>
      <c r="J174" s="75">
        <v>631451.44999999995</v>
      </c>
      <c r="K174" s="75">
        <v>216494.05</v>
      </c>
      <c r="L174" s="75">
        <v>53343.85</v>
      </c>
      <c r="M174" s="75">
        <v>424315.3</v>
      </c>
      <c r="N174" s="75">
        <v>66205.55</v>
      </c>
      <c r="O174" s="75">
        <v>91709.35</v>
      </c>
      <c r="P174" s="75">
        <v>130756.07</v>
      </c>
      <c r="Q174" s="75">
        <v>353182.04</v>
      </c>
      <c r="R174" s="75">
        <v>0</v>
      </c>
      <c r="S174" s="75">
        <v>16906.87</v>
      </c>
      <c r="T174" s="75">
        <v>239854.56</v>
      </c>
      <c r="U174" s="75">
        <v>66307.05</v>
      </c>
      <c r="V174" s="75">
        <v>586143.43999999994</v>
      </c>
      <c r="W174" s="75">
        <v>140329.38</v>
      </c>
      <c r="X174" s="75">
        <v>80470.070000000007</v>
      </c>
      <c r="Y174" s="75">
        <v>310875.32</v>
      </c>
      <c r="Z174" s="75">
        <v>14277.23</v>
      </c>
      <c r="AA174" s="75">
        <v>26904.75</v>
      </c>
      <c r="AB174" s="75">
        <v>38247.93</v>
      </c>
      <c r="AC174" s="75">
        <v>5301</v>
      </c>
      <c r="AD174" s="75">
        <v>0</v>
      </c>
      <c r="AE174" s="75">
        <v>833467.91</v>
      </c>
      <c r="AF174" s="75">
        <v>11958.07</v>
      </c>
      <c r="AG174" s="75">
        <v>3468.05</v>
      </c>
      <c r="AH174" s="75">
        <v>12515.4</v>
      </c>
      <c r="AI174" s="75">
        <v>15369.47</v>
      </c>
      <c r="AJ174" s="75">
        <v>49608.68</v>
      </c>
      <c r="AK174" s="75">
        <v>80234.820000000007</v>
      </c>
      <c r="AL174" s="75">
        <v>47559.07</v>
      </c>
      <c r="AM174" s="75">
        <v>103331.11</v>
      </c>
      <c r="AN174" s="75">
        <v>58445.69</v>
      </c>
      <c r="AO174" s="75">
        <v>5436.66</v>
      </c>
      <c r="AP174" s="75">
        <v>50772.58</v>
      </c>
      <c r="AQ174" s="75">
        <v>0</v>
      </c>
      <c r="AR174" s="75">
        <v>15146.2</v>
      </c>
      <c r="AS174" s="75">
        <v>139849.97</v>
      </c>
      <c r="AT174" s="75">
        <v>108595.93</v>
      </c>
      <c r="AU174" s="75">
        <v>33493.269999999997</v>
      </c>
      <c r="AV174" s="75">
        <v>14933.07</v>
      </c>
      <c r="AW174" s="75">
        <v>40082.61</v>
      </c>
      <c r="AX174" s="75">
        <v>301000.82</v>
      </c>
      <c r="AY174" s="75">
        <v>105893.53</v>
      </c>
      <c r="AZ174" s="75">
        <v>28499.4</v>
      </c>
      <c r="BA174" s="75">
        <v>71515.62</v>
      </c>
      <c r="BB174" s="75">
        <v>1305.55</v>
      </c>
      <c r="BC174" s="75">
        <v>19449.37</v>
      </c>
      <c r="BD174" s="75">
        <v>249090.39980000001</v>
      </c>
      <c r="BE174" s="75">
        <v>50992.27</v>
      </c>
      <c r="BF174" s="75">
        <v>76429.119999999995</v>
      </c>
      <c r="BG174" s="75">
        <v>8695.3700000000008</v>
      </c>
      <c r="BH174" s="75">
        <v>9153.4500000000007</v>
      </c>
      <c r="BI174" s="75">
        <v>407715.88</v>
      </c>
      <c r="BJ174" s="75">
        <v>78394</v>
      </c>
      <c r="BK174" s="75">
        <v>9842</v>
      </c>
      <c r="BL174" s="75">
        <v>39423.660000000003</v>
      </c>
      <c r="BM174" s="75">
        <v>31970.67</v>
      </c>
      <c r="BN174" s="75">
        <v>75202.850000000006</v>
      </c>
      <c r="BO174" s="75">
        <v>7384.89</v>
      </c>
      <c r="BP174" s="75">
        <v>416865.77</v>
      </c>
      <c r="BQ174" s="75">
        <v>15494.35</v>
      </c>
      <c r="BR174" s="75">
        <v>162931.76</v>
      </c>
      <c r="BS174" s="75">
        <v>11576.4</v>
      </c>
      <c r="BT174" s="75">
        <v>91702.64</v>
      </c>
      <c r="BU174" s="75">
        <v>38452.58</v>
      </c>
      <c r="BV174" s="75">
        <v>9467.43</v>
      </c>
      <c r="BW174" s="75">
        <v>137714.15</v>
      </c>
      <c r="BX174" s="75">
        <v>131849.5</v>
      </c>
      <c r="BY174" s="76">
        <v>1190986.0399</v>
      </c>
    </row>
    <row r="175" spans="1:77" x14ac:dyDescent="0.2">
      <c r="A175" s="73" t="s">
        <v>455</v>
      </c>
      <c r="B175" s="74" t="s">
        <v>546</v>
      </c>
      <c r="C175" s="73" t="s">
        <v>547</v>
      </c>
      <c r="D175" s="75">
        <v>60513.94</v>
      </c>
      <c r="E175" s="75">
        <v>0</v>
      </c>
      <c r="F175" s="75">
        <v>57968.13</v>
      </c>
      <c r="G175" s="75">
        <v>4280</v>
      </c>
      <c r="H175" s="75">
        <v>0</v>
      </c>
      <c r="I175" s="75">
        <v>0</v>
      </c>
      <c r="J175" s="75">
        <v>409031.87</v>
      </c>
      <c r="K175" s="75">
        <v>31614.98</v>
      </c>
      <c r="L175" s="75">
        <v>24812.5</v>
      </c>
      <c r="M175" s="75">
        <v>18507.669999999998</v>
      </c>
      <c r="N175" s="75">
        <v>2526.4</v>
      </c>
      <c r="O175" s="75">
        <v>0</v>
      </c>
      <c r="P175" s="75">
        <v>31500</v>
      </c>
      <c r="Q175" s="75">
        <v>13574.68</v>
      </c>
      <c r="R175" s="75">
        <v>0</v>
      </c>
      <c r="S175" s="75">
        <v>352.22</v>
      </c>
      <c r="T175" s="75">
        <v>2083.35</v>
      </c>
      <c r="U175" s="75">
        <v>1615.78</v>
      </c>
      <c r="V175" s="75">
        <v>0</v>
      </c>
      <c r="W175" s="75">
        <v>4103.9399999999996</v>
      </c>
      <c r="X175" s="75">
        <v>0</v>
      </c>
      <c r="Y175" s="75">
        <v>4350.59</v>
      </c>
      <c r="Z175" s="75">
        <v>1082.54</v>
      </c>
      <c r="AA175" s="75">
        <v>0</v>
      </c>
      <c r="AB175" s="75">
        <v>0</v>
      </c>
      <c r="AC175" s="75">
        <v>0</v>
      </c>
      <c r="AD175" s="75">
        <v>0</v>
      </c>
      <c r="AE175" s="75">
        <v>708661.28</v>
      </c>
      <c r="AF175" s="75">
        <v>31478.2</v>
      </c>
      <c r="AG175" s="75">
        <v>2017.71</v>
      </c>
      <c r="AH175" s="75">
        <v>7650.5</v>
      </c>
      <c r="AI175" s="75">
        <v>1666.66</v>
      </c>
      <c r="AJ175" s="75">
        <v>4858.17</v>
      </c>
      <c r="AK175" s="75">
        <v>10320.76</v>
      </c>
      <c r="AL175" s="75">
        <v>0</v>
      </c>
      <c r="AM175" s="75">
        <v>21132.26</v>
      </c>
      <c r="AN175" s="75">
        <v>5030.5200000000004</v>
      </c>
      <c r="AO175" s="75">
        <v>0</v>
      </c>
      <c r="AP175" s="75">
        <v>0</v>
      </c>
      <c r="AQ175" s="75">
        <v>0</v>
      </c>
      <c r="AR175" s="75">
        <v>0</v>
      </c>
      <c r="AS175" s="75">
        <v>152.78</v>
      </c>
      <c r="AT175" s="75">
        <v>0</v>
      </c>
      <c r="AU175" s="75">
        <v>0</v>
      </c>
      <c r="AV175" s="75">
        <v>7869.72</v>
      </c>
      <c r="AW175" s="75">
        <v>15394.64</v>
      </c>
      <c r="AX175" s="75">
        <v>26828.03</v>
      </c>
      <c r="AY175" s="75">
        <v>0</v>
      </c>
      <c r="AZ175" s="75">
        <v>77765.63</v>
      </c>
      <c r="BA175" s="75">
        <v>20414.43</v>
      </c>
      <c r="BB175" s="75">
        <v>0</v>
      </c>
      <c r="BC175" s="75">
        <v>0</v>
      </c>
      <c r="BD175" s="75">
        <v>96789.869900000005</v>
      </c>
      <c r="BE175" s="75">
        <v>551.04999999999995</v>
      </c>
      <c r="BF175" s="75">
        <v>112.65</v>
      </c>
      <c r="BG175" s="75">
        <v>0</v>
      </c>
      <c r="BH175" s="75">
        <v>0</v>
      </c>
      <c r="BI175" s="75">
        <v>6366.8</v>
      </c>
      <c r="BJ175" s="75">
        <v>2288.4299999999998</v>
      </c>
      <c r="BK175" s="75">
        <v>0</v>
      </c>
      <c r="BL175" s="75">
        <v>37703.61</v>
      </c>
      <c r="BM175" s="75">
        <v>0</v>
      </c>
      <c r="BN175" s="75">
        <v>975.03</v>
      </c>
      <c r="BO175" s="75">
        <v>0</v>
      </c>
      <c r="BP175" s="75">
        <v>44977.35</v>
      </c>
      <c r="BQ175" s="75">
        <v>345.65</v>
      </c>
      <c r="BR175" s="75">
        <v>0</v>
      </c>
      <c r="BS175" s="75">
        <v>0</v>
      </c>
      <c r="BT175" s="75">
        <v>0</v>
      </c>
      <c r="BU175" s="75">
        <v>307.58</v>
      </c>
      <c r="BV175" s="75">
        <v>0</v>
      </c>
      <c r="BW175" s="75">
        <v>1800.89</v>
      </c>
      <c r="BX175" s="75">
        <v>3074.77</v>
      </c>
      <c r="BY175" s="76">
        <v>799101.23000000021</v>
      </c>
    </row>
    <row r="176" spans="1:77" x14ac:dyDescent="0.2">
      <c r="A176" s="73" t="s">
        <v>455</v>
      </c>
      <c r="B176" s="74" t="s">
        <v>548</v>
      </c>
      <c r="C176" s="73" t="s">
        <v>549</v>
      </c>
      <c r="D176" s="75">
        <v>0</v>
      </c>
      <c r="E176" s="75">
        <v>61720.17</v>
      </c>
      <c r="F176" s="75">
        <v>190686.85</v>
      </c>
      <c r="G176" s="75">
        <v>4164</v>
      </c>
      <c r="H176" s="75">
        <v>33190.129999999997</v>
      </c>
      <c r="I176" s="75">
        <v>546.17999999999995</v>
      </c>
      <c r="J176" s="75">
        <v>1078722.6100000001</v>
      </c>
      <c r="K176" s="75">
        <v>0</v>
      </c>
      <c r="L176" s="75">
        <v>0</v>
      </c>
      <c r="M176" s="75">
        <v>8110</v>
      </c>
      <c r="N176" s="75">
        <v>0</v>
      </c>
      <c r="O176" s="75">
        <v>0</v>
      </c>
      <c r="P176" s="75">
        <v>17835</v>
      </c>
      <c r="Q176" s="75">
        <v>0</v>
      </c>
      <c r="R176" s="75">
        <v>0</v>
      </c>
      <c r="S176" s="75">
        <v>0</v>
      </c>
      <c r="T176" s="75">
        <v>0</v>
      </c>
      <c r="U176" s="75">
        <v>0</v>
      </c>
      <c r="V176" s="75">
        <v>0</v>
      </c>
      <c r="W176" s="75">
        <v>0</v>
      </c>
      <c r="X176" s="75">
        <v>8078.82</v>
      </c>
      <c r="Y176" s="75">
        <v>0</v>
      </c>
      <c r="Z176" s="75">
        <v>1040.04</v>
      </c>
      <c r="AA176" s="75">
        <v>0</v>
      </c>
      <c r="AB176" s="75">
        <v>0</v>
      </c>
      <c r="AC176" s="75">
        <v>0</v>
      </c>
      <c r="AD176" s="75">
        <v>0</v>
      </c>
      <c r="AE176" s="75">
        <v>0</v>
      </c>
      <c r="AF176" s="75">
        <v>0</v>
      </c>
      <c r="AG176" s="75">
        <v>17222.22</v>
      </c>
      <c r="AH176" s="75">
        <v>0</v>
      </c>
      <c r="AI176" s="75">
        <v>13750</v>
      </c>
      <c r="AJ176" s="75">
        <v>0</v>
      </c>
      <c r="AK176" s="75">
        <v>0</v>
      </c>
      <c r="AL176" s="75">
        <v>13742.33</v>
      </c>
      <c r="AM176" s="75">
        <v>15833.34</v>
      </c>
      <c r="AN176" s="75">
        <v>17916.650000000001</v>
      </c>
      <c r="AO176" s="75">
        <v>0</v>
      </c>
      <c r="AP176" s="75">
        <v>0</v>
      </c>
      <c r="AQ176" s="75">
        <v>0</v>
      </c>
      <c r="AR176" s="75">
        <v>0</v>
      </c>
      <c r="AS176" s="75">
        <v>0</v>
      </c>
      <c r="AT176" s="75">
        <v>0</v>
      </c>
      <c r="AU176" s="75">
        <v>0</v>
      </c>
      <c r="AV176" s="75">
        <v>0</v>
      </c>
      <c r="AW176" s="75">
        <v>0</v>
      </c>
      <c r="AX176" s="75">
        <v>0</v>
      </c>
      <c r="AY176" s="75">
        <v>36652.769999999997</v>
      </c>
      <c r="AZ176" s="75">
        <v>0</v>
      </c>
      <c r="BA176" s="75">
        <v>0</v>
      </c>
      <c r="BB176" s="75">
        <v>0</v>
      </c>
      <c r="BC176" s="75">
        <v>0</v>
      </c>
      <c r="BD176" s="75">
        <v>19103.810000000001</v>
      </c>
      <c r="BE176" s="75">
        <v>2638.89</v>
      </c>
      <c r="BF176" s="75">
        <v>0</v>
      </c>
      <c r="BG176" s="75">
        <v>0</v>
      </c>
      <c r="BH176" s="75">
        <v>0</v>
      </c>
      <c r="BI176" s="75">
        <v>1324.17</v>
      </c>
      <c r="BJ176" s="75">
        <v>0</v>
      </c>
      <c r="BK176" s="75">
        <v>0</v>
      </c>
      <c r="BL176" s="75">
        <v>568.87</v>
      </c>
      <c r="BM176" s="75">
        <v>0</v>
      </c>
      <c r="BN176" s="75">
        <v>6057.33</v>
      </c>
      <c r="BO176" s="75">
        <v>0</v>
      </c>
      <c r="BP176" s="75">
        <v>81899.55</v>
      </c>
      <c r="BQ176" s="75">
        <v>13742.33</v>
      </c>
      <c r="BR176" s="75">
        <v>0</v>
      </c>
      <c r="BS176" s="75">
        <v>10901.65</v>
      </c>
      <c r="BT176" s="75">
        <v>0</v>
      </c>
      <c r="BU176" s="75">
        <v>0</v>
      </c>
      <c r="BV176" s="75">
        <v>0</v>
      </c>
      <c r="BW176" s="75">
        <v>0</v>
      </c>
      <c r="BX176" s="75">
        <v>139342.10999999999</v>
      </c>
      <c r="BY176" s="76">
        <v>338948693.23949999</v>
      </c>
    </row>
    <row r="177" spans="1:77" x14ac:dyDescent="0.2">
      <c r="A177" s="73" t="s">
        <v>455</v>
      </c>
      <c r="B177" s="74" t="s">
        <v>550</v>
      </c>
      <c r="C177" s="73" t="s">
        <v>551</v>
      </c>
      <c r="D177" s="85">
        <v>0</v>
      </c>
      <c r="E177" s="85">
        <v>0</v>
      </c>
      <c r="F177" s="85">
        <v>0</v>
      </c>
      <c r="G177" s="85">
        <v>0</v>
      </c>
      <c r="H177" s="85">
        <v>0</v>
      </c>
      <c r="I177" s="85">
        <v>0</v>
      </c>
      <c r="J177" s="85">
        <v>0</v>
      </c>
      <c r="K177" s="85">
        <v>0</v>
      </c>
      <c r="L177" s="85">
        <v>0</v>
      </c>
      <c r="M177" s="85">
        <v>0</v>
      </c>
      <c r="N177" s="85">
        <v>0</v>
      </c>
      <c r="O177" s="85">
        <v>0</v>
      </c>
      <c r="P177" s="85">
        <v>0</v>
      </c>
      <c r="Q177" s="85">
        <v>0</v>
      </c>
      <c r="R177" s="85">
        <v>0</v>
      </c>
      <c r="S177" s="85">
        <v>0</v>
      </c>
      <c r="T177" s="85">
        <v>0</v>
      </c>
      <c r="U177" s="85">
        <v>0</v>
      </c>
      <c r="V177" s="85">
        <v>0</v>
      </c>
      <c r="W177" s="85">
        <v>0</v>
      </c>
      <c r="X177" s="85">
        <v>0</v>
      </c>
      <c r="Y177" s="85">
        <v>0</v>
      </c>
      <c r="Z177" s="85">
        <v>0</v>
      </c>
      <c r="AA177" s="85">
        <v>0</v>
      </c>
      <c r="AB177" s="85">
        <v>0</v>
      </c>
      <c r="AC177" s="85">
        <v>0</v>
      </c>
      <c r="AD177" s="85">
        <v>0</v>
      </c>
      <c r="AE177" s="85">
        <v>0</v>
      </c>
      <c r="AF177" s="85">
        <v>0</v>
      </c>
      <c r="AG177" s="85">
        <v>0</v>
      </c>
      <c r="AH177" s="85">
        <v>0</v>
      </c>
      <c r="AI177" s="85">
        <v>0</v>
      </c>
      <c r="AJ177" s="85">
        <v>0</v>
      </c>
      <c r="AK177" s="85">
        <v>0</v>
      </c>
      <c r="AL177" s="85">
        <v>0</v>
      </c>
      <c r="AM177" s="85">
        <v>0</v>
      </c>
      <c r="AN177" s="85">
        <v>0</v>
      </c>
      <c r="AO177" s="85">
        <v>0</v>
      </c>
      <c r="AP177" s="85">
        <v>0</v>
      </c>
      <c r="AQ177" s="85">
        <v>0</v>
      </c>
      <c r="AR177" s="85">
        <v>0</v>
      </c>
      <c r="AS177" s="85">
        <v>0</v>
      </c>
      <c r="AT177" s="85">
        <v>0</v>
      </c>
      <c r="AU177" s="85">
        <v>0</v>
      </c>
      <c r="AV177" s="85">
        <v>0</v>
      </c>
      <c r="AW177" s="85">
        <v>0</v>
      </c>
      <c r="AX177" s="85">
        <v>0</v>
      </c>
      <c r="AY177" s="85">
        <v>0</v>
      </c>
      <c r="AZ177" s="85">
        <v>0</v>
      </c>
      <c r="BA177" s="85">
        <v>0</v>
      </c>
      <c r="BB177" s="85">
        <v>0</v>
      </c>
      <c r="BC177" s="85">
        <v>0</v>
      </c>
      <c r="BD177" s="85">
        <v>0</v>
      </c>
      <c r="BE177" s="85">
        <v>0</v>
      </c>
      <c r="BF177" s="85">
        <v>0</v>
      </c>
      <c r="BG177" s="85">
        <v>0</v>
      </c>
      <c r="BH177" s="85">
        <v>0</v>
      </c>
      <c r="BI177" s="85">
        <v>0</v>
      </c>
      <c r="BJ177" s="85">
        <v>0</v>
      </c>
      <c r="BK177" s="85">
        <v>0</v>
      </c>
      <c r="BL177" s="85">
        <v>0</v>
      </c>
      <c r="BM177" s="85">
        <v>0</v>
      </c>
      <c r="BN177" s="85">
        <v>0</v>
      </c>
      <c r="BO177" s="85">
        <v>0</v>
      </c>
      <c r="BP177" s="85">
        <v>0</v>
      </c>
      <c r="BQ177" s="85">
        <v>0</v>
      </c>
      <c r="BR177" s="85">
        <v>0</v>
      </c>
      <c r="BS177" s="85">
        <v>0</v>
      </c>
      <c r="BT177" s="85">
        <v>0</v>
      </c>
      <c r="BU177" s="85">
        <v>0</v>
      </c>
      <c r="BV177" s="85">
        <v>0</v>
      </c>
      <c r="BW177" s="85">
        <v>0</v>
      </c>
      <c r="BX177" s="85">
        <v>0</v>
      </c>
      <c r="BY177" s="76">
        <v>27493896.449799985</v>
      </c>
    </row>
    <row r="178" spans="1:77" x14ac:dyDescent="0.2">
      <c r="A178" s="73" t="s">
        <v>455</v>
      </c>
      <c r="B178" s="74" t="s">
        <v>552</v>
      </c>
      <c r="C178" s="73" t="s">
        <v>553</v>
      </c>
      <c r="D178" s="85">
        <v>0</v>
      </c>
      <c r="E178" s="85">
        <v>0</v>
      </c>
      <c r="F178" s="85">
        <v>0</v>
      </c>
      <c r="G178" s="85">
        <v>0</v>
      </c>
      <c r="H178" s="85">
        <v>0</v>
      </c>
      <c r="I178" s="85">
        <v>0</v>
      </c>
      <c r="J178" s="85">
        <v>0</v>
      </c>
      <c r="K178" s="85">
        <v>0</v>
      </c>
      <c r="L178" s="85">
        <v>0</v>
      </c>
      <c r="M178" s="85">
        <v>0</v>
      </c>
      <c r="N178" s="85">
        <v>0</v>
      </c>
      <c r="O178" s="85">
        <v>0</v>
      </c>
      <c r="P178" s="85">
        <v>0</v>
      </c>
      <c r="Q178" s="85">
        <v>0</v>
      </c>
      <c r="R178" s="85">
        <v>0</v>
      </c>
      <c r="S178" s="85">
        <v>0</v>
      </c>
      <c r="T178" s="85">
        <v>0</v>
      </c>
      <c r="U178" s="85">
        <v>0</v>
      </c>
      <c r="V178" s="85">
        <v>0</v>
      </c>
      <c r="W178" s="85">
        <v>0</v>
      </c>
      <c r="X178" s="85">
        <v>0</v>
      </c>
      <c r="Y178" s="85">
        <v>0</v>
      </c>
      <c r="Z178" s="85">
        <v>0</v>
      </c>
      <c r="AA178" s="85">
        <v>0</v>
      </c>
      <c r="AB178" s="85">
        <v>0</v>
      </c>
      <c r="AC178" s="85">
        <v>0</v>
      </c>
      <c r="AD178" s="85">
        <v>0</v>
      </c>
      <c r="AE178" s="85">
        <v>0</v>
      </c>
      <c r="AF178" s="85">
        <v>0</v>
      </c>
      <c r="AG178" s="85">
        <v>0</v>
      </c>
      <c r="AH178" s="85">
        <v>0</v>
      </c>
      <c r="AI178" s="85">
        <v>0</v>
      </c>
      <c r="AJ178" s="85">
        <v>0</v>
      </c>
      <c r="AK178" s="85">
        <v>0</v>
      </c>
      <c r="AL178" s="85">
        <v>0</v>
      </c>
      <c r="AM178" s="85">
        <v>0</v>
      </c>
      <c r="AN178" s="85">
        <v>0</v>
      </c>
      <c r="AO178" s="85">
        <v>0</v>
      </c>
      <c r="AP178" s="85">
        <v>0</v>
      </c>
      <c r="AQ178" s="85">
        <v>0</v>
      </c>
      <c r="AR178" s="85">
        <v>0</v>
      </c>
      <c r="AS178" s="85">
        <v>0</v>
      </c>
      <c r="AT178" s="85">
        <v>0</v>
      </c>
      <c r="AU178" s="85">
        <v>0</v>
      </c>
      <c r="AV178" s="85">
        <v>0</v>
      </c>
      <c r="AW178" s="85">
        <v>0</v>
      </c>
      <c r="AX178" s="85">
        <v>0</v>
      </c>
      <c r="AY178" s="85">
        <v>0</v>
      </c>
      <c r="AZ178" s="85">
        <v>0</v>
      </c>
      <c r="BA178" s="85">
        <v>0</v>
      </c>
      <c r="BB178" s="85">
        <v>0</v>
      </c>
      <c r="BC178" s="85">
        <v>0</v>
      </c>
      <c r="BD178" s="85">
        <v>0</v>
      </c>
      <c r="BE178" s="85">
        <v>0</v>
      </c>
      <c r="BF178" s="85">
        <v>0</v>
      </c>
      <c r="BG178" s="85">
        <v>0</v>
      </c>
      <c r="BH178" s="85">
        <v>0</v>
      </c>
      <c r="BI178" s="85">
        <v>0</v>
      </c>
      <c r="BJ178" s="85">
        <v>0</v>
      </c>
      <c r="BK178" s="85">
        <v>0</v>
      </c>
      <c r="BL178" s="85">
        <v>0</v>
      </c>
      <c r="BM178" s="85">
        <v>0</v>
      </c>
      <c r="BN178" s="85">
        <v>0</v>
      </c>
      <c r="BO178" s="85">
        <v>0</v>
      </c>
      <c r="BP178" s="85">
        <v>0</v>
      </c>
      <c r="BQ178" s="85">
        <v>0</v>
      </c>
      <c r="BR178" s="85">
        <v>0</v>
      </c>
      <c r="BS178" s="85">
        <v>0</v>
      </c>
      <c r="BT178" s="85">
        <v>0</v>
      </c>
      <c r="BU178" s="85">
        <v>0</v>
      </c>
      <c r="BV178" s="85">
        <v>0</v>
      </c>
      <c r="BW178" s="85">
        <v>0</v>
      </c>
      <c r="BX178" s="85">
        <v>0</v>
      </c>
      <c r="BY178" s="76">
        <v>10960660.539599998</v>
      </c>
    </row>
    <row r="179" spans="1:77" x14ac:dyDescent="0.2">
      <c r="A179" s="73" t="s">
        <v>455</v>
      </c>
      <c r="B179" s="74" t="s">
        <v>554</v>
      </c>
      <c r="C179" s="73" t="s">
        <v>555</v>
      </c>
      <c r="D179" s="85">
        <v>0</v>
      </c>
      <c r="E179" s="85">
        <v>0</v>
      </c>
      <c r="F179" s="85">
        <v>0</v>
      </c>
      <c r="G179" s="85">
        <v>0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  <c r="M179" s="85">
        <v>0</v>
      </c>
      <c r="N179" s="85">
        <v>0</v>
      </c>
      <c r="O179" s="85">
        <v>0</v>
      </c>
      <c r="P179" s="85">
        <v>0</v>
      </c>
      <c r="Q179" s="85">
        <v>0</v>
      </c>
      <c r="R179" s="85">
        <v>0</v>
      </c>
      <c r="S179" s="85">
        <v>0</v>
      </c>
      <c r="T179" s="85">
        <v>0</v>
      </c>
      <c r="U179" s="85">
        <v>0</v>
      </c>
      <c r="V179" s="85">
        <v>0</v>
      </c>
      <c r="W179" s="85">
        <v>0</v>
      </c>
      <c r="X179" s="85">
        <v>0</v>
      </c>
      <c r="Y179" s="85">
        <v>0</v>
      </c>
      <c r="Z179" s="85">
        <v>0</v>
      </c>
      <c r="AA179" s="85">
        <v>0</v>
      </c>
      <c r="AB179" s="85">
        <v>0</v>
      </c>
      <c r="AC179" s="85">
        <v>0</v>
      </c>
      <c r="AD179" s="85">
        <v>0</v>
      </c>
      <c r="AE179" s="85">
        <v>0</v>
      </c>
      <c r="AF179" s="85">
        <v>0</v>
      </c>
      <c r="AG179" s="85">
        <v>0</v>
      </c>
      <c r="AH179" s="85">
        <v>0</v>
      </c>
      <c r="AI179" s="85">
        <v>0</v>
      </c>
      <c r="AJ179" s="85">
        <v>0</v>
      </c>
      <c r="AK179" s="85">
        <v>0</v>
      </c>
      <c r="AL179" s="85">
        <v>0</v>
      </c>
      <c r="AM179" s="85">
        <v>0</v>
      </c>
      <c r="AN179" s="85">
        <v>0</v>
      </c>
      <c r="AO179" s="85">
        <v>0</v>
      </c>
      <c r="AP179" s="85">
        <v>0</v>
      </c>
      <c r="AQ179" s="85">
        <v>0</v>
      </c>
      <c r="AR179" s="85">
        <v>0</v>
      </c>
      <c r="AS179" s="85">
        <v>0</v>
      </c>
      <c r="AT179" s="85">
        <v>0</v>
      </c>
      <c r="AU179" s="85">
        <v>0</v>
      </c>
      <c r="AV179" s="85">
        <v>0</v>
      </c>
      <c r="AW179" s="85">
        <v>0</v>
      </c>
      <c r="AX179" s="85">
        <v>0</v>
      </c>
      <c r="AY179" s="85">
        <v>0</v>
      </c>
      <c r="AZ179" s="85">
        <v>0</v>
      </c>
      <c r="BA179" s="85">
        <v>0</v>
      </c>
      <c r="BB179" s="85">
        <v>0</v>
      </c>
      <c r="BC179" s="85">
        <v>0</v>
      </c>
      <c r="BD179" s="85">
        <v>0</v>
      </c>
      <c r="BE179" s="85">
        <v>0</v>
      </c>
      <c r="BF179" s="85">
        <v>0</v>
      </c>
      <c r="BG179" s="85">
        <v>0</v>
      </c>
      <c r="BH179" s="85">
        <v>0</v>
      </c>
      <c r="BI179" s="85">
        <v>0</v>
      </c>
      <c r="BJ179" s="85">
        <v>0</v>
      </c>
      <c r="BK179" s="85">
        <v>0</v>
      </c>
      <c r="BL179" s="85">
        <v>0</v>
      </c>
      <c r="BM179" s="85">
        <v>0</v>
      </c>
      <c r="BN179" s="85">
        <v>0</v>
      </c>
      <c r="BO179" s="85">
        <v>0</v>
      </c>
      <c r="BP179" s="85">
        <v>0</v>
      </c>
      <c r="BQ179" s="85">
        <v>0</v>
      </c>
      <c r="BR179" s="85">
        <v>0</v>
      </c>
      <c r="BS179" s="85">
        <v>0</v>
      </c>
      <c r="BT179" s="85">
        <v>0</v>
      </c>
      <c r="BU179" s="85">
        <v>0</v>
      </c>
      <c r="BV179" s="85">
        <v>0</v>
      </c>
      <c r="BW179" s="85">
        <v>0</v>
      </c>
      <c r="BX179" s="85">
        <v>0</v>
      </c>
      <c r="BY179" s="76">
        <v>1323720.3900000001</v>
      </c>
    </row>
    <row r="180" spans="1:77" x14ac:dyDescent="0.2">
      <c r="A180" s="82" t="s">
        <v>556</v>
      </c>
      <c r="B180" s="83"/>
      <c r="C180" s="84"/>
      <c r="D180" s="80">
        <f>SUM(D130:D179)</f>
        <v>54097826.56000001</v>
      </c>
      <c r="E180" s="80">
        <f t="shared" ref="E180:BP180" si="6">SUM(E130:E179)</f>
        <v>11071076.439999999</v>
      </c>
      <c r="F180" s="80">
        <f t="shared" si="6"/>
        <v>15136516.280000003</v>
      </c>
      <c r="G180" s="80">
        <f t="shared" si="6"/>
        <v>4960617</v>
      </c>
      <c r="H180" s="80">
        <f t="shared" si="6"/>
        <v>3846245.0599999996</v>
      </c>
      <c r="I180" s="80">
        <f t="shared" si="6"/>
        <v>2829224.48</v>
      </c>
      <c r="J180" s="80">
        <f t="shared" si="6"/>
        <v>80869200.540000007</v>
      </c>
      <c r="K180" s="80">
        <f t="shared" si="6"/>
        <v>15977437.25</v>
      </c>
      <c r="L180" s="80">
        <f t="shared" si="6"/>
        <v>2814163.3400000003</v>
      </c>
      <c r="M180" s="80">
        <f t="shared" si="6"/>
        <v>36038962.199999996</v>
      </c>
      <c r="N180" s="80">
        <f t="shared" si="6"/>
        <v>1856583.8499999999</v>
      </c>
      <c r="O180" s="80">
        <f t="shared" si="6"/>
        <v>6415683.5499999998</v>
      </c>
      <c r="P180" s="80">
        <f t="shared" si="6"/>
        <v>19517558.420000002</v>
      </c>
      <c r="Q180" s="80">
        <f t="shared" si="6"/>
        <v>16574796.299999999</v>
      </c>
      <c r="R180" s="80">
        <f t="shared" si="6"/>
        <v>1312799.1800000002</v>
      </c>
      <c r="S180" s="80">
        <f t="shared" si="6"/>
        <v>3781647.8094000011</v>
      </c>
      <c r="T180" s="80">
        <f t="shared" si="6"/>
        <v>4011561.46</v>
      </c>
      <c r="U180" s="80">
        <f t="shared" si="6"/>
        <v>3195610.3699999992</v>
      </c>
      <c r="V180" s="80">
        <f t="shared" si="6"/>
        <v>56833533.209999993</v>
      </c>
      <c r="W180" s="80">
        <f t="shared" si="6"/>
        <v>8148751.209999999</v>
      </c>
      <c r="X180" s="80">
        <f t="shared" si="6"/>
        <v>8057183.5300000012</v>
      </c>
      <c r="Y180" s="80">
        <f t="shared" si="6"/>
        <v>18101584.949999999</v>
      </c>
      <c r="Z180" s="80">
        <f t="shared" si="6"/>
        <v>2156547.92</v>
      </c>
      <c r="AA180" s="80">
        <f t="shared" si="6"/>
        <v>1990895.3</v>
      </c>
      <c r="AB180" s="80">
        <f t="shared" si="6"/>
        <v>2625017.5</v>
      </c>
      <c r="AC180" s="80">
        <f t="shared" si="6"/>
        <v>1467030.75</v>
      </c>
      <c r="AD180" s="80">
        <f t="shared" si="6"/>
        <v>1690018.6800000002</v>
      </c>
      <c r="AE180" s="80">
        <f t="shared" si="6"/>
        <v>75547369.250000015</v>
      </c>
      <c r="AF180" s="80">
        <f t="shared" si="6"/>
        <v>3268087.81</v>
      </c>
      <c r="AG180" s="80">
        <f t="shared" si="6"/>
        <v>1338422.81</v>
      </c>
      <c r="AH180" s="80">
        <f t="shared" si="6"/>
        <v>1617298.52</v>
      </c>
      <c r="AI180" s="80">
        <f t="shared" si="6"/>
        <v>1805518.21</v>
      </c>
      <c r="AJ180" s="80">
        <f t="shared" si="6"/>
        <v>2635625.5000000005</v>
      </c>
      <c r="AK180" s="80">
        <f t="shared" si="6"/>
        <v>2651433.1399999997</v>
      </c>
      <c r="AL180" s="80">
        <f t="shared" si="6"/>
        <v>2579396.6</v>
      </c>
      <c r="AM180" s="80">
        <f t="shared" si="6"/>
        <v>5138684.3999999994</v>
      </c>
      <c r="AN180" s="80">
        <f t="shared" si="6"/>
        <v>2712571.0399999996</v>
      </c>
      <c r="AO180" s="80">
        <f t="shared" si="6"/>
        <v>2159800.6800000002</v>
      </c>
      <c r="AP180" s="80">
        <f t="shared" si="6"/>
        <v>2343519.34</v>
      </c>
      <c r="AQ180" s="80">
        <f t="shared" si="6"/>
        <v>26072272.949999999</v>
      </c>
      <c r="AR180" s="80">
        <f t="shared" si="6"/>
        <v>1586200.1199999999</v>
      </c>
      <c r="AS180" s="80">
        <f t="shared" si="6"/>
        <v>2231482.64</v>
      </c>
      <c r="AT180" s="80">
        <f t="shared" si="6"/>
        <v>1924003.99</v>
      </c>
      <c r="AU180" s="80">
        <f t="shared" si="6"/>
        <v>1294128.2699999998</v>
      </c>
      <c r="AV180" s="80">
        <f t="shared" si="6"/>
        <v>428263.35999999993</v>
      </c>
      <c r="AW180" s="80">
        <f t="shared" si="6"/>
        <v>1525664.5799999998</v>
      </c>
      <c r="AX180" s="80">
        <f t="shared" si="6"/>
        <v>45145631.210000001</v>
      </c>
      <c r="AY180" s="80">
        <f t="shared" si="6"/>
        <v>4994395.45</v>
      </c>
      <c r="AZ180" s="80">
        <f t="shared" si="6"/>
        <v>3429791.22</v>
      </c>
      <c r="BA180" s="80">
        <f t="shared" si="6"/>
        <v>4803387.790000001</v>
      </c>
      <c r="BB180" s="80">
        <f t="shared" si="6"/>
        <v>2702709.2499999995</v>
      </c>
      <c r="BC180" s="80">
        <f t="shared" si="6"/>
        <v>834825.6</v>
      </c>
      <c r="BD180" s="80">
        <f t="shared" si="6"/>
        <v>13297358.609800002</v>
      </c>
      <c r="BE180" s="80">
        <f t="shared" si="6"/>
        <v>6296249.7199999997</v>
      </c>
      <c r="BF180" s="80">
        <f t="shared" si="6"/>
        <v>2929922.7999999993</v>
      </c>
      <c r="BG180" s="80">
        <f t="shared" si="6"/>
        <v>1037985.0099999999</v>
      </c>
      <c r="BH180" s="80">
        <f t="shared" si="6"/>
        <v>1157382.6100000001</v>
      </c>
      <c r="BI180" s="80">
        <f t="shared" si="6"/>
        <v>52079362.5</v>
      </c>
      <c r="BJ180" s="80">
        <f t="shared" si="6"/>
        <v>11802511.98</v>
      </c>
      <c r="BK180" s="80">
        <f t="shared" si="6"/>
        <v>2754390.4599999995</v>
      </c>
      <c r="BL180" s="80">
        <f t="shared" si="6"/>
        <v>1455365.4000000004</v>
      </c>
      <c r="BM180" s="80">
        <f t="shared" si="6"/>
        <v>1964639.87</v>
      </c>
      <c r="BN180" s="80">
        <f t="shared" si="6"/>
        <v>4288166.41</v>
      </c>
      <c r="BO180" s="80">
        <f t="shared" si="6"/>
        <v>1496224.6300000001</v>
      </c>
      <c r="BP180" s="80">
        <f t="shared" si="6"/>
        <v>32448122.960000008</v>
      </c>
      <c r="BQ180" s="80">
        <f t="shared" ref="BQ180:BX180" si="7">SUM(BQ130:BQ179)</f>
        <v>2139083.04</v>
      </c>
      <c r="BR180" s="80">
        <f t="shared" si="7"/>
        <v>3706947.8</v>
      </c>
      <c r="BS180" s="80">
        <f t="shared" si="7"/>
        <v>5341917.3000000017</v>
      </c>
      <c r="BT180" s="80">
        <f t="shared" si="7"/>
        <v>3622746.77</v>
      </c>
      <c r="BU180" s="80">
        <f t="shared" si="7"/>
        <v>6964092.0999999987</v>
      </c>
      <c r="BV180" s="80">
        <f t="shared" si="7"/>
        <v>2788956.5500000003</v>
      </c>
      <c r="BW180" s="80">
        <f t="shared" si="7"/>
        <v>2069636.45</v>
      </c>
      <c r="BX180" s="80">
        <f t="shared" si="7"/>
        <v>2515834.02</v>
      </c>
      <c r="BY180" s="81">
        <f>SUM(BY130:BY179)</f>
        <v>911272463.65559995</v>
      </c>
    </row>
    <row r="181" spans="1:77" x14ac:dyDescent="0.2">
      <c r="A181" s="73" t="s">
        <v>557</v>
      </c>
      <c r="B181" s="74" t="s">
        <v>558</v>
      </c>
      <c r="C181" s="73" t="s">
        <v>559</v>
      </c>
      <c r="D181" s="75">
        <v>113069719.02</v>
      </c>
      <c r="E181" s="75">
        <v>16840003.969999999</v>
      </c>
      <c r="F181" s="75">
        <v>23350312.510000002</v>
      </c>
      <c r="G181" s="75">
        <v>9231187.9399999995</v>
      </c>
      <c r="H181" s="75">
        <v>5973206.3600000003</v>
      </c>
      <c r="I181" s="75">
        <v>1922423.93</v>
      </c>
      <c r="J181" s="75">
        <v>276593492.36000001</v>
      </c>
      <c r="K181" s="75">
        <v>13967541.67</v>
      </c>
      <c r="L181" s="75">
        <v>2883410.65</v>
      </c>
      <c r="M181" s="75">
        <v>62417466.490000002</v>
      </c>
      <c r="N181" s="75">
        <v>2922551.59</v>
      </c>
      <c r="O181" s="75">
        <v>10795968.210000001</v>
      </c>
      <c r="P181" s="75">
        <v>24133739.079999998</v>
      </c>
      <c r="Q181" s="75">
        <v>20936527.309999999</v>
      </c>
      <c r="R181" s="75">
        <v>773919.34</v>
      </c>
      <c r="S181" s="75">
        <v>7032669.79</v>
      </c>
      <c r="T181" s="75">
        <v>5186693.49</v>
      </c>
      <c r="U181" s="75">
        <v>2911833.04</v>
      </c>
      <c r="V181" s="75">
        <v>179814225.90000001</v>
      </c>
      <c r="W181" s="75">
        <v>14516937.380000001</v>
      </c>
      <c r="X181" s="75">
        <v>8503309.3599999994</v>
      </c>
      <c r="Y181" s="75">
        <v>25964724.960000001</v>
      </c>
      <c r="Z181" s="75">
        <v>4554899.2</v>
      </c>
      <c r="AA181" s="75">
        <v>7371020.5</v>
      </c>
      <c r="AB181" s="75">
        <v>12758709.689999999</v>
      </c>
      <c r="AC181" s="75">
        <v>2517607.87</v>
      </c>
      <c r="AD181" s="75">
        <v>2696477.21</v>
      </c>
      <c r="AE181" s="75">
        <v>140742563.77000001</v>
      </c>
      <c r="AF181" s="75">
        <v>5149129.95</v>
      </c>
      <c r="AG181" s="75">
        <v>1777213.13</v>
      </c>
      <c r="AH181" s="75">
        <v>1942244.25</v>
      </c>
      <c r="AI181" s="75">
        <v>2774713.39</v>
      </c>
      <c r="AJ181" s="75">
        <v>6310909.5899999999</v>
      </c>
      <c r="AK181" s="75">
        <v>2233308.27</v>
      </c>
      <c r="AL181" s="75">
        <v>4114868.65</v>
      </c>
      <c r="AM181" s="75">
        <v>6996783.4199999999</v>
      </c>
      <c r="AN181" s="75">
        <v>2873149.1</v>
      </c>
      <c r="AO181" s="75">
        <v>2128309.4700000002</v>
      </c>
      <c r="AP181" s="75">
        <v>3950457.09</v>
      </c>
      <c r="AQ181" s="75">
        <v>39932671.869999997</v>
      </c>
      <c r="AR181" s="75">
        <v>2888614.37</v>
      </c>
      <c r="AS181" s="75">
        <v>3463605.69</v>
      </c>
      <c r="AT181" s="75">
        <v>3666227.75</v>
      </c>
      <c r="AU181" s="75">
        <v>1730262.77</v>
      </c>
      <c r="AV181" s="75">
        <v>439208.39</v>
      </c>
      <c r="AW181" s="75">
        <v>1163621.6499999999</v>
      </c>
      <c r="AX181" s="75">
        <v>114563356.8</v>
      </c>
      <c r="AY181" s="75">
        <v>2522797.2200000002</v>
      </c>
      <c r="AZ181" s="75">
        <v>4364733.17</v>
      </c>
      <c r="BA181" s="75">
        <v>6022344.71</v>
      </c>
      <c r="BB181" s="75">
        <v>7077999.1600000001</v>
      </c>
      <c r="BC181" s="75">
        <v>5590978.7800000003</v>
      </c>
      <c r="BD181" s="75">
        <v>10225859.539999999</v>
      </c>
      <c r="BE181" s="75">
        <v>5752361.1600000001</v>
      </c>
      <c r="BF181" s="75">
        <v>5424283.1799999997</v>
      </c>
      <c r="BG181" s="75">
        <v>1467990.54</v>
      </c>
      <c r="BH181" s="75">
        <v>1081370.3600000001</v>
      </c>
      <c r="BI181" s="75">
        <v>91707942.959999993</v>
      </c>
      <c r="BJ181" s="75">
        <v>23257719.789999999</v>
      </c>
      <c r="BK181" s="75">
        <v>2329447.98</v>
      </c>
      <c r="BL181" s="75">
        <v>2574470.48</v>
      </c>
      <c r="BM181" s="75">
        <v>2552062.17</v>
      </c>
      <c r="BN181" s="75">
        <v>5536714.5999999996</v>
      </c>
      <c r="BO181" s="75">
        <v>1568915.94</v>
      </c>
      <c r="BP181" s="75">
        <v>57624194.240000002</v>
      </c>
      <c r="BQ181" s="75">
        <v>2445005.5299999998</v>
      </c>
      <c r="BR181" s="75">
        <v>3766826.35</v>
      </c>
      <c r="BS181" s="75">
        <v>5888418.75</v>
      </c>
      <c r="BT181" s="75">
        <v>5149418.87</v>
      </c>
      <c r="BU181" s="75">
        <v>19596825.710000001</v>
      </c>
      <c r="BV181" s="75">
        <v>4056325.14</v>
      </c>
      <c r="BW181" s="75">
        <v>1600779.19</v>
      </c>
      <c r="BX181" s="75">
        <v>1927001.35</v>
      </c>
      <c r="BY181" s="76">
        <v>43490575.20000001</v>
      </c>
    </row>
    <row r="182" spans="1:77" x14ac:dyDescent="0.2">
      <c r="A182" s="73" t="s">
        <v>557</v>
      </c>
      <c r="B182" s="74" t="s">
        <v>560</v>
      </c>
      <c r="C182" s="73" t="s">
        <v>561</v>
      </c>
      <c r="D182" s="75">
        <v>13277997.300000001</v>
      </c>
      <c r="E182" s="75">
        <v>267884.19</v>
      </c>
      <c r="F182" s="75">
        <v>6775168.6600000001</v>
      </c>
      <c r="G182" s="75">
        <v>0</v>
      </c>
      <c r="H182" s="75">
        <v>0</v>
      </c>
      <c r="I182" s="75">
        <v>0</v>
      </c>
      <c r="J182" s="75">
        <v>3425529.85</v>
      </c>
      <c r="K182" s="75">
        <v>4989454.8</v>
      </c>
      <c r="L182" s="75">
        <v>532254.94999999995</v>
      </c>
      <c r="M182" s="75">
        <v>395192.76</v>
      </c>
      <c r="N182" s="75">
        <v>0</v>
      </c>
      <c r="O182" s="75">
        <v>7020.39</v>
      </c>
      <c r="P182" s="75">
        <v>1623211.94</v>
      </c>
      <c r="Q182" s="75">
        <v>129862.63</v>
      </c>
      <c r="R182" s="75">
        <v>228060.66</v>
      </c>
      <c r="S182" s="75">
        <v>1268579.92</v>
      </c>
      <c r="T182" s="75">
        <v>1199065.1200000001</v>
      </c>
      <c r="U182" s="75">
        <v>592604.63</v>
      </c>
      <c r="V182" s="75">
        <v>497377.96</v>
      </c>
      <c r="W182" s="75">
        <v>19984.150000000001</v>
      </c>
      <c r="X182" s="75">
        <v>642419.91</v>
      </c>
      <c r="Y182" s="75">
        <v>0</v>
      </c>
      <c r="Z182" s="75">
        <v>1360</v>
      </c>
      <c r="AA182" s="75">
        <v>95678.09</v>
      </c>
      <c r="AB182" s="75">
        <v>0</v>
      </c>
      <c r="AC182" s="75">
        <v>0</v>
      </c>
      <c r="AD182" s="75">
        <v>0</v>
      </c>
      <c r="AE182" s="75">
        <v>933771.53</v>
      </c>
      <c r="AF182" s="75">
        <v>34886</v>
      </c>
      <c r="AG182" s="75">
        <v>432680.24</v>
      </c>
      <c r="AH182" s="75">
        <v>0</v>
      </c>
      <c r="AI182" s="75">
        <v>32284</v>
      </c>
      <c r="AJ182" s="75">
        <v>47859.26</v>
      </c>
      <c r="AK182" s="75">
        <v>43601.5</v>
      </c>
      <c r="AL182" s="75">
        <v>16965.5</v>
      </c>
      <c r="AM182" s="75">
        <v>91653.93</v>
      </c>
      <c r="AN182" s="75">
        <v>65115</v>
      </c>
      <c r="AO182" s="75">
        <v>653528.79</v>
      </c>
      <c r="AP182" s="75">
        <v>888861.05</v>
      </c>
      <c r="AQ182" s="75">
        <v>6662562.9400000004</v>
      </c>
      <c r="AR182" s="75">
        <v>0</v>
      </c>
      <c r="AS182" s="75">
        <v>0</v>
      </c>
      <c r="AT182" s="75">
        <v>0</v>
      </c>
      <c r="AU182" s="75">
        <v>0</v>
      </c>
      <c r="AV182" s="75">
        <v>0</v>
      </c>
      <c r="AW182" s="75">
        <v>0</v>
      </c>
      <c r="AX182" s="75">
        <v>0</v>
      </c>
      <c r="AY182" s="75">
        <v>824079.61</v>
      </c>
      <c r="AZ182" s="75">
        <v>35442</v>
      </c>
      <c r="BA182" s="75">
        <v>0</v>
      </c>
      <c r="BB182" s="75">
        <v>0</v>
      </c>
      <c r="BC182" s="75">
        <v>0</v>
      </c>
      <c r="BD182" s="75">
        <v>1986108.3499</v>
      </c>
      <c r="BE182" s="75">
        <v>77934.5</v>
      </c>
      <c r="BF182" s="75">
        <v>122141.82</v>
      </c>
      <c r="BG182" s="75">
        <v>16615</v>
      </c>
      <c r="BH182" s="75">
        <v>0</v>
      </c>
      <c r="BI182" s="75">
        <v>25818146.93</v>
      </c>
      <c r="BJ182" s="75">
        <v>6914144.8300000001</v>
      </c>
      <c r="BK182" s="75">
        <v>645468.77</v>
      </c>
      <c r="BL182" s="75">
        <v>0</v>
      </c>
      <c r="BM182" s="75">
        <v>210292.8</v>
      </c>
      <c r="BN182" s="75">
        <v>0</v>
      </c>
      <c r="BO182" s="75">
        <v>0</v>
      </c>
      <c r="BP182" s="75">
        <v>816839.68000000005</v>
      </c>
      <c r="BQ182" s="75">
        <v>0</v>
      </c>
      <c r="BR182" s="75">
        <v>27407</v>
      </c>
      <c r="BS182" s="75">
        <v>8390</v>
      </c>
      <c r="BT182" s="75">
        <v>99517.01</v>
      </c>
      <c r="BU182" s="75">
        <v>249788.4</v>
      </c>
      <c r="BV182" s="75">
        <v>39911</v>
      </c>
      <c r="BW182" s="75">
        <v>640</v>
      </c>
      <c r="BX182" s="75">
        <v>352992.94</v>
      </c>
      <c r="BY182" s="76">
        <v>1531970.27</v>
      </c>
    </row>
    <row r="183" spans="1:77" x14ac:dyDescent="0.2">
      <c r="A183" s="73" t="s">
        <v>557</v>
      </c>
      <c r="B183" s="74" t="s">
        <v>562</v>
      </c>
      <c r="C183" s="73" t="s">
        <v>563</v>
      </c>
      <c r="D183" s="75">
        <v>30790039.739999998</v>
      </c>
      <c r="E183" s="75">
        <v>7031425.7599999998</v>
      </c>
      <c r="F183" s="75">
        <v>10279385.220000001</v>
      </c>
      <c r="G183" s="75">
        <v>1805041.57</v>
      </c>
      <c r="H183" s="75">
        <v>1354754.03</v>
      </c>
      <c r="I183" s="75">
        <v>414489.17</v>
      </c>
      <c r="J183" s="75">
        <v>114297737.79000001</v>
      </c>
      <c r="K183" s="75">
        <v>976440.8</v>
      </c>
      <c r="L183" s="75">
        <v>245544.1</v>
      </c>
      <c r="M183" s="75">
        <v>29268090.140000001</v>
      </c>
      <c r="N183" s="75">
        <v>836613.39</v>
      </c>
      <c r="O183" s="75">
        <v>2216405.66</v>
      </c>
      <c r="P183" s="75">
        <v>12712736.57</v>
      </c>
      <c r="Q183" s="75">
        <v>7232394.5</v>
      </c>
      <c r="R183" s="75">
        <v>137032.5</v>
      </c>
      <c r="S183" s="75">
        <v>621033.04</v>
      </c>
      <c r="T183" s="75">
        <v>188315</v>
      </c>
      <c r="U183" s="75">
        <v>781682.05</v>
      </c>
      <c r="V183" s="75">
        <v>70451139.040000007</v>
      </c>
      <c r="W183" s="75">
        <v>11741883.640000001</v>
      </c>
      <c r="X183" s="75">
        <v>756543.89</v>
      </c>
      <c r="Y183" s="75">
        <v>9378223.5899999999</v>
      </c>
      <c r="Z183" s="75">
        <v>870032.28</v>
      </c>
      <c r="AA183" s="75">
        <v>703975.89</v>
      </c>
      <c r="AB183" s="75">
        <v>5295178.25</v>
      </c>
      <c r="AC183" s="75">
        <v>791005.15</v>
      </c>
      <c r="AD183" s="75">
        <v>1441597.87</v>
      </c>
      <c r="AE183" s="75">
        <v>68354222.709999993</v>
      </c>
      <c r="AF183" s="75">
        <v>652362.52</v>
      </c>
      <c r="AG183" s="75">
        <v>271270.3</v>
      </c>
      <c r="AH183" s="75">
        <v>962749.7</v>
      </c>
      <c r="AI183" s="75">
        <v>708113.64</v>
      </c>
      <c r="AJ183" s="75">
        <v>1136623.05</v>
      </c>
      <c r="AK183" s="75">
        <v>770852.06</v>
      </c>
      <c r="AL183" s="75">
        <v>756834.39</v>
      </c>
      <c r="AM183" s="75">
        <v>1733517.65</v>
      </c>
      <c r="AN183" s="75">
        <v>656846.5</v>
      </c>
      <c r="AO183" s="75">
        <v>123843.6</v>
      </c>
      <c r="AP183" s="75">
        <v>250940.32</v>
      </c>
      <c r="AQ183" s="75">
        <v>10994182.220000001</v>
      </c>
      <c r="AR183" s="75">
        <v>192121.88</v>
      </c>
      <c r="AS183" s="75">
        <v>575853.78</v>
      </c>
      <c r="AT183" s="75">
        <v>641145.73</v>
      </c>
      <c r="AU183" s="75">
        <v>231146.29</v>
      </c>
      <c r="AV183" s="75">
        <v>85738.23</v>
      </c>
      <c r="AW183" s="75">
        <v>290282.28000000003</v>
      </c>
      <c r="AX183" s="75">
        <v>38112381.539999999</v>
      </c>
      <c r="AY183" s="75">
        <v>1032134.04</v>
      </c>
      <c r="AZ183" s="75">
        <v>1046784.37</v>
      </c>
      <c r="BA183" s="75">
        <v>1982910.08</v>
      </c>
      <c r="BB183" s="75">
        <v>2333958.94</v>
      </c>
      <c r="BC183" s="75">
        <v>736666.21</v>
      </c>
      <c r="BD183" s="75">
        <v>3811652.9498000001</v>
      </c>
      <c r="BE183" s="75">
        <v>4368543.9800000004</v>
      </c>
      <c r="BF183" s="75">
        <v>1122711.97</v>
      </c>
      <c r="BG183" s="75">
        <v>277712.84000000003</v>
      </c>
      <c r="BH183" s="75">
        <v>257463.01</v>
      </c>
      <c r="BI183" s="75">
        <v>9797591.1099999994</v>
      </c>
      <c r="BJ183" s="75">
        <v>8961463.7599999998</v>
      </c>
      <c r="BK183" s="75">
        <v>346412</v>
      </c>
      <c r="BL183" s="75">
        <v>784913.99</v>
      </c>
      <c r="BM183" s="75">
        <v>633303.86</v>
      </c>
      <c r="BN183" s="75">
        <v>956979.71</v>
      </c>
      <c r="BO183" s="75">
        <v>373186.13</v>
      </c>
      <c r="BP183" s="75">
        <v>28131570.68</v>
      </c>
      <c r="BQ183" s="75">
        <v>601911.24</v>
      </c>
      <c r="BR183" s="75">
        <v>1716121.4</v>
      </c>
      <c r="BS183" s="75">
        <v>880037.88</v>
      </c>
      <c r="BT183" s="75">
        <v>1282008.01</v>
      </c>
      <c r="BU183" s="75">
        <v>4506663.3</v>
      </c>
      <c r="BV183" s="75">
        <v>813435.14</v>
      </c>
      <c r="BW183" s="75">
        <v>714090.14</v>
      </c>
      <c r="BX183" s="75">
        <v>122690</v>
      </c>
      <c r="BY183" s="76">
        <v>8902520.1600000001</v>
      </c>
    </row>
    <row r="184" spans="1:77" x14ac:dyDescent="0.2">
      <c r="A184" s="73" t="s">
        <v>557</v>
      </c>
      <c r="B184" s="74" t="s">
        <v>564</v>
      </c>
      <c r="C184" s="73" t="s">
        <v>565</v>
      </c>
      <c r="D184" s="75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1130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5">
        <v>0</v>
      </c>
      <c r="V184" s="75">
        <v>0</v>
      </c>
      <c r="W184" s="75">
        <v>0</v>
      </c>
      <c r="X184" s="75">
        <v>0</v>
      </c>
      <c r="Y184" s="75">
        <v>0</v>
      </c>
      <c r="Z184" s="75">
        <v>0</v>
      </c>
      <c r="AA184" s="75">
        <v>0</v>
      </c>
      <c r="AB184" s="75">
        <v>0</v>
      </c>
      <c r="AC184" s="75">
        <v>0</v>
      </c>
      <c r="AD184" s="75">
        <v>84600</v>
      </c>
      <c r="AE184" s="75">
        <v>0</v>
      </c>
      <c r="AF184" s="75">
        <v>0</v>
      </c>
      <c r="AG184" s="75">
        <v>0</v>
      </c>
      <c r="AH184" s="75">
        <v>0</v>
      </c>
      <c r="AI184" s="75">
        <v>0</v>
      </c>
      <c r="AJ184" s="75">
        <v>0</v>
      </c>
      <c r="AK184" s="75">
        <v>0</v>
      </c>
      <c r="AL184" s="75">
        <v>0</v>
      </c>
      <c r="AM184" s="75">
        <v>0</v>
      </c>
      <c r="AN184" s="75">
        <v>0</v>
      </c>
      <c r="AO184" s="75">
        <v>0</v>
      </c>
      <c r="AP184" s="75">
        <v>0</v>
      </c>
      <c r="AQ184" s="75">
        <v>0</v>
      </c>
      <c r="AR184" s="75">
        <v>0</v>
      </c>
      <c r="AS184" s="75">
        <v>0</v>
      </c>
      <c r="AT184" s="75">
        <v>0</v>
      </c>
      <c r="AU184" s="75">
        <v>0</v>
      </c>
      <c r="AV184" s="75">
        <v>0</v>
      </c>
      <c r="AW184" s="75">
        <v>0</v>
      </c>
      <c r="AX184" s="75">
        <v>0</v>
      </c>
      <c r="AY184" s="75">
        <v>0</v>
      </c>
      <c r="AZ184" s="75">
        <v>0</v>
      </c>
      <c r="BA184" s="75">
        <v>0</v>
      </c>
      <c r="BB184" s="75">
        <v>6720</v>
      </c>
      <c r="BC184" s="75">
        <v>0</v>
      </c>
      <c r="BD184" s="75">
        <v>0</v>
      </c>
      <c r="BE184" s="75">
        <v>0</v>
      </c>
      <c r="BF184" s="75">
        <v>0</v>
      </c>
      <c r="BG184" s="75">
        <v>0</v>
      </c>
      <c r="BH184" s="75">
        <v>0</v>
      </c>
      <c r="BI184" s="75">
        <v>0</v>
      </c>
      <c r="BJ184" s="75">
        <v>0</v>
      </c>
      <c r="BK184" s="75">
        <v>0</v>
      </c>
      <c r="BL184" s="75">
        <v>0</v>
      </c>
      <c r="BM184" s="75">
        <v>0</v>
      </c>
      <c r="BN184" s="75">
        <v>0</v>
      </c>
      <c r="BO184" s="75">
        <v>0</v>
      </c>
      <c r="BP184" s="75">
        <v>27950</v>
      </c>
      <c r="BQ184" s="75">
        <v>900</v>
      </c>
      <c r="BR184" s="75">
        <v>0</v>
      </c>
      <c r="BS184" s="75">
        <v>0</v>
      </c>
      <c r="BT184" s="75">
        <v>0</v>
      </c>
      <c r="BU184" s="75">
        <v>0</v>
      </c>
      <c r="BV184" s="75">
        <v>6870</v>
      </c>
      <c r="BW184" s="75">
        <v>0</v>
      </c>
      <c r="BX184" s="75">
        <v>0</v>
      </c>
      <c r="BY184" s="76">
        <v>783612.25</v>
      </c>
    </row>
    <row r="185" spans="1:77" x14ac:dyDescent="0.2">
      <c r="A185" s="73" t="s">
        <v>557</v>
      </c>
      <c r="B185" s="74" t="s">
        <v>566</v>
      </c>
      <c r="C185" s="73" t="s">
        <v>567</v>
      </c>
      <c r="D185" s="75">
        <v>1269131.45</v>
      </c>
      <c r="E185" s="75">
        <v>262835.13</v>
      </c>
      <c r="F185" s="75">
        <v>516878.73</v>
      </c>
      <c r="G185" s="75">
        <v>158484.57</v>
      </c>
      <c r="H185" s="75">
        <v>147315.29999999999</v>
      </c>
      <c r="I185" s="75">
        <v>191841.7</v>
      </c>
      <c r="J185" s="75">
        <v>1420347.99</v>
      </c>
      <c r="K185" s="75">
        <v>291193.42</v>
      </c>
      <c r="L185" s="75">
        <v>202683.5</v>
      </c>
      <c r="M185" s="75">
        <v>460091.18</v>
      </c>
      <c r="N185" s="75">
        <v>143297.51</v>
      </c>
      <c r="O185" s="75">
        <v>305281.55</v>
      </c>
      <c r="P185" s="75">
        <v>674188.91</v>
      </c>
      <c r="Q185" s="75">
        <v>797069.28</v>
      </c>
      <c r="R185" s="75">
        <v>11610.15</v>
      </c>
      <c r="S185" s="75">
        <v>340456.56</v>
      </c>
      <c r="T185" s="75">
        <v>320622.73</v>
      </c>
      <c r="U185" s="75">
        <v>152741.12</v>
      </c>
      <c r="V185" s="75">
        <v>1051824.04</v>
      </c>
      <c r="W185" s="75">
        <v>425482.72</v>
      </c>
      <c r="X185" s="75">
        <v>105773.74</v>
      </c>
      <c r="Y185" s="75">
        <v>733821.99</v>
      </c>
      <c r="Z185" s="75">
        <v>95671.1</v>
      </c>
      <c r="AA185" s="75">
        <v>170973.59</v>
      </c>
      <c r="AB185" s="75">
        <v>235233.97</v>
      </c>
      <c r="AC185" s="75">
        <v>38670.28</v>
      </c>
      <c r="AD185" s="75">
        <v>157493.79999999999</v>
      </c>
      <c r="AE185" s="75">
        <v>1359931.3</v>
      </c>
      <c r="AF185" s="75">
        <v>169675.76</v>
      </c>
      <c r="AG185" s="75">
        <v>144590.26999999999</v>
      </c>
      <c r="AH185" s="75">
        <v>109057.52</v>
      </c>
      <c r="AI185" s="75">
        <v>141914.79</v>
      </c>
      <c r="AJ185" s="75">
        <v>262083.72</v>
      </c>
      <c r="AK185" s="75">
        <v>232816.88</v>
      </c>
      <c r="AL185" s="75">
        <v>635014.01</v>
      </c>
      <c r="AM185" s="75">
        <v>173205.41</v>
      </c>
      <c r="AN185" s="75">
        <v>78105.16</v>
      </c>
      <c r="AO185" s="75">
        <v>99611.93</v>
      </c>
      <c r="AP185" s="75">
        <v>116444.38</v>
      </c>
      <c r="AQ185" s="75">
        <v>651239.63</v>
      </c>
      <c r="AR185" s="75">
        <v>105478.39999999999</v>
      </c>
      <c r="AS185" s="75">
        <v>199446.57</v>
      </c>
      <c r="AT185" s="75">
        <v>194878.2</v>
      </c>
      <c r="AU185" s="75">
        <v>175838.85</v>
      </c>
      <c r="AV185" s="75">
        <v>12805.25</v>
      </c>
      <c r="AW185" s="75">
        <v>46440</v>
      </c>
      <c r="AX185" s="75">
        <v>371743.57</v>
      </c>
      <c r="AY185" s="75">
        <v>150721.75</v>
      </c>
      <c r="AZ185" s="75">
        <v>39410.949999999997</v>
      </c>
      <c r="BA185" s="75">
        <v>154880.25</v>
      </c>
      <c r="BB185" s="75">
        <v>181809.7</v>
      </c>
      <c r="BC185" s="75">
        <v>171854.19</v>
      </c>
      <c r="BD185" s="75">
        <v>14813.2</v>
      </c>
      <c r="BE185" s="75">
        <v>181846.84</v>
      </c>
      <c r="BF185" s="75">
        <v>203746.68</v>
      </c>
      <c r="BG185" s="75">
        <v>146184.47</v>
      </c>
      <c r="BH185" s="75">
        <v>60867.75</v>
      </c>
      <c r="BI185" s="75">
        <v>818504.34</v>
      </c>
      <c r="BJ185" s="75">
        <v>647128.32999999996</v>
      </c>
      <c r="BK185" s="75">
        <v>102283.06</v>
      </c>
      <c r="BL185" s="75">
        <v>130218.164</v>
      </c>
      <c r="BM185" s="75">
        <v>229941.05</v>
      </c>
      <c r="BN185" s="75">
        <v>82993.5</v>
      </c>
      <c r="BO185" s="75">
        <v>154173.85999999999</v>
      </c>
      <c r="BP185" s="75">
        <v>515349.62</v>
      </c>
      <c r="BQ185" s="75">
        <v>73851.55</v>
      </c>
      <c r="BR185" s="75">
        <v>190237.26</v>
      </c>
      <c r="BS185" s="75">
        <v>174496.24</v>
      </c>
      <c r="BT185" s="75">
        <v>171912.7</v>
      </c>
      <c r="BU185" s="75">
        <v>130474.16</v>
      </c>
      <c r="BV185" s="75">
        <v>124846.11</v>
      </c>
      <c r="BW185" s="75">
        <v>101880.63</v>
      </c>
      <c r="BX185" s="75">
        <v>126998.09</v>
      </c>
      <c r="BY185" s="76">
        <v>28185574.450000003</v>
      </c>
    </row>
    <row r="186" spans="1:77" x14ac:dyDescent="0.2">
      <c r="A186" s="73" t="s">
        <v>557</v>
      </c>
      <c r="B186" s="74" t="s">
        <v>568</v>
      </c>
      <c r="C186" s="73" t="s">
        <v>569</v>
      </c>
      <c r="D186" s="75">
        <v>28503569.18</v>
      </c>
      <c r="E186" s="75">
        <v>7393328.2300000004</v>
      </c>
      <c r="F186" s="75">
        <v>6379526.1200000001</v>
      </c>
      <c r="G186" s="75">
        <v>4271112.9800000004</v>
      </c>
      <c r="H186" s="75">
        <v>2458514.7400000002</v>
      </c>
      <c r="I186" s="75">
        <v>1224545.44</v>
      </c>
      <c r="J186" s="75">
        <v>46986385.810000002</v>
      </c>
      <c r="K186" s="75">
        <v>6424759.4800000004</v>
      </c>
      <c r="L186" s="75">
        <v>1472452</v>
      </c>
      <c r="M186" s="75">
        <v>9459678.1400000006</v>
      </c>
      <c r="N186" s="75">
        <v>1235403.83</v>
      </c>
      <c r="O186" s="75">
        <v>2585488.5</v>
      </c>
      <c r="P186" s="75">
        <v>6781572.54</v>
      </c>
      <c r="Q186" s="75">
        <v>7994585.0700000003</v>
      </c>
      <c r="R186" s="75">
        <v>272992</v>
      </c>
      <c r="S186" s="75">
        <v>2675522.4500000002</v>
      </c>
      <c r="T186" s="75">
        <v>1258506.3999999999</v>
      </c>
      <c r="U186" s="75">
        <v>1580835.86</v>
      </c>
      <c r="V186" s="75">
        <v>28593458.629999999</v>
      </c>
      <c r="W186" s="75">
        <v>3879639.96</v>
      </c>
      <c r="X186" s="75">
        <v>1623172.92</v>
      </c>
      <c r="Y186" s="75">
        <v>2133338.59</v>
      </c>
      <c r="Z186" s="75">
        <v>1016710.8</v>
      </c>
      <c r="AA186" s="75">
        <v>1322224.8500000001</v>
      </c>
      <c r="AB186" s="75">
        <v>3405892.04</v>
      </c>
      <c r="AC186" s="75">
        <v>1319555.27</v>
      </c>
      <c r="AD186" s="75">
        <v>4235621.03</v>
      </c>
      <c r="AE186" s="75">
        <v>38026094.899999999</v>
      </c>
      <c r="AF186" s="75">
        <v>2142110.4500000002</v>
      </c>
      <c r="AG186" s="75">
        <v>730803.47</v>
      </c>
      <c r="AH186" s="75">
        <v>1506227</v>
      </c>
      <c r="AI186" s="75">
        <v>1233668</v>
      </c>
      <c r="AJ186" s="75">
        <v>1147802.8500000001</v>
      </c>
      <c r="AK186" s="75">
        <v>1853241.3</v>
      </c>
      <c r="AL186" s="75">
        <v>1554809.58</v>
      </c>
      <c r="AM186" s="75">
        <v>426624</v>
      </c>
      <c r="AN186" s="75">
        <v>847488.4</v>
      </c>
      <c r="AO186" s="75">
        <v>1366863.05</v>
      </c>
      <c r="AP186" s="75">
        <v>1730246.5</v>
      </c>
      <c r="AQ186" s="75">
        <v>9449296.2100000009</v>
      </c>
      <c r="AR186" s="75">
        <v>1744015.71</v>
      </c>
      <c r="AS186" s="75">
        <v>872376.8</v>
      </c>
      <c r="AT186" s="75">
        <v>1512135.5</v>
      </c>
      <c r="AU186" s="75">
        <v>971994</v>
      </c>
      <c r="AV186" s="75">
        <v>204010</v>
      </c>
      <c r="AW186" s="75">
        <v>958205.1</v>
      </c>
      <c r="AX186" s="75">
        <v>17538345.370000001</v>
      </c>
      <c r="AY186" s="75">
        <v>1287788.5</v>
      </c>
      <c r="AZ186" s="75">
        <v>1012130</v>
      </c>
      <c r="BA186" s="75">
        <v>2120728</v>
      </c>
      <c r="BB186" s="75">
        <v>2110908</v>
      </c>
      <c r="BC186" s="75">
        <v>1469793.5</v>
      </c>
      <c r="BD186" s="75">
        <v>2809556</v>
      </c>
      <c r="BE186" s="75">
        <v>1975473</v>
      </c>
      <c r="BF186" s="75">
        <v>1509380.6</v>
      </c>
      <c r="BG186" s="75">
        <v>452530.9</v>
      </c>
      <c r="BH186" s="75">
        <v>479778.5</v>
      </c>
      <c r="BI186" s="75">
        <v>14169772.560000001</v>
      </c>
      <c r="BJ186" s="75">
        <v>8367773.5</v>
      </c>
      <c r="BK186" s="75">
        <v>1737080.8</v>
      </c>
      <c r="BL186" s="75">
        <v>858036.5</v>
      </c>
      <c r="BM186" s="75">
        <v>1284875</v>
      </c>
      <c r="BN186" s="75">
        <v>1826800.01</v>
      </c>
      <c r="BO186" s="75">
        <v>863377.74</v>
      </c>
      <c r="BP186" s="75">
        <v>8911156.3800000008</v>
      </c>
      <c r="BQ186" s="75">
        <v>1067109.1299999999</v>
      </c>
      <c r="BR186" s="75">
        <v>502825.73</v>
      </c>
      <c r="BS186" s="75">
        <v>2111058.85</v>
      </c>
      <c r="BT186" s="75">
        <v>1866519.2</v>
      </c>
      <c r="BU186" s="75">
        <v>5184288.5</v>
      </c>
      <c r="BV186" s="75">
        <v>1139457.5</v>
      </c>
      <c r="BW186" s="75">
        <v>513755.14</v>
      </c>
      <c r="BX186" s="75">
        <v>831956</v>
      </c>
      <c r="BY186" s="76">
        <v>57134024.28989999</v>
      </c>
    </row>
    <row r="187" spans="1:77" x14ac:dyDescent="0.2">
      <c r="A187" s="73" t="s">
        <v>557</v>
      </c>
      <c r="B187" s="74" t="s">
        <v>570</v>
      </c>
      <c r="C187" s="73" t="s">
        <v>571</v>
      </c>
      <c r="D187" s="75">
        <v>10364493.800000001</v>
      </c>
      <c r="E187" s="75">
        <v>202505</v>
      </c>
      <c r="F187" s="75">
        <v>478596.85</v>
      </c>
      <c r="G187" s="75">
        <v>0</v>
      </c>
      <c r="H187" s="75">
        <v>0</v>
      </c>
      <c r="I187" s="75">
        <v>0</v>
      </c>
      <c r="J187" s="75">
        <v>1643004.5</v>
      </c>
      <c r="K187" s="75">
        <v>110150</v>
      </c>
      <c r="L187" s="75">
        <v>18228</v>
      </c>
      <c r="M187" s="75">
        <v>4112101.6</v>
      </c>
      <c r="N187" s="75">
        <v>19500</v>
      </c>
      <c r="O187" s="75">
        <v>553602.5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5">
        <v>0</v>
      </c>
      <c r="V187" s="75">
        <v>0</v>
      </c>
      <c r="W187" s="75">
        <v>443876.4</v>
      </c>
      <c r="X187" s="75">
        <v>101255</v>
      </c>
      <c r="Y187" s="75">
        <v>5784505.9000000004</v>
      </c>
      <c r="Z187" s="75">
        <v>124510</v>
      </c>
      <c r="AA187" s="75">
        <v>0</v>
      </c>
      <c r="AB187" s="75">
        <v>0</v>
      </c>
      <c r="AC187" s="75">
        <v>0</v>
      </c>
      <c r="AD187" s="75">
        <v>0</v>
      </c>
      <c r="AE187" s="75">
        <v>610000</v>
      </c>
      <c r="AF187" s="75">
        <v>124000</v>
      </c>
      <c r="AG187" s="75">
        <v>19100</v>
      </c>
      <c r="AH187" s="75">
        <v>250000</v>
      </c>
      <c r="AI187" s="75">
        <v>0</v>
      </c>
      <c r="AJ187" s="75">
        <v>155500</v>
      </c>
      <c r="AK187" s="75">
        <v>0</v>
      </c>
      <c r="AL187" s="75">
        <v>3200</v>
      </c>
      <c r="AM187" s="75">
        <v>0</v>
      </c>
      <c r="AN187" s="75">
        <v>24600</v>
      </c>
      <c r="AO187" s="75">
        <v>0</v>
      </c>
      <c r="AP187" s="75">
        <v>17500</v>
      </c>
      <c r="AQ187" s="75">
        <v>0</v>
      </c>
      <c r="AR187" s="75">
        <v>0</v>
      </c>
      <c r="AS187" s="75">
        <v>0</v>
      </c>
      <c r="AT187" s="75">
        <v>0</v>
      </c>
      <c r="AU187" s="75">
        <v>12000</v>
      </c>
      <c r="AV187" s="75">
        <v>0</v>
      </c>
      <c r="AW187" s="75">
        <v>137750</v>
      </c>
      <c r="AX187" s="75">
        <v>3879750</v>
      </c>
      <c r="AY187" s="75">
        <v>44798</v>
      </c>
      <c r="AZ187" s="75">
        <v>117390</v>
      </c>
      <c r="BA187" s="75">
        <v>0</v>
      </c>
      <c r="BB187" s="75">
        <v>875211.03</v>
      </c>
      <c r="BC187" s="75">
        <v>718480</v>
      </c>
      <c r="BD187" s="75">
        <v>0</v>
      </c>
      <c r="BE187" s="75">
        <v>0</v>
      </c>
      <c r="BF187" s="75">
        <v>0</v>
      </c>
      <c r="BG187" s="75">
        <v>41800</v>
      </c>
      <c r="BH187" s="75">
        <v>0</v>
      </c>
      <c r="BI187" s="75">
        <v>0</v>
      </c>
      <c r="BJ187" s="75">
        <v>0</v>
      </c>
      <c r="BK187" s="75">
        <v>14111</v>
      </c>
      <c r="BL187" s="75">
        <v>36808</v>
      </c>
      <c r="BM187" s="75">
        <v>116930</v>
      </c>
      <c r="BN187" s="75">
        <v>274960</v>
      </c>
      <c r="BO187" s="75">
        <v>0</v>
      </c>
      <c r="BP187" s="75">
        <v>843607.8</v>
      </c>
      <c r="BQ187" s="75">
        <v>10457.4</v>
      </c>
      <c r="BR187" s="75">
        <v>0</v>
      </c>
      <c r="BS187" s="75">
        <v>0</v>
      </c>
      <c r="BT187" s="75">
        <v>0</v>
      </c>
      <c r="BU187" s="75">
        <v>50000</v>
      </c>
      <c r="BV187" s="75">
        <v>0</v>
      </c>
      <c r="BW187" s="75">
        <v>0</v>
      </c>
      <c r="BX187" s="75">
        <v>356000</v>
      </c>
      <c r="BY187" s="76">
        <v>8653243.160000002</v>
      </c>
    </row>
    <row r="188" spans="1:77" x14ac:dyDescent="0.2">
      <c r="A188" s="73" t="s">
        <v>557</v>
      </c>
      <c r="B188" s="74" t="s">
        <v>572</v>
      </c>
      <c r="C188" s="73" t="s">
        <v>573</v>
      </c>
      <c r="D188" s="75">
        <v>325092.59999999998</v>
      </c>
      <c r="E188" s="75">
        <v>222343.77</v>
      </c>
      <c r="F188" s="75">
        <v>303021.86</v>
      </c>
      <c r="G188" s="75">
        <v>0</v>
      </c>
      <c r="H188" s="75">
        <v>97640.69</v>
      </c>
      <c r="I188" s="75">
        <v>47823</v>
      </c>
      <c r="J188" s="75">
        <v>0</v>
      </c>
      <c r="K188" s="75">
        <v>49862</v>
      </c>
      <c r="L188" s="75">
        <v>3937.6</v>
      </c>
      <c r="M188" s="75">
        <v>172719.41</v>
      </c>
      <c r="N188" s="75">
        <v>7225</v>
      </c>
      <c r="O188" s="75">
        <v>94950</v>
      </c>
      <c r="P188" s="75">
        <v>0</v>
      </c>
      <c r="Q188" s="75">
        <v>88724.6</v>
      </c>
      <c r="R188" s="75">
        <v>27440.69</v>
      </c>
      <c r="S188" s="75">
        <v>282425.09999999998</v>
      </c>
      <c r="T188" s="75">
        <v>0</v>
      </c>
      <c r="U188" s="75">
        <v>20800</v>
      </c>
      <c r="V188" s="75">
        <v>0</v>
      </c>
      <c r="W188" s="75">
        <v>37229</v>
      </c>
      <c r="X188" s="75">
        <v>5600</v>
      </c>
      <c r="Y188" s="75">
        <v>76992.75</v>
      </c>
      <c r="Z188" s="75">
        <v>19800</v>
      </c>
      <c r="AA188" s="75">
        <v>1500</v>
      </c>
      <c r="AB188" s="75">
        <v>0</v>
      </c>
      <c r="AC188" s="75">
        <v>0</v>
      </c>
      <c r="AD188" s="75">
        <v>0</v>
      </c>
      <c r="AE188" s="75">
        <v>350642</v>
      </c>
      <c r="AF188" s="75">
        <v>67900</v>
      </c>
      <c r="AG188" s="75">
        <v>2750</v>
      </c>
      <c r="AH188" s="75">
        <v>5900</v>
      </c>
      <c r="AI188" s="75">
        <v>7100</v>
      </c>
      <c r="AJ188" s="75">
        <v>0</v>
      </c>
      <c r="AK188" s="75">
        <v>32900</v>
      </c>
      <c r="AL188" s="75">
        <v>0</v>
      </c>
      <c r="AM188" s="75">
        <v>32100</v>
      </c>
      <c r="AN188" s="75">
        <v>76950</v>
      </c>
      <c r="AO188" s="75">
        <v>22940</v>
      </c>
      <c r="AP188" s="75">
        <v>550</v>
      </c>
      <c r="AQ188" s="75">
        <v>61800</v>
      </c>
      <c r="AR188" s="75">
        <v>0</v>
      </c>
      <c r="AS188" s="75">
        <v>4228</v>
      </c>
      <c r="AT188" s="75">
        <v>50450</v>
      </c>
      <c r="AU188" s="75">
        <v>10840</v>
      </c>
      <c r="AV188" s="75">
        <v>7700</v>
      </c>
      <c r="AW188" s="75">
        <v>19680</v>
      </c>
      <c r="AX188" s="75">
        <v>386410</v>
      </c>
      <c r="AY188" s="75">
        <v>47080</v>
      </c>
      <c r="AZ188" s="75">
        <v>3240</v>
      </c>
      <c r="BA188" s="75">
        <v>52011</v>
      </c>
      <c r="BB188" s="75">
        <v>17300</v>
      </c>
      <c r="BC188" s="75">
        <v>35472</v>
      </c>
      <c r="BD188" s="75">
        <v>3700</v>
      </c>
      <c r="BE188" s="75">
        <v>0</v>
      </c>
      <c r="BF188" s="75">
        <v>38520</v>
      </c>
      <c r="BG188" s="75">
        <v>4600</v>
      </c>
      <c r="BH188" s="75">
        <v>13828</v>
      </c>
      <c r="BI188" s="75">
        <v>68700</v>
      </c>
      <c r="BJ188" s="75">
        <v>0</v>
      </c>
      <c r="BK188" s="75">
        <v>0</v>
      </c>
      <c r="BL188" s="75">
        <v>8500</v>
      </c>
      <c r="BM188" s="75">
        <v>12900</v>
      </c>
      <c r="BN188" s="75">
        <v>20600</v>
      </c>
      <c r="BO188" s="75">
        <v>0</v>
      </c>
      <c r="BP188" s="75">
        <v>1105512.6000000001</v>
      </c>
      <c r="BQ188" s="75">
        <v>18653.580000000002</v>
      </c>
      <c r="BR188" s="75">
        <v>0</v>
      </c>
      <c r="BS188" s="75">
        <v>800</v>
      </c>
      <c r="BT188" s="75">
        <v>14491.05</v>
      </c>
      <c r="BU188" s="75">
        <v>3000</v>
      </c>
      <c r="BV188" s="75">
        <v>3500</v>
      </c>
      <c r="BW188" s="75">
        <v>7700</v>
      </c>
      <c r="BX188" s="75">
        <v>2800</v>
      </c>
      <c r="BY188" s="76">
        <v>21940842</v>
      </c>
    </row>
    <row r="189" spans="1:77" x14ac:dyDescent="0.2">
      <c r="A189" s="73" t="s">
        <v>557</v>
      </c>
      <c r="B189" s="74" t="s">
        <v>574</v>
      </c>
      <c r="C189" s="73" t="s">
        <v>575</v>
      </c>
      <c r="D189" s="75">
        <v>289569.58</v>
      </c>
      <c r="E189" s="75">
        <v>143254.06</v>
      </c>
      <c r="F189" s="75">
        <v>172252.86</v>
      </c>
      <c r="G189" s="75">
        <v>61904.13</v>
      </c>
      <c r="H189" s="75">
        <v>96020</v>
      </c>
      <c r="I189" s="75">
        <v>0</v>
      </c>
      <c r="J189" s="75">
        <v>30774.78</v>
      </c>
      <c r="K189" s="75">
        <v>40656.85</v>
      </c>
      <c r="L189" s="75">
        <v>43763.57</v>
      </c>
      <c r="M189" s="75">
        <v>97947.71</v>
      </c>
      <c r="N189" s="75">
        <v>24725</v>
      </c>
      <c r="O189" s="75">
        <v>73401.33</v>
      </c>
      <c r="P189" s="75">
        <v>55879.92</v>
      </c>
      <c r="Q189" s="75">
        <v>132346.07</v>
      </c>
      <c r="R189" s="75">
        <v>80751.850000000006</v>
      </c>
      <c r="S189" s="75">
        <v>42122.13</v>
      </c>
      <c r="T189" s="75">
        <v>52533.36</v>
      </c>
      <c r="U189" s="75">
        <v>42130</v>
      </c>
      <c r="V189" s="75">
        <v>0</v>
      </c>
      <c r="W189" s="75">
        <v>8598.2000000000007</v>
      </c>
      <c r="X189" s="75">
        <v>75774.460000000006</v>
      </c>
      <c r="Y189" s="75">
        <v>140494.04999999999</v>
      </c>
      <c r="Z189" s="75">
        <v>44850</v>
      </c>
      <c r="AA189" s="75">
        <v>43900</v>
      </c>
      <c r="AB189" s="75">
        <v>54840</v>
      </c>
      <c r="AC189" s="75">
        <v>0</v>
      </c>
      <c r="AD189" s="75">
        <v>81944.95</v>
      </c>
      <c r="AE189" s="75">
        <v>503638.72</v>
      </c>
      <c r="AF189" s="75">
        <v>59550.01</v>
      </c>
      <c r="AG189" s="75">
        <v>7860</v>
      </c>
      <c r="AH189" s="75">
        <v>72170</v>
      </c>
      <c r="AI189" s="75">
        <v>28488.27</v>
      </c>
      <c r="AJ189" s="75">
        <v>133025</v>
      </c>
      <c r="AK189" s="75">
        <v>54990.3</v>
      </c>
      <c r="AL189" s="75">
        <v>58690</v>
      </c>
      <c r="AM189" s="75">
        <v>196917.32</v>
      </c>
      <c r="AN189" s="75">
        <v>97262.03</v>
      </c>
      <c r="AO189" s="75">
        <v>83692.22</v>
      </c>
      <c r="AP189" s="75">
        <v>6255</v>
      </c>
      <c r="AQ189" s="75">
        <v>62022.21</v>
      </c>
      <c r="AR189" s="75">
        <v>124647.75</v>
      </c>
      <c r="AS189" s="75">
        <v>52243.38</v>
      </c>
      <c r="AT189" s="75">
        <v>88312.35</v>
      </c>
      <c r="AU189" s="75">
        <v>71969.5</v>
      </c>
      <c r="AV189" s="75">
        <v>300</v>
      </c>
      <c r="AW189" s="75">
        <v>17070</v>
      </c>
      <c r="AX189" s="75">
        <v>109730</v>
      </c>
      <c r="AY189" s="75">
        <v>195821.05</v>
      </c>
      <c r="AZ189" s="75">
        <v>44636.71</v>
      </c>
      <c r="BA189" s="75">
        <v>116894.62</v>
      </c>
      <c r="BB189" s="75">
        <v>118505.5</v>
      </c>
      <c r="BC189" s="75">
        <v>342565.7</v>
      </c>
      <c r="BD189" s="75">
        <v>107634.57</v>
      </c>
      <c r="BE189" s="75">
        <v>184436.28</v>
      </c>
      <c r="BF189" s="75">
        <v>106676.23</v>
      </c>
      <c r="BG189" s="75">
        <v>17683.490000000002</v>
      </c>
      <c r="BH189" s="75">
        <v>16256.99</v>
      </c>
      <c r="BI189" s="75">
        <v>239172</v>
      </c>
      <c r="BJ189" s="75">
        <v>93355.18</v>
      </c>
      <c r="BK189" s="75">
        <v>54677</v>
      </c>
      <c r="BL189" s="75">
        <v>43992.639999999999</v>
      </c>
      <c r="BM189" s="75">
        <v>83176.19</v>
      </c>
      <c r="BN189" s="75">
        <v>72327.17</v>
      </c>
      <c r="BO189" s="75">
        <v>55295.5</v>
      </c>
      <c r="BP189" s="75">
        <v>229493.51</v>
      </c>
      <c r="BQ189" s="75">
        <v>70206.600000000006</v>
      </c>
      <c r="BR189" s="75">
        <v>176518.29</v>
      </c>
      <c r="BS189" s="75">
        <v>221524.29</v>
      </c>
      <c r="BT189" s="75">
        <v>157471.42000000001</v>
      </c>
      <c r="BU189" s="75">
        <v>196612.02</v>
      </c>
      <c r="BV189" s="75">
        <v>57455.95</v>
      </c>
      <c r="BW189" s="75">
        <v>43978.33</v>
      </c>
      <c r="BX189" s="75">
        <v>22271.94</v>
      </c>
      <c r="BY189" s="76">
        <v>641754.69999999995</v>
      </c>
    </row>
    <row r="190" spans="1:77" x14ac:dyDescent="0.2">
      <c r="A190" s="73" t="s">
        <v>557</v>
      </c>
      <c r="B190" s="74" t="s">
        <v>576</v>
      </c>
      <c r="C190" s="73" t="s">
        <v>577</v>
      </c>
      <c r="D190" s="75">
        <v>155792</v>
      </c>
      <c r="E190" s="75">
        <v>60218</v>
      </c>
      <c r="F190" s="75">
        <v>123906</v>
      </c>
      <c r="G190" s="75">
        <v>40499.5</v>
      </c>
      <c r="H190" s="75">
        <v>7661.2</v>
      </c>
      <c r="I190" s="75">
        <v>0</v>
      </c>
      <c r="J190" s="75">
        <v>0</v>
      </c>
      <c r="K190" s="75">
        <v>0</v>
      </c>
      <c r="L190" s="75">
        <v>0</v>
      </c>
      <c r="M190" s="75">
        <v>3520</v>
      </c>
      <c r="N190" s="75">
        <v>0</v>
      </c>
      <c r="O190" s="75">
        <v>60241</v>
      </c>
      <c r="P190" s="75">
        <v>0</v>
      </c>
      <c r="Q190" s="75">
        <v>2800</v>
      </c>
      <c r="R190" s="75">
        <v>0</v>
      </c>
      <c r="S190" s="75">
        <v>0</v>
      </c>
      <c r="T190" s="75">
        <v>0</v>
      </c>
      <c r="U190" s="75">
        <v>0</v>
      </c>
      <c r="V190" s="75">
        <v>0</v>
      </c>
      <c r="W190" s="75">
        <v>96660</v>
      </c>
      <c r="X190" s="75">
        <v>0</v>
      </c>
      <c r="Y190" s="75">
        <v>0</v>
      </c>
      <c r="Z190" s="75">
        <v>0</v>
      </c>
      <c r="AA190" s="75">
        <v>0</v>
      </c>
      <c r="AB190" s="75">
        <v>0</v>
      </c>
      <c r="AC190" s="75">
        <v>0</v>
      </c>
      <c r="AD190" s="75">
        <v>0</v>
      </c>
      <c r="AE190" s="75">
        <v>5300</v>
      </c>
      <c r="AF190" s="75">
        <v>60973</v>
      </c>
      <c r="AG190" s="75">
        <v>0</v>
      </c>
      <c r="AH190" s="75">
        <v>0</v>
      </c>
      <c r="AI190" s="75">
        <v>3424</v>
      </c>
      <c r="AJ190" s="75">
        <v>0</v>
      </c>
      <c r="AK190" s="75">
        <v>106513</v>
      </c>
      <c r="AL190" s="75">
        <v>2705.53</v>
      </c>
      <c r="AM190" s="75">
        <v>0</v>
      </c>
      <c r="AN190" s="75">
        <v>0</v>
      </c>
      <c r="AO190" s="75">
        <v>0</v>
      </c>
      <c r="AP190" s="75">
        <v>50420</v>
      </c>
      <c r="AQ190" s="75">
        <v>0</v>
      </c>
      <c r="AR190" s="75">
        <v>0</v>
      </c>
      <c r="AS190" s="75">
        <v>0</v>
      </c>
      <c r="AT190" s="75">
        <v>25800</v>
      </c>
      <c r="AU190" s="75">
        <v>33336</v>
      </c>
      <c r="AV190" s="75">
        <v>0</v>
      </c>
      <c r="AW190" s="75">
        <v>0</v>
      </c>
      <c r="AX190" s="75">
        <v>0</v>
      </c>
      <c r="AY190" s="75">
        <v>0</v>
      </c>
      <c r="AZ190" s="75">
        <v>0</v>
      </c>
      <c r="BA190" s="75">
        <v>23070</v>
      </c>
      <c r="BB190" s="75">
        <v>0</v>
      </c>
      <c r="BC190" s="75">
        <v>0</v>
      </c>
      <c r="BD190" s="75">
        <v>0</v>
      </c>
      <c r="BE190" s="75">
        <v>0</v>
      </c>
      <c r="BF190" s="75">
        <v>0</v>
      </c>
      <c r="BG190" s="75">
        <v>0</v>
      </c>
      <c r="BH190" s="75">
        <v>0</v>
      </c>
      <c r="BI190" s="75">
        <v>0</v>
      </c>
      <c r="BJ190" s="75">
        <v>0</v>
      </c>
      <c r="BK190" s="75">
        <v>41162.9</v>
      </c>
      <c r="BL190" s="75">
        <v>0</v>
      </c>
      <c r="BM190" s="75">
        <v>0</v>
      </c>
      <c r="BN190" s="75">
        <v>43160</v>
      </c>
      <c r="BO190" s="75">
        <v>7800</v>
      </c>
      <c r="BP190" s="75">
        <v>0</v>
      </c>
      <c r="BQ190" s="75">
        <v>0</v>
      </c>
      <c r="BR190" s="75">
        <v>0</v>
      </c>
      <c r="BS190" s="75">
        <v>0</v>
      </c>
      <c r="BT190" s="75">
        <v>0</v>
      </c>
      <c r="BU190" s="75">
        <v>29675</v>
      </c>
      <c r="BV190" s="75">
        <v>0</v>
      </c>
      <c r="BW190" s="75">
        <v>139100</v>
      </c>
      <c r="BX190" s="75">
        <v>0</v>
      </c>
      <c r="BY190" s="76">
        <v>15382486.489999998</v>
      </c>
    </row>
    <row r="191" spans="1:77" x14ac:dyDescent="0.2">
      <c r="A191" s="73" t="s">
        <v>557</v>
      </c>
      <c r="B191" s="74" t="s">
        <v>578</v>
      </c>
      <c r="C191" s="73" t="s">
        <v>579</v>
      </c>
      <c r="D191" s="75">
        <v>24610</v>
      </c>
      <c r="E191" s="75">
        <v>0</v>
      </c>
      <c r="F191" s="75">
        <v>0</v>
      </c>
      <c r="G191" s="75">
        <v>0</v>
      </c>
      <c r="H191" s="75">
        <v>0</v>
      </c>
      <c r="I191" s="75">
        <v>0</v>
      </c>
      <c r="J191" s="75">
        <v>0</v>
      </c>
      <c r="K191" s="75">
        <v>16640</v>
      </c>
      <c r="L191" s="75">
        <v>0</v>
      </c>
      <c r="M191" s="75">
        <v>5029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5">
        <v>0</v>
      </c>
      <c r="V191" s="75">
        <v>0</v>
      </c>
      <c r="W191" s="75">
        <v>0</v>
      </c>
      <c r="X191" s="75">
        <v>0</v>
      </c>
      <c r="Y191" s="75">
        <v>0</v>
      </c>
      <c r="Z191" s="75">
        <v>0</v>
      </c>
      <c r="AA191" s="75">
        <v>0</v>
      </c>
      <c r="AB191" s="75">
        <v>0</v>
      </c>
      <c r="AC191" s="75">
        <v>0</v>
      </c>
      <c r="AD191" s="75">
        <v>0</v>
      </c>
      <c r="AE191" s="75">
        <v>0</v>
      </c>
      <c r="AF191" s="75">
        <v>0</v>
      </c>
      <c r="AG191" s="75">
        <v>0</v>
      </c>
      <c r="AH191" s="75">
        <v>470</v>
      </c>
      <c r="AI191" s="75">
        <v>0</v>
      </c>
      <c r="AJ191" s="75">
        <v>0</v>
      </c>
      <c r="AK191" s="75">
        <v>2000</v>
      </c>
      <c r="AL191" s="75">
        <v>0</v>
      </c>
      <c r="AM191" s="75">
        <v>0</v>
      </c>
      <c r="AN191" s="75">
        <v>500</v>
      </c>
      <c r="AO191" s="75">
        <v>0</v>
      </c>
      <c r="AP191" s="75">
        <v>0</v>
      </c>
      <c r="AQ191" s="75">
        <v>0</v>
      </c>
      <c r="AR191" s="75">
        <v>0</v>
      </c>
      <c r="AS191" s="75">
        <v>0</v>
      </c>
      <c r="AT191" s="75">
        <v>44512</v>
      </c>
      <c r="AU191" s="75">
        <v>525</v>
      </c>
      <c r="AV191" s="75">
        <v>0</v>
      </c>
      <c r="AW191" s="75">
        <v>0</v>
      </c>
      <c r="AX191" s="75">
        <v>0</v>
      </c>
      <c r="AY191" s="75">
        <v>0</v>
      </c>
      <c r="AZ191" s="75">
        <v>0</v>
      </c>
      <c r="BA191" s="75">
        <v>19795</v>
      </c>
      <c r="BB191" s="75">
        <v>0</v>
      </c>
      <c r="BC191" s="75">
        <v>0</v>
      </c>
      <c r="BD191" s="75">
        <v>0</v>
      </c>
      <c r="BE191" s="75">
        <v>0</v>
      </c>
      <c r="BF191" s="75">
        <v>0</v>
      </c>
      <c r="BG191" s="75">
        <v>0</v>
      </c>
      <c r="BH191" s="75">
        <v>0</v>
      </c>
      <c r="BI191" s="75">
        <v>0</v>
      </c>
      <c r="BJ191" s="75">
        <v>0</v>
      </c>
      <c r="BK191" s="75">
        <v>0</v>
      </c>
      <c r="BL191" s="75">
        <v>0</v>
      </c>
      <c r="BM191" s="75">
        <v>0</v>
      </c>
      <c r="BN191" s="75">
        <v>0</v>
      </c>
      <c r="BO191" s="75">
        <v>0</v>
      </c>
      <c r="BP191" s="75">
        <v>0</v>
      </c>
      <c r="BQ191" s="75">
        <v>0</v>
      </c>
      <c r="BR191" s="75">
        <v>0</v>
      </c>
      <c r="BS191" s="75">
        <v>0</v>
      </c>
      <c r="BT191" s="75">
        <v>4000</v>
      </c>
      <c r="BU191" s="75">
        <v>5500</v>
      </c>
      <c r="BV191" s="75">
        <v>5190</v>
      </c>
      <c r="BW191" s="75">
        <v>0</v>
      </c>
      <c r="BX191" s="75">
        <v>0</v>
      </c>
      <c r="BY191" s="76">
        <v>5564394.1299999999</v>
      </c>
    </row>
    <row r="192" spans="1:77" x14ac:dyDescent="0.2">
      <c r="A192" s="73" t="s">
        <v>557</v>
      </c>
      <c r="B192" s="74" t="s">
        <v>580</v>
      </c>
      <c r="C192" s="73" t="s">
        <v>581</v>
      </c>
      <c r="D192" s="75">
        <v>4235684.42</v>
      </c>
      <c r="E192" s="75">
        <v>347180.65</v>
      </c>
      <c r="F192" s="75">
        <v>854171.67</v>
      </c>
      <c r="G192" s="75">
        <v>215880</v>
      </c>
      <c r="H192" s="75">
        <v>373833.4</v>
      </c>
      <c r="I192" s="75">
        <v>9090</v>
      </c>
      <c r="J192" s="75">
        <v>5130691.29</v>
      </c>
      <c r="K192" s="75">
        <v>296166.14</v>
      </c>
      <c r="L192" s="75">
        <v>0</v>
      </c>
      <c r="M192" s="75">
        <v>635920.18000000005</v>
      </c>
      <c r="N192" s="75">
        <v>30750</v>
      </c>
      <c r="O192" s="75">
        <v>521306.65</v>
      </c>
      <c r="P192" s="75">
        <v>77978</v>
      </c>
      <c r="Q192" s="75">
        <v>96297.5</v>
      </c>
      <c r="R192" s="75">
        <v>0</v>
      </c>
      <c r="S192" s="75">
        <v>141000</v>
      </c>
      <c r="T192" s="75">
        <v>36390</v>
      </c>
      <c r="U192" s="75">
        <v>198295.98</v>
      </c>
      <c r="V192" s="75">
        <v>1220555.26</v>
      </c>
      <c r="W192" s="75">
        <v>832310.48</v>
      </c>
      <c r="X192" s="75">
        <v>159011</v>
      </c>
      <c r="Y192" s="75">
        <v>216872</v>
      </c>
      <c r="Z192" s="75">
        <v>123073.54</v>
      </c>
      <c r="AA192" s="75">
        <v>0</v>
      </c>
      <c r="AB192" s="75">
        <v>60730</v>
      </c>
      <c r="AC192" s="75">
        <v>0</v>
      </c>
      <c r="AD192" s="75">
        <v>0</v>
      </c>
      <c r="AE192" s="75">
        <v>1643281.55</v>
      </c>
      <c r="AF192" s="75">
        <v>96834.1</v>
      </c>
      <c r="AG192" s="75">
        <v>78460</v>
      </c>
      <c r="AH192" s="75">
        <v>47016.85</v>
      </c>
      <c r="AI192" s="75">
        <v>32718.07</v>
      </c>
      <c r="AJ192" s="75">
        <v>66290</v>
      </c>
      <c r="AK192" s="75">
        <v>144434</v>
      </c>
      <c r="AL192" s="75">
        <v>98500</v>
      </c>
      <c r="AM192" s="75">
        <v>23100</v>
      </c>
      <c r="AN192" s="75">
        <v>29750</v>
      </c>
      <c r="AO192" s="75">
        <v>109410</v>
      </c>
      <c r="AP192" s="75">
        <v>5635</v>
      </c>
      <c r="AQ192" s="75">
        <v>555577.63</v>
      </c>
      <c r="AR192" s="75">
        <v>7704</v>
      </c>
      <c r="AS192" s="75">
        <v>91525.86</v>
      </c>
      <c r="AT192" s="75">
        <v>55323</v>
      </c>
      <c r="AU192" s="75">
        <v>109032</v>
      </c>
      <c r="AV192" s="75">
        <v>5000</v>
      </c>
      <c r="AW192" s="75">
        <v>25637.200000000001</v>
      </c>
      <c r="AX192" s="75">
        <v>690714.5</v>
      </c>
      <c r="AY192" s="75">
        <v>137900</v>
      </c>
      <c r="AZ192" s="75">
        <v>10500</v>
      </c>
      <c r="BA192" s="75">
        <v>272794.2</v>
      </c>
      <c r="BB192" s="75">
        <v>209945</v>
      </c>
      <c r="BC192" s="75">
        <v>34814</v>
      </c>
      <c r="BD192" s="75">
        <v>122740</v>
      </c>
      <c r="BE192" s="75">
        <v>458764.51</v>
      </c>
      <c r="BF192" s="75">
        <v>46288</v>
      </c>
      <c r="BG192" s="75">
        <v>20950</v>
      </c>
      <c r="BH192" s="75">
        <v>35300</v>
      </c>
      <c r="BI192" s="75">
        <v>4008256.59</v>
      </c>
      <c r="BJ192" s="75">
        <v>272546.3</v>
      </c>
      <c r="BK192" s="75">
        <v>143600</v>
      </c>
      <c r="BL192" s="75">
        <v>10435</v>
      </c>
      <c r="BM192" s="75">
        <v>13925</v>
      </c>
      <c r="BN192" s="75">
        <v>71885</v>
      </c>
      <c r="BO192" s="75">
        <v>10225</v>
      </c>
      <c r="BP192" s="75">
        <v>2749146.05</v>
      </c>
      <c r="BQ192" s="75">
        <v>53150.92</v>
      </c>
      <c r="BR192" s="75">
        <v>65150.86</v>
      </c>
      <c r="BS192" s="75">
        <v>57800</v>
      </c>
      <c r="BT192" s="75">
        <v>26750.400000000001</v>
      </c>
      <c r="BU192" s="75">
        <v>815022</v>
      </c>
      <c r="BV192" s="75">
        <v>43040</v>
      </c>
      <c r="BW192" s="75">
        <v>29685</v>
      </c>
      <c r="BX192" s="75">
        <v>76875</v>
      </c>
      <c r="BY192" s="76">
        <v>7480583.4800000023</v>
      </c>
    </row>
    <row r="193" spans="1:77" x14ac:dyDescent="0.2">
      <c r="A193" s="73" t="s">
        <v>557</v>
      </c>
      <c r="B193" s="74" t="s">
        <v>582</v>
      </c>
      <c r="C193" s="73" t="s">
        <v>583</v>
      </c>
      <c r="D193" s="75">
        <v>0</v>
      </c>
      <c r="E193" s="75">
        <v>0</v>
      </c>
      <c r="F193" s="75">
        <v>18618</v>
      </c>
      <c r="G193" s="75">
        <v>0</v>
      </c>
      <c r="H193" s="75">
        <v>0</v>
      </c>
      <c r="I193" s="75">
        <v>0</v>
      </c>
      <c r="J193" s="75">
        <v>2500</v>
      </c>
      <c r="K193" s="75">
        <v>61150.5</v>
      </c>
      <c r="L193" s="75">
        <v>0</v>
      </c>
      <c r="M193" s="75">
        <v>2680</v>
      </c>
      <c r="N193" s="75">
        <v>0</v>
      </c>
      <c r="O193" s="75">
        <v>0</v>
      </c>
      <c r="P193" s="75">
        <v>0</v>
      </c>
      <c r="Q193" s="75">
        <v>3667</v>
      </c>
      <c r="R193" s="75">
        <v>0</v>
      </c>
      <c r="S193" s="75">
        <v>0</v>
      </c>
      <c r="T193" s="75">
        <v>5238.75</v>
      </c>
      <c r="U193" s="75">
        <v>2920</v>
      </c>
      <c r="V193" s="75">
        <v>0</v>
      </c>
      <c r="W193" s="75">
        <v>47764.800000000003</v>
      </c>
      <c r="X193" s="75">
        <v>1177</v>
      </c>
      <c r="Y193" s="75">
        <v>1658.5</v>
      </c>
      <c r="Z193" s="75">
        <v>321</v>
      </c>
      <c r="AA193" s="75">
        <v>4700</v>
      </c>
      <c r="AB193" s="75">
        <v>1400</v>
      </c>
      <c r="AC193" s="75">
        <v>0</v>
      </c>
      <c r="AD193" s="75">
        <v>0</v>
      </c>
      <c r="AE193" s="75">
        <v>0</v>
      </c>
      <c r="AF193" s="75">
        <v>0</v>
      </c>
      <c r="AG193" s="75">
        <v>0</v>
      </c>
      <c r="AH193" s="75">
        <v>0</v>
      </c>
      <c r="AI193" s="75">
        <v>0</v>
      </c>
      <c r="AJ193" s="75">
        <v>0</v>
      </c>
      <c r="AK193" s="75">
        <v>3000</v>
      </c>
      <c r="AL193" s="75">
        <v>0</v>
      </c>
      <c r="AM193" s="75">
        <v>31680</v>
      </c>
      <c r="AN193" s="75">
        <v>0</v>
      </c>
      <c r="AO193" s="75">
        <v>6800</v>
      </c>
      <c r="AP193" s="75">
        <v>0</v>
      </c>
      <c r="AQ193" s="75">
        <v>0</v>
      </c>
      <c r="AR193" s="75">
        <v>17547</v>
      </c>
      <c r="AS193" s="75">
        <v>321</v>
      </c>
      <c r="AT193" s="75">
        <v>16252</v>
      </c>
      <c r="AU193" s="75">
        <v>10340</v>
      </c>
      <c r="AV193" s="75">
        <v>0</v>
      </c>
      <c r="AW193" s="75">
        <v>2200</v>
      </c>
      <c r="AX193" s="75">
        <v>412000</v>
      </c>
      <c r="AY193" s="75">
        <v>0</v>
      </c>
      <c r="AZ193" s="75">
        <v>0</v>
      </c>
      <c r="BA193" s="75">
        <v>12400</v>
      </c>
      <c r="BB193" s="75">
        <v>6420</v>
      </c>
      <c r="BC193" s="75">
        <v>2000</v>
      </c>
      <c r="BD193" s="75">
        <v>0</v>
      </c>
      <c r="BE193" s="75">
        <v>0</v>
      </c>
      <c r="BF193" s="75">
        <v>0</v>
      </c>
      <c r="BG193" s="75">
        <v>300</v>
      </c>
      <c r="BH193" s="75">
        <v>2000</v>
      </c>
      <c r="BI193" s="75">
        <v>11770</v>
      </c>
      <c r="BJ193" s="75">
        <v>0</v>
      </c>
      <c r="BK193" s="75">
        <v>4258</v>
      </c>
      <c r="BL193" s="75">
        <v>9640</v>
      </c>
      <c r="BM193" s="75">
        <v>0</v>
      </c>
      <c r="BN193" s="75">
        <v>9000</v>
      </c>
      <c r="BO193" s="75">
        <v>500</v>
      </c>
      <c r="BP193" s="75">
        <v>40682</v>
      </c>
      <c r="BQ193" s="75">
        <v>2920</v>
      </c>
      <c r="BR193" s="75">
        <v>0</v>
      </c>
      <c r="BS193" s="75">
        <v>0</v>
      </c>
      <c r="BT193" s="75">
        <v>11600</v>
      </c>
      <c r="BU193" s="75">
        <v>0</v>
      </c>
      <c r="BV193" s="75">
        <v>0</v>
      </c>
      <c r="BW193" s="75">
        <v>1000</v>
      </c>
      <c r="BX193" s="75">
        <v>28900</v>
      </c>
      <c r="BY193" s="76">
        <v>1318344.19</v>
      </c>
    </row>
    <row r="194" spans="1:77" x14ac:dyDescent="0.2">
      <c r="A194" s="73" t="s">
        <v>557</v>
      </c>
      <c r="B194" s="74" t="s">
        <v>584</v>
      </c>
      <c r="C194" s="73" t="s">
        <v>585</v>
      </c>
      <c r="D194" s="75">
        <v>1096079.5</v>
      </c>
      <c r="E194" s="75">
        <v>142627.25</v>
      </c>
      <c r="F194" s="75">
        <v>121659</v>
      </c>
      <c r="G194" s="75">
        <v>7768.2</v>
      </c>
      <c r="H194" s="75">
        <v>77865.7</v>
      </c>
      <c r="I194" s="75">
        <v>33650</v>
      </c>
      <c r="J194" s="75">
        <v>1305447.53</v>
      </c>
      <c r="K194" s="75">
        <v>14500</v>
      </c>
      <c r="L194" s="75">
        <v>47486.6</v>
      </c>
      <c r="M194" s="75">
        <v>119535</v>
      </c>
      <c r="N194" s="75">
        <v>0</v>
      </c>
      <c r="O194" s="75">
        <v>354389.6</v>
      </c>
      <c r="P194" s="75">
        <v>8239</v>
      </c>
      <c r="Q194" s="75">
        <v>22315</v>
      </c>
      <c r="R194" s="75">
        <v>0</v>
      </c>
      <c r="S194" s="75">
        <v>1872.5</v>
      </c>
      <c r="T194" s="75">
        <v>137680</v>
      </c>
      <c r="U194" s="75">
        <v>31810</v>
      </c>
      <c r="V194" s="75">
        <v>408751.22</v>
      </c>
      <c r="W194" s="75">
        <v>185396.22</v>
      </c>
      <c r="X194" s="75">
        <v>43754</v>
      </c>
      <c r="Y194" s="75">
        <v>73250</v>
      </c>
      <c r="Z194" s="75">
        <v>46590</v>
      </c>
      <c r="AA194" s="75">
        <v>0</v>
      </c>
      <c r="AB194" s="75">
        <v>10914</v>
      </c>
      <c r="AC194" s="75">
        <v>0</v>
      </c>
      <c r="AD194" s="75">
        <v>5000</v>
      </c>
      <c r="AE194" s="75">
        <v>234782.5</v>
      </c>
      <c r="AF194" s="75">
        <v>41524</v>
      </c>
      <c r="AG194" s="75">
        <v>40745.9</v>
      </c>
      <c r="AH194" s="75">
        <v>10165</v>
      </c>
      <c r="AI194" s="75">
        <v>46331</v>
      </c>
      <c r="AJ194" s="75">
        <v>4000</v>
      </c>
      <c r="AK194" s="75">
        <v>113817.9</v>
      </c>
      <c r="AL194" s="75">
        <v>15140</v>
      </c>
      <c r="AM194" s="75">
        <v>26588</v>
      </c>
      <c r="AN194" s="75">
        <v>44510</v>
      </c>
      <c r="AO194" s="75">
        <v>31297.5</v>
      </c>
      <c r="AP194" s="75">
        <v>37350.720000000001</v>
      </c>
      <c r="AQ194" s="75">
        <v>3650</v>
      </c>
      <c r="AR194" s="75">
        <v>14696</v>
      </c>
      <c r="AS194" s="75">
        <v>11544.2</v>
      </c>
      <c r="AT194" s="75">
        <v>70855.3</v>
      </c>
      <c r="AU194" s="75">
        <v>62610.400000000001</v>
      </c>
      <c r="AV194" s="75">
        <v>11625</v>
      </c>
      <c r="AW194" s="75">
        <v>0</v>
      </c>
      <c r="AX194" s="75">
        <v>0</v>
      </c>
      <c r="AY194" s="75">
        <v>0</v>
      </c>
      <c r="AZ194" s="75">
        <v>26955</v>
      </c>
      <c r="BA194" s="75">
        <v>47301</v>
      </c>
      <c r="BB194" s="75">
        <v>120269.12</v>
      </c>
      <c r="BC194" s="75">
        <v>8636</v>
      </c>
      <c r="BD194" s="75">
        <v>0</v>
      </c>
      <c r="BE194" s="75">
        <v>272732.55</v>
      </c>
      <c r="BF194" s="75">
        <v>0</v>
      </c>
      <c r="BG194" s="75">
        <v>11300</v>
      </c>
      <c r="BH194" s="75">
        <v>940</v>
      </c>
      <c r="BI194" s="75">
        <v>308742</v>
      </c>
      <c r="BJ194" s="75">
        <v>70992.84</v>
      </c>
      <c r="BK194" s="75">
        <v>106677.2</v>
      </c>
      <c r="BL194" s="75">
        <v>85642.8</v>
      </c>
      <c r="BM194" s="75">
        <v>4800</v>
      </c>
      <c r="BN194" s="75">
        <v>274513.3</v>
      </c>
      <c r="BO194" s="75">
        <v>0</v>
      </c>
      <c r="BP194" s="75">
        <v>234802.56</v>
      </c>
      <c r="BQ194" s="75">
        <v>1880</v>
      </c>
      <c r="BR194" s="75">
        <v>0</v>
      </c>
      <c r="BS194" s="75">
        <v>0</v>
      </c>
      <c r="BT194" s="75">
        <v>32096.6</v>
      </c>
      <c r="BU194" s="75">
        <v>1819</v>
      </c>
      <c r="BV194" s="75">
        <v>3800</v>
      </c>
      <c r="BW194" s="75">
        <v>0</v>
      </c>
      <c r="BX194" s="75">
        <v>0</v>
      </c>
      <c r="BY194" s="76">
        <v>138787.5</v>
      </c>
    </row>
    <row r="195" spans="1:77" x14ac:dyDescent="0.2">
      <c r="A195" s="73" t="s">
        <v>557</v>
      </c>
      <c r="B195" s="74" t="s">
        <v>586</v>
      </c>
      <c r="C195" s="73" t="s">
        <v>587</v>
      </c>
      <c r="D195" s="75">
        <v>350652</v>
      </c>
      <c r="E195" s="75">
        <v>115500</v>
      </c>
      <c r="F195" s="75">
        <v>145999.32999999999</v>
      </c>
      <c r="G195" s="75">
        <v>88450</v>
      </c>
      <c r="H195" s="75">
        <v>39857.5</v>
      </c>
      <c r="I195" s="75">
        <v>0</v>
      </c>
      <c r="J195" s="75">
        <v>430431.09</v>
      </c>
      <c r="K195" s="75">
        <v>10700</v>
      </c>
      <c r="L195" s="75">
        <v>0</v>
      </c>
      <c r="M195" s="75">
        <v>145206</v>
      </c>
      <c r="N195" s="75">
        <v>0</v>
      </c>
      <c r="O195" s="75">
        <v>53500</v>
      </c>
      <c r="P195" s="75">
        <v>85671.5</v>
      </c>
      <c r="Q195" s="75">
        <v>9844</v>
      </c>
      <c r="R195" s="75">
        <v>0</v>
      </c>
      <c r="S195" s="75">
        <v>16333.32</v>
      </c>
      <c r="T195" s="75">
        <v>0</v>
      </c>
      <c r="U195" s="75">
        <v>0</v>
      </c>
      <c r="V195" s="75">
        <v>361520</v>
      </c>
      <c r="W195" s="75">
        <v>53232.5</v>
      </c>
      <c r="X195" s="75">
        <v>39055</v>
      </c>
      <c r="Y195" s="75">
        <v>63665</v>
      </c>
      <c r="Z195" s="75">
        <v>0</v>
      </c>
      <c r="AA195" s="75">
        <v>0</v>
      </c>
      <c r="AB195" s="75">
        <v>0</v>
      </c>
      <c r="AC195" s="75">
        <v>0</v>
      </c>
      <c r="AD195" s="75">
        <v>48899</v>
      </c>
      <c r="AE195" s="75">
        <v>1900188.05</v>
      </c>
      <c r="AF195" s="75">
        <v>0</v>
      </c>
      <c r="AG195" s="75">
        <v>0</v>
      </c>
      <c r="AH195" s="75">
        <v>0</v>
      </c>
      <c r="AI195" s="75">
        <v>0</v>
      </c>
      <c r="AJ195" s="75">
        <v>0</v>
      </c>
      <c r="AK195" s="75">
        <v>0</v>
      </c>
      <c r="AL195" s="75">
        <v>0</v>
      </c>
      <c r="AM195" s="75">
        <v>0</v>
      </c>
      <c r="AN195" s="75">
        <v>0</v>
      </c>
      <c r="AO195" s="75">
        <v>0</v>
      </c>
      <c r="AP195" s="75">
        <v>0</v>
      </c>
      <c r="AQ195" s="75">
        <v>130992.36</v>
      </c>
      <c r="AR195" s="75">
        <v>0</v>
      </c>
      <c r="AS195" s="75">
        <v>0</v>
      </c>
      <c r="AT195" s="75">
        <v>0</v>
      </c>
      <c r="AU195" s="75">
        <v>0</v>
      </c>
      <c r="AV195" s="75">
        <v>0</v>
      </c>
      <c r="AW195" s="75">
        <v>0</v>
      </c>
      <c r="AX195" s="75">
        <v>236600</v>
      </c>
      <c r="AY195" s="75">
        <v>0</v>
      </c>
      <c r="AZ195" s="75">
        <v>0</v>
      </c>
      <c r="BA195" s="75">
        <v>0</v>
      </c>
      <c r="BB195" s="75">
        <v>172077.4</v>
      </c>
      <c r="BC195" s="75">
        <v>145787.5</v>
      </c>
      <c r="BD195" s="75">
        <v>125724.95</v>
      </c>
      <c r="BE195" s="75">
        <v>0</v>
      </c>
      <c r="BF195" s="75">
        <v>0</v>
      </c>
      <c r="BG195" s="75">
        <v>0</v>
      </c>
      <c r="BH195" s="75">
        <v>0</v>
      </c>
      <c r="BI195" s="75">
        <v>917550.6</v>
      </c>
      <c r="BJ195" s="75">
        <v>221706</v>
      </c>
      <c r="BK195" s="75">
        <v>0</v>
      </c>
      <c r="BL195" s="75">
        <v>0</v>
      </c>
      <c r="BM195" s="75">
        <v>0</v>
      </c>
      <c r="BN195" s="75">
        <v>0</v>
      </c>
      <c r="BO195" s="75">
        <v>1520</v>
      </c>
      <c r="BP195" s="75">
        <v>0</v>
      </c>
      <c r="BQ195" s="75">
        <v>0</v>
      </c>
      <c r="BR195" s="75">
        <v>0</v>
      </c>
      <c r="BS195" s="75">
        <v>0</v>
      </c>
      <c r="BT195" s="75">
        <v>183505</v>
      </c>
      <c r="BU195" s="75">
        <v>268061.75</v>
      </c>
      <c r="BV195" s="75">
        <v>0</v>
      </c>
      <c r="BW195" s="75">
        <v>0</v>
      </c>
      <c r="BX195" s="75">
        <v>0</v>
      </c>
      <c r="BY195" s="76">
        <v>28840716.359999999</v>
      </c>
    </row>
    <row r="196" spans="1:77" x14ac:dyDescent="0.2">
      <c r="A196" s="73" t="s">
        <v>557</v>
      </c>
      <c r="B196" s="74" t="s">
        <v>588</v>
      </c>
      <c r="C196" s="73" t="s">
        <v>589</v>
      </c>
      <c r="D196" s="75"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28000</v>
      </c>
      <c r="M196" s="75">
        <v>0</v>
      </c>
      <c r="N196" s="75">
        <v>0</v>
      </c>
      <c r="O196" s="75">
        <v>60000</v>
      </c>
      <c r="P196" s="75">
        <v>0</v>
      </c>
      <c r="Q196" s="75">
        <v>235105.92000000001</v>
      </c>
      <c r="R196" s="75">
        <v>0</v>
      </c>
      <c r="S196" s="75">
        <v>0</v>
      </c>
      <c r="T196" s="75">
        <v>68970</v>
      </c>
      <c r="U196" s="75">
        <v>0</v>
      </c>
      <c r="V196" s="75">
        <v>0</v>
      </c>
      <c r="W196" s="75">
        <v>0</v>
      </c>
      <c r="X196" s="75">
        <v>0</v>
      </c>
      <c r="Y196" s="75">
        <v>64000</v>
      </c>
      <c r="Z196" s="75">
        <v>319900</v>
      </c>
      <c r="AA196" s="75">
        <v>0</v>
      </c>
      <c r="AB196" s="75">
        <v>0</v>
      </c>
      <c r="AC196" s="75">
        <v>0</v>
      </c>
      <c r="AD196" s="75">
        <v>14000</v>
      </c>
      <c r="AE196" s="75">
        <v>0</v>
      </c>
      <c r="AF196" s="75">
        <v>0</v>
      </c>
      <c r="AG196" s="75">
        <v>0</v>
      </c>
      <c r="AH196" s="75">
        <v>0</v>
      </c>
      <c r="AI196" s="75">
        <v>0</v>
      </c>
      <c r="AJ196" s="75">
        <v>27650</v>
      </c>
      <c r="AK196" s="75">
        <v>0</v>
      </c>
      <c r="AL196" s="75">
        <v>0</v>
      </c>
      <c r="AM196" s="75">
        <v>48960</v>
      </c>
      <c r="AN196" s="75">
        <v>30000</v>
      </c>
      <c r="AO196" s="75">
        <v>45000</v>
      </c>
      <c r="AP196" s="75">
        <v>0</v>
      </c>
      <c r="AQ196" s="75">
        <v>0</v>
      </c>
      <c r="AR196" s="75">
        <v>98110</v>
      </c>
      <c r="AS196" s="75">
        <v>0</v>
      </c>
      <c r="AT196" s="75">
        <v>0</v>
      </c>
      <c r="AU196" s="75">
        <v>0</v>
      </c>
      <c r="AV196" s="75">
        <v>0</v>
      </c>
      <c r="AW196" s="75">
        <v>0</v>
      </c>
      <c r="AX196" s="75">
        <v>0</v>
      </c>
      <c r="AY196" s="75">
        <v>195833.35</v>
      </c>
      <c r="AZ196" s="75">
        <v>0</v>
      </c>
      <c r="BA196" s="75">
        <v>0</v>
      </c>
      <c r="BB196" s="75">
        <v>0</v>
      </c>
      <c r="BC196" s="75">
        <v>0</v>
      </c>
      <c r="BD196" s="75">
        <v>0</v>
      </c>
      <c r="BE196" s="75">
        <v>70000</v>
      </c>
      <c r="BF196" s="75">
        <v>144840</v>
      </c>
      <c r="BG196" s="75">
        <v>0</v>
      </c>
      <c r="BH196" s="75">
        <v>0</v>
      </c>
      <c r="BI196" s="75">
        <v>118828</v>
      </c>
      <c r="BJ196" s="75">
        <v>0</v>
      </c>
      <c r="BK196" s="75">
        <v>40000</v>
      </c>
      <c r="BL196" s="75">
        <v>0</v>
      </c>
      <c r="BM196" s="75">
        <v>4266</v>
      </c>
      <c r="BN196" s="75">
        <v>0</v>
      </c>
      <c r="BO196" s="75">
        <v>0</v>
      </c>
      <c r="BP196" s="75">
        <v>0</v>
      </c>
      <c r="BQ196" s="75">
        <v>0</v>
      </c>
      <c r="BR196" s="75">
        <v>0</v>
      </c>
      <c r="BS196" s="75">
        <v>0</v>
      </c>
      <c r="BT196" s="75">
        <v>0</v>
      </c>
      <c r="BU196" s="75">
        <v>0</v>
      </c>
      <c r="BV196" s="75">
        <v>0</v>
      </c>
      <c r="BW196" s="75">
        <v>0</v>
      </c>
      <c r="BX196" s="75">
        <v>0</v>
      </c>
      <c r="BY196" s="76">
        <v>709519.40000000014</v>
      </c>
    </row>
    <row r="197" spans="1:77" x14ac:dyDescent="0.2">
      <c r="A197" s="73" t="s">
        <v>557</v>
      </c>
      <c r="B197" s="74" t="s">
        <v>590</v>
      </c>
      <c r="C197" s="73" t="s">
        <v>591</v>
      </c>
      <c r="D197" s="75">
        <v>13439653.699999999</v>
      </c>
      <c r="E197" s="75">
        <v>17675</v>
      </c>
      <c r="F197" s="75">
        <v>193602.84</v>
      </c>
      <c r="G197" s="75">
        <v>0</v>
      </c>
      <c r="H197" s="75">
        <v>0</v>
      </c>
      <c r="I197" s="75">
        <v>0</v>
      </c>
      <c r="J197" s="75">
        <v>4022243.96</v>
      </c>
      <c r="K197" s="75">
        <v>633125</v>
      </c>
      <c r="L197" s="75">
        <v>71800</v>
      </c>
      <c r="M197" s="75">
        <v>174661</v>
      </c>
      <c r="N197" s="75">
        <v>0</v>
      </c>
      <c r="O197" s="75">
        <v>0</v>
      </c>
      <c r="P197" s="75">
        <v>0</v>
      </c>
      <c r="Q197" s="75">
        <v>299199.34000000003</v>
      </c>
      <c r="R197" s="75">
        <v>0</v>
      </c>
      <c r="S197" s="75">
        <v>0</v>
      </c>
      <c r="T197" s="75">
        <v>0</v>
      </c>
      <c r="U197" s="75">
        <v>24075</v>
      </c>
      <c r="V197" s="75">
        <v>0</v>
      </c>
      <c r="W197" s="75">
        <v>410830.75</v>
      </c>
      <c r="X197" s="75">
        <v>35100</v>
      </c>
      <c r="Y197" s="75">
        <v>139000</v>
      </c>
      <c r="Z197" s="75">
        <v>18000</v>
      </c>
      <c r="AA197" s="75">
        <v>0</v>
      </c>
      <c r="AB197" s="75">
        <v>10000</v>
      </c>
      <c r="AC197" s="75">
        <v>0</v>
      </c>
      <c r="AD197" s="75">
        <v>0</v>
      </c>
      <c r="AE197" s="75">
        <v>317696</v>
      </c>
      <c r="AF197" s="75">
        <v>0</v>
      </c>
      <c r="AG197" s="75">
        <v>0</v>
      </c>
      <c r="AH197" s="75">
        <v>100</v>
      </c>
      <c r="AI197" s="75">
        <v>0</v>
      </c>
      <c r="AJ197" s="75">
        <v>0</v>
      </c>
      <c r="AK197" s="75">
        <v>0</v>
      </c>
      <c r="AL197" s="75">
        <v>16050</v>
      </c>
      <c r="AM197" s="75">
        <v>14266.65</v>
      </c>
      <c r="AN197" s="75">
        <v>0</v>
      </c>
      <c r="AO197" s="75">
        <v>0</v>
      </c>
      <c r="AP197" s="75">
        <v>0</v>
      </c>
      <c r="AQ197" s="75">
        <v>72940</v>
      </c>
      <c r="AR197" s="75">
        <v>0</v>
      </c>
      <c r="AS197" s="75">
        <v>10000</v>
      </c>
      <c r="AT197" s="75">
        <v>0</v>
      </c>
      <c r="AU197" s="75">
        <v>0</v>
      </c>
      <c r="AV197" s="75">
        <v>0</v>
      </c>
      <c r="AW197" s="75">
        <v>120000</v>
      </c>
      <c r="AX197" s="75">
        <v>741704</v>
      </c>
      <c r="AY197" s="75">
        <v>82996</v>
      </c>
      <c r="AZ197" s="75">
        <v>5000</v>
      </c>
      <c r="BA197" s="75">
        <v>39666.67</v>
      </c>
      <c r="BB197" s="75">
        <v>0</v>
      </c>
      <c r="BC197" s="75">
        <v>0</v>
      </c>
      <c r="BD197" s="75">
        <v>0</v>
      </c>
      <c r="BE197" s="75">
        <v>0</v>
      </c>
      <c r="BF197" s="75">
        <v>26800</v>
      </c>
      <c r="BG197" s="75">
        <v>0</v>
      </c>
      <c r="BH197" s="75">
        <v>0</v>
      </c>
      <c r="BI197" s="75">
        <v>190015.82</v>
      </c>
      <c r="BJ197" s="75">
        <v>0</v>
      </c>
      <c r="BK197" s="75">
        <v>4000</v>
      </c>
      <c r="BL197" s="75">
        <v>4494</v>
      </c>
      <c r="BM197" s="75">
        <v>0</v>
      </c>
      <c r="BN197" s="75">
        <v>0</v>
      </c>
      <c r="BO197" s="75">
        <v>20600</v>
      </c>
      <c r="BP197" s="75">
        <v>2221561.27</v>
      </c>
      <c r="BQ197" s="75">
        <v>0</v>
      </c>
      <c r="BR197" s="75">
        <v>5285.8</v>
      </c>
      <c r="BS197" s="75">
        <v>0</v>
      </c>
      <c r="BT197" s="75">
        <v>0</v>
      </c>
      <c r="BU197" s="75">
        <v>0</v>
      </c>
      <c r="BV197" s="75">
        <v>0</v>
      </c>
      <c r="BW197" s="75">
        <v>0</v>
      </c>
      <c r="BX197" s="75">
        <v>0</v>
      </c>
      <c r="BY197" s="76">
        <v>7283915.7899999991</v>
      </c>
    </row>
    <row r="198" spans="1:77" x14ac:dyDescent="0.2">
      <c r="A198" s="73" t="s">
        <v>557</v>
      </c>
      <c r="B198" s="74" t="s">
        <v>592</v>
      </c>
      <c r="C198" s="73" t="s">
        <v>593</v>
      </c>
      <c r="D198" s="75">
        <v>1372230</v>
      </c>
      <c r="E198" s="75">
        <v>0</v>
      </c>
      <c r="F198" s="75">
        <v>201300</v>
      </c>
      <c r="G198" s="75">
        <v>15087</v>
      </c>
      <c r="H198" s="75">
        <v>0</v>
      </c>
      <c r="I198" s="75">
        <v>0</v>
      </c>
      <c r="J198" s="75">
        <v>749000</v>
      </c>
      <c r="K198" s="75">
        <v>115560</v>
      </c>
      <c r="L198" s="75">
        <v>96300</v>
      </c>
      <c r="M198" s="75">
        <v>0</v>
      </c>
      <c r="N198" s="75">
        <v>8132</v>
      </c>
      <c r="O198" s="75">
        <v>2500</v>
      </c>
      <c r="P198" s="75">
        <v>443263.48</v>
      </c>
      <c r="Q198" s="75">
        <v>172880.13</v>
      </c>
      <c r="R198" s="75">
        <v>0</v>
      </c>
      <c r="S198" s="75">
        <v>0</v>
      </c>
      <c r="T198" s="75">
        <v>21900</v>
      </c>
      <c r="U198" s="75">
        <v>64800</v>
      </c>
      <c r="V198" s="75">
        <v>200241.94</v>
      </c>
      <c r="W198" s="75">
        <v>30300</v>
      </c>
      <c r="X198" s="75">
        <v>16050</v>
      </c>
      <c r="Y198" s="75">
        <v>0</v>
      </c>
      <c r="Z198" s="75">
        <v>71000</v>
      </c>
      <c r="AA198" s="75">
        <v>0</v>
      </c>
      <c r="AB198" s="75">
        <v>63200</v>
      </c>
      <c r="AC198" s="75">
        <v>0</v>
      </c>
      <c r="AD198" s="75">
        <v>450</v>
      </c>
      <c r="AE198" s="75">
        <v>325313.7</v>
      </c>
      <c r="AF198" s="75">
        <v>0</v>
      </c>
      <c r="AG198" s="75">
        <v>0</v>
      </c>
      <c r="AH198" s="75">
        <v>0</v>
      </c>
      <c r="AI198" s="75">
        <v>3400</v>
      </c>
      <c r="AJ198" s="75">
        <v>21050</v>
      </c>
      <c r="AK198" s="75">
        <v>0</v>
      </c>
      <c r="AL198" s="75">
        <v>38350</v>
      </c>
      <c r="AM198" s="75">
        <v>0</v>
      </c>
      <c r="AN198" s="75">
        <v>0</v>
      </c>
      <c r="AO198" s="75">
        <v>0</v>
      </c>
      <c r="AP198" s="75">
        <v>3200</v>
      </c>
      <c r="AQ198" s="75">
        <v>0</v>
      </c>
      <c r="AR198" s="75">
        <v>0</v>
      </c>
      <c r="AS198" s="75">
        <v>0</v>
      </c>
      <c r="AT198" s="75">
        <v>23100</v>
      </c>
      <c r="AU198" s="75">
        <v>7000</v>
      </c>
      <c r="AV198" s="75">
        <v>0</v>
      </c>
      <c r="AW198" s="75">
        <v>31300</v>
      </c>
      <c r="AX198" s="75">
        <v>38500</v>
      </c>
      <c r="AY198" s="75">
        <v>4300</v>
      </c>
      <c r="AZ198" s="75">
        <v>10980</v>
      </c>
      <c r="BA198" s="75">
        <v>14819.5</v>
      </c>
      <c r="BB198" s="75">
        <v>0</v>
      </c>
      <c r="BC198" s="75">
        <v>32100</v>
      </c>
      <c r="BD198" s="75">
        <v>19300</v>
      </c>
      <c r="BE198" s="75">
        <v>0</v>
      </c>
      <c r="BF198" s="75">
        <v>0</v>
      </c>
      <c r="BG198" s="75">
        <v>2500</v>
      </c>
      <c r="BH198" s="75">
        <v>9416</v>
      </c>
      <c r="BI198" s="75">
        <v>0</v>
      </c>
      <c r="BJ198" s="75">
        <v>248350</v>
      </c>
      <c r="BK198" s="75">
        <v>73059.600000000006</v>
      </c>
      <c r="BL198" s="75">
        <v>0</v>
      </c>
      <c r="BM198" s="75">
        <v>17200</v>
      </c>
      <c r="BN198" s="75">
        <v>71150</v>
      </c>
      <c r="BO198" s="75">
        <v>45800</v>
      </c>
      <c r="BP198" s="75">
        <v>0</v>
      </c>
      <c r="BQ198" s="75">
        <v>0</v>
      </c>
      <c r="BR198" s="75">
        <v>0</v>
      </c>
      <c r="BS198" s="75">
        <v>0</v>
      </c>
      <c r="BT198" s="75">
        <v>22694.7</v>
      </c>
      <c r="BU198" s="75">
        <v>0</v>
      </c>
      <c r="BV198" s="75">
        <v>51762.3</v>
      </c>
      <c r="BW198" s="75">
        <v>0</v>
      </c>
      <c r="BX198" s="75">
        <v>0</v>
      </c>
      <c r="BY198" s="76">
        <v>2710273.8700000006</v>
      </c>
    </row>
    <row r="199" spans="1:77" x14ac:dyDescent="0.2">
      <c r="A199" s="73" t="s">
        <v>557</v>
      </c>
      <c r="B199" s="74" t="s">
        <v>594</v>
      </c>
      <c r="C199" s="73" t="s">
        <v>595</v>
      </c>
      <c r="D199" s="75">
        <v>0</v>
      </c>
      <c r="E199" s="75">
        <v>0</v>
      </c>
      <c r="F199" s="75">
        <v>0</v>
      </c>
      <c r="G199" s="75">
        <v>0</v>
      </c>
      <c r="H199" s="75">
        <v>0</v>
      </c>
      <c r="I199" s="75">
        <v>0</v>
      </c>
      <c r="J199" s="75">
        <v>0</v>
      </c>
      <c r="K199" s="75">
        <v>0</v>
      </c>
      <c r="L199" s="75">
        <v>15690</v>
      </c>
      <c r="M199" s="75">
        <v>0</v>
      </c>
      <c r="N199" s="75">
        <v>0</v>
      </c>
      <c r="O199" s="75">
        <v>8000</v>
      </c>
      <c r="P199" s="75">
        <v>0</v>
      </c>
      <c r="Q199" s="75">
        <v>0</v>
      </c>
      <c r="R199" s="75">
        <v>0</v>
      </c>
      <c r="S199" s="75">
        <v>0</v>
      </c>
      <c r="T199" s="75">
        <v>0</v>
      </c>
      <c r="U199" s="75">
        <v>0</v>
      </c>
      <c r="V199" s="75">
        <v>0</v>
      </c>
      <c r="W199" s="75">
        <v>0</v>
      </c>
      <c r="X199" s="75">
        <v>0</v>
      </c>
      <c r="Y199" s="75">
        <v>143150</v>
      </c>
      <c r="Z199" s="75">
        <v>0</v>
      </c>
      <c r="AA199" s="75">
        <v>0</v>
      </c>
      <c r="AB199" s="75">
        <v>0</v>
      </c>
      <c r="AC199" s="75">
        <v>0</v>
      </c>
      <c r="AD199" s="75">
        <v>0</v>
      </c>
      <c r="AE199" s="75">
        <v>0</v>
      </c>
      <c r="AF199" s="75">
        <v>0</v>
      </c>
      <c r="AG199" s="75">
        <v>0</v>
      </c>
      <c r="AH199" s="75">
        <v>500</v>
      </c>
      <c r="AI199" s="75">
        <v>0</v>
      </c>
      <c r="AJ199" s="75">
        <v>0</v>
      </c>
      <c r="AK199" s="75">
        <v>0</v>
      </c>
      <c r="AL199" s="75">
        <v>0</v>
      </c>
      <c r="AM199" s="75">
        <v>0</v>
      </c>
      <c r="AN199" s="75">
        <v>0</v>
      </c>
      <c r="AO199" s="75">
        <v>0</v>
      </c>
      <c r="AP199" s="75">
        <v>0</v>
      </c>
      <c r="AQ199" s="75">
        <v>0</v>
      </c>
      <c r="AR199" s="75">
        <v>0</v>
      </c>
      <c r="AS199" s="75">
        <v>0</v>
      </c>
      <c r="AT199" s="75">
        <v>74186</v>
      </c>
      <c r="AU199" s="75">
        <v>7000</v>
      </c>
      <c r="AV199" s="75">
        <v>0</v>
      </c>
      <c r="AW199" s="75">
        <v>0</v>
      </c>
      <c r="AX199" s="75">
        <v>0</v>
      </c>
      <c r="AY199" s="75">
        <v>0</v>
      </c>
      <c r="AZ199" s="75">
        <v>0</v>
      </c>
      <c r="BA199" s="75">
        <v>0</v>
      </c>
      <c r="BB199" s="75">
        <v>0</v>
      </c>
      <c r="BC199" s="75">
        <v>0</v>
      </c>
      <c r="BD199" s="75">
        <v>0</v>
      </c>
      <c r="BE199" s="75">
        <v>0</v>
      </c>
      <c r="BF199" s="75">
        <v>0</v>
      </c>
      <c r="BG199" s="75">
        <v>0</v>
      </c>
      <c r="BH199" s="75">
        <v>0</v>
      </c>
      <c r="BI199" s="75">
        <v>0</v>
      </c>
      <c r="BJ199" s="75">
        <v>0</v>
      </c>
      <c r="BK199" s="75">
        <v>57254</v>
      </c>
      <c r="BL199" s="75">
        <v>0</v>
      </c>
      <c r="BM199" s="75">
        <v>0</v>
      </c>
      <c r="BN199" s="75">
        <v>14850</v>
      </c>
      <c r="BO199" s="75">
        <v>0</v>
      </c>
      <c r="BP199" s="75">
        <v>0</v>
      </c>
      <c r="BQ199" s="75">
        <v>0</v>
      </c>
      <c r="BR199" s="75">
        <v>0</v>
      </c>
      <c r="BS199" s="75">
        <v>0</v>
      </c>
      <c r="BT199" s="75">
        <v>0</v>
      </c>
      <c r="BU199" s="75">
        <v>55000</v>
      </c>
      <c r="BV199" s="75">
        <v>0</v>
      </c>
      <c r="BW199" s="75">
        <v>0</v>
      </c>
      <c r="BX199" s="75">
        <v>0</v>
      </c>
      <c r="BY199" s="76">
        <v>1203969.95</v>
      </c>
    </row>
    <row r="200" spans="1:77" x14ac:dyDescent="0.2">
      <c r="A200" s="73" t="s">
        <v>557</v>
      </c>
      <c r="B200" s="74" t="s">
        <v>596</v>
      </c>
      <c r="C200" s="73" t="s">
        <v>597</v>
      </c>
      <c r="D200" s="75">
        <v>5135200</v>
      </c>
      <c r="E200" s="75">
        <v>0</v>
      </c>
      <c r="F200" s="75">
        <v>1891720</v>
      </c>
      <c r="G200" s="75">
        <v>1105000</v>
      </c>
      <c r="H200" s="75">
        <v>541625</v>
      </c>
      <c r="I200" s="75">
        <v>0</v>
      </c>
      <c r="J200" s="75">
        <v>2784910</v>
      </c>
      <c r="K200" s="75">
        <v>1453898.77</v>
      </c>
      <c r="L200" s="75">
        <v>39215</v>
      </c>
      <c r="M200" s="75">
        <v>2587900</v>
      </c>
      <c r="N200" s="75">
        <v>449820</v>
      </c>
      <c r="O200" s="75">
        <v>0</v>
      </c>
      <c r="P200" s="75">
        <v>1579074.78</v>
      </c>
      <c r="Q200" s="75">
        <v>2232597.7999999998</v>
      </c>
      <c r="R200" s="75">
        <v>35250</v>
      </c>
      <c r="S200" s="75">
        <v>854492.98</v>
      </c>
      <c r="T200" s="75">
        <v>596917.5</v>
      </c>
      <c r="U200" s="75">
        <v>0</v>
      </c>
      <c r="V200" s="75">
        <v>9642474.3399999999</v>
      </c>
      <c r="W200" s="75">
        <v>0</v>
      </c>
      <c r="X200" s="75">
        <v>293020</v>
      </c>
      <c r="Y200" s="75">
        <v>27000</v>
      </c>
      <c r="Z200" s="75">
        <v>399600</v>
      </c>
      <c r="AA200" s="75">
        <v>0</v>
      </c>
      <c r="AB200" s="75">
        <v>0</v>
      </c>
      <c r="AC200" s="75">
        <v>0</v>
      </c>
      <c r="AD200" s="75">
        <v>0</v>
      </c>
      <c r="AE200" s="75">
        <v>9061495.3499999996</v>
      </c>
      <c r="AF200" s="75">
        <v>311367.84000000003</v>
      </c>
      <c r="AG200" s="75">
        <v>181360</v>
      </c>
      <c r="AH200" s="75">
        <v>0</v>
      </c>
      <c r="AI200" s="75">
        <v>270533.32</v>
      </c>
      <c r="AJ200" s="75">
        <v>16536</v>
      </c>
      <c r="AK200" s="75">
        <v>343491.88</v>
      </c>
      <c r="AL200" s="75">
        <v>0</v>
      </c>
      <c r="AM200" s="75">
        <v>162500</v>
      </c>
      <c r="AN200" s="75">
        <v>0</v>
      </c>
      <c r="AO200" s="75">
        <v>345075</v>
      </c>
      <c r="AP200" s="75">
        <v>138126</v>
      </c>
      <c r="AQ200" s="75">
        <v>0</v>
      </c>
      <c r="AR200" s="75">
        <v>132440</v>
      </c>
      <c r="AS200" s="75">
        <v>0</v>
      </c>
      <c r="AT200" s="75">
        <v>360000</v>
      </c>
      <c r="AU200" s="75">
        <v>0</v>
      </c>
      <c r="AV200" s="75">
        <v>0</v>
      </c>
      <c r="AW200" s="75">
        <v>300000</v>
      </c>
      <c r="AX200" s="75">
        <v>2089218.11</v>
      </c>
      <c r="AY200" s="75">
        <v>414632.72</v>
      </c>
      <c r="AZ200" s="75">
        <v>0</v>
      </c>
      <c r="BA200" s="75">
        <v>40000</v>
      </c>
      <c r="BB200" s="75">
        <v>1113368</v>
      </c>
      <c r="BC200" s="75">
        <v>202896</v>
      </c>
      <c r="BD200" s="75">
        <v>1767830</v>
      </c>
      <c r="BE200" s="75">
        <v>796300</v>
      </c>
      <c r="BF200" s="75">
        <v>0</v>
      </c>
      <c r="BG200" s="75">
        <v>0</v>
      </c>
      <c r="BH200" s="75">
        <v>81270</v>
      </c>
      <c r="BI200" s="75">
        <v>4266618.4000000004</v>
      </c>
      <c r="BJ200" s="75">
        <v>0</v>
      </c>
      <c r="BK200" s="75">
        <v>100500</v>
      </c>
      <c r="BL200" s="75">
        <v>0</v>
      </c>
      <c r="BM200" s="75">
        <v>0</v>
      </c>
      <c r="BN200" s="75">
        <v>0</v>
      </c>
      <c r="BO200" s="75">
        <v>47700</v>
      </c>
      <c r="BP200" s="75">
        <v>0</v>
      </c>
      <c r="BQ200" s="75">
        <v>0</v>
      </c>
      <c r="BR200" s="75">
        <v>0</v>
      </c>
      <c r="BS200" s="75">
        <v>0</v>
      </c>
      <c r="BT200" s="75">
        <v>0</v>
      </c>
      <c r="BU200" s="75">
        <v>0</v>
      </c>
      <c r="BV200" s="75">
        <v>332556</v>
      </c>
      <c r="BW200" s="75">
        <v>0</v>
      </c>
      <c r="BX200" s="75">
        <v>0</v>
      </c>
      <c r="BY200" s="76">
        <v>8067208.25</v>
      </c>
    </row>
    <row r="201" spans="1:77" x14ac:dyDescent="0.2">
      <c r="A201" s="73" t="s">
        <v>557</v>
      </c>
      <c r="B201" s="74" t="s">
        <v>598</v>
      </c>
      <c r="C201" s="73" t="s">
        <v>599</v>
      </c>
      <c r="D201" s="75">
        <v>0</v>
      </c>
      <c r="E201" s="75">
        <v>0</v>
      </c>
      <c r="F201" s="75">
        <v>0</v>
      </c>
      <c r="G201" s="75">
        <v>0</v>
      </c>
      <c r="H201" s="75">
        <v>0</v>
      </c>
      <c r="I201" s="75">
        <v>75100</v>
      </c>
      <c r="J201" s="75">
        <v>0</v>
      </c>
      <c r="K201" s="75">
        <v>0</v>
      </c>
      <c r="L201" s="75">
        <v>100585</v>
      </c>
      <c r="M201" s="75">
        <v>0</v>
      </c>
      <c r="N201" s="75">
        <v>0</v>
      </c>
      <c r="O201" s="75">
        <v>0</v>
      </c>
      <c r="P201" s="75">
        <v>0</v>
      </c>
      <c r="Q201" s="75">
        <v>1607054.51</v>
      </c>
      <c r="R201" s="75">
        <v>137500</v>
      </c>
      <c r="S201" s="75">
        <v>509902</v>
      </c>
      <c r="T201" s="75">
        <v>0</v>
      </c>
      <c r="U201" s="75">
        <v>0</v>
      </c>
      <c r="V201" s="75">
        <v>0</v>
      </c>
      <c r="W201" s="75">
        <v>0</v>
      </c>
      <c r="X201" s="75">
        <v>0</v>
      </c>
      <c r="Y201" s="75">
        <v>0</v>
      </c>
      <c r="Z201" s="75">
        <v>0</v>
      </c>
      <c r="AA201" s="75">
        <v>0</v>
      </c>
      <c r="AB201" s="75">
        <v>0</v>
      </c>
      <c r="AC201" s="75">
        <v>178990</v>
      </c>
      <c r="AD201" s="75">
        <v>79310</v>
      </c>
      <c r="AE201" s="75">
        <v>0</v>
      </c>
      <c r="AF201" s="75">
        <v>0</v>
      </c>
      <c r="AG201" s="75">
        <v>0</v>
      </c>
      <c r="AH201" s="75">
        <v>0</v>
      </c>
      <c r="AI201" s="75">
        <v>0</v>
      </c>
      <c r="AJ201" s="75">
        <v>0</v>
      </c>
      <c r="AK201" s="75">
        <v>0</v>
      </c>
      <c r="AL201" s="75">
        <v>0</v>
      </c>
      <c r="AM201" s="75">
        <v>28800</v>
      </c>
      <c r="AN201" s="75">
        <v>119332.92</v>
      </c>
      <c r="AO201" s="75">
        <v>0</v>
      </c>
      <c r="AP201" s="75">
        <v>0</v>
      </c>
      <c r="AQ201" s="75">
        <v>0</v>
      </c>
      <c r="AR201" s="75">
        <v>0</v>
      </c>
      <c r="AS201" s="75">
        <v>0</v>
      </c>
      <c r="AT201" s="75">
        <v>0</v>
      </c>
      <c r="AU201" s="75">
        <v>0</v>
      </c>
      <c r="AV201" s="75">
        <v>11995</v>
      </c>
      <c r="AW201" s="75">
        <v>0</v>
      </c>
      <c r="AX201" s="75">
        <v>0</v>
      </c>
      <c r="AY201" s="75">
        <v>235748</v>
      </c>
      <c r="AZ201" s="75">
        <v>560100</v>
      </c>
      <c r="BA201" s="75">
        <v>0</v>
      </c>
      <c r="BB201" s="75">
        <v>0</v>
      </c>
      <c r="BC201" s="75">
        <v>0</v>
      </c>
      <c r="BD201" s="75">
        <v>0</v>
      </c>
      <c r="BE201" s="75">
        <v>0</v>
      </c>
      <c r="BF201" s="75">
        <v>0</v>
      </c>
      <c r="BG201" s="75">
        <v>50670</v>
      </c>
      <c r="BH201" s="75">
        <v>91335</v>
      </c>
      <c r="BI201" s="75">
        <v>0</v>
      </c>
      <c r="BJ201" s="75">
        <v>0</v>
      </c>
      <c r="BK201" s="75">
        <v>18000</v>
      </c>
      <c r="BL201" s="75">
        <v>4287</v>
      </c>
      <c r="BM201" s="75">
        <v>131775</v>
      </c>
      <c r="BN201" s="75">
        <v>0</v>
      </c>
      <c r="BO201" s="75">
        <v>24600</v>
      </c>
      <c r="BP201" s="75">
        <v>0</v>
      </c>
      <c r="BQ201" s="75">
        <v>0</v>
      </c>
      <c r="BR201" s="75">
        <v>0</v>
      </c>
      <c r="BS201" s="75">
        <v>0</v>
      </c>
      <c r="BT201" s="75">
        <v>0</v>
      </c>
      <c r="BU201" s="75">
        <v>0</v>
      </c>
      <c r="BV201" s="75">
        <v>292143</v>
      </c>
      <c r="BW201" s="75">
        <v>137306</v>
      </c>
      <c r="BX201" s="75">
        <v>175920</v>
      </c>
      <c r="BY201" s="76">
        <v>3463781.63</v>
      </c>
    </row>
    <row r="202" spans="1:77" x14ac:dyDescent="0.2">
      <c r="A202" s="73" t="s">
        <v>557</v>
      </c>
      <c r="B202" s="74" t="s">
        <v>600</v>
      </c>
      <c r="C202" s="73" t="s">
        <v>601</v>
      </c>
      <c r="D202" s="75">
        <v>17400</v>
      </c>
      <c r="E202" s="75">
        <v>0</v>
      </c>
      <c r="F202" s="75">
        <v>0</v>
      </c>
      <c r="G202" s="75">
        <v>0</v>
      </c>
      <c r="H202" s="75">
        <v>0</v>
      </c>
      <c r="I202" s="75">
        <v>0</v>
      </c>
      <c r="J202" s="75">
        <v>210272</v>
      </c>
      <c r="K202" s="75">
        <v>0</v>
      </c>
      <c r="L202" s="75">
        <v>0</v>
      </c>
      <c r="M202" s="75">
        <v>0</v>
      </c>
      <c r="N202" s="75">
        <v>0</v>
      </c>
      <c r="O202" s="75">
        <v>0</v>
      </c>
      <c r="P202" s="75">
        <v>0</v>
      </c>
      <c r="Q202" s="75">
        <v>0</v>
      </c>
      <c r="R202" s="75">
        <v>0</v>
      </c>
      <c r="S202" s="75">
        <v>0</v>
      </c>
      <c r="T202" s="75">
        <v>0</v>
      </c>
      <c r="U202" s="75">
        <v>0</v>
      </c>
      <c r="V202" s="75">
        <v>0</v>
      </c>
      <c r="W202" s="75">
        <v>0</v>
      </c>
      <c r="X202" s="75">
        <v>0</v>
      </c>
      <c r="Y202" s="75">
        <v>9600</v>
      </c>
      <c r="Z202" s="75">
        <v>0</v>
      </c>
      <c r="AA202" s="75">
        <v>0</v>
      </c>
      <c r="AB202" s="75">
        <v>0</v>
      </c>
      <c r="AC202" s="75">
        <v>0</v>
      </c>
      <c r="AD202" s="75">
        <v>0</v>
      </c>
      <c r="AE202" s="75">
        <v>60380</v>
      </c>
      <c r="AF202" s="75">
        <v>0</v>
      </c>
      <c r="AG202" s="75">
        <v>0</v>
      </c>
      <c r="AH202" s="75">
        <v>0</v>
      </c>
      <c r="AI202" s="75">
        <v>0</v>
      </c>
      <c r="AJ202" s="75">
        <v>0</v>
      </c>
      <c r="AK202" s="75">
        <v>0</v>
      </c>
      <c r="AL202" s="75">
        <v>0</v>
      </c>
      <c r="AM202" s="75">
        <v>0</v>
      </c>
      <c r="AN202" s="75">
        <v>0</v>
      </c>
      <c r="AO202" s="75">
        <v>0</v>
      </c>
      <c r="AP202" s="75">
        <v>0</v>
      </c>
      <c r="AQ202" s="75">
        <v>15200</v>
      </c>
      <c r="AR202" s="75">
        <v>0</v>
      </c>
      <c r="AS202" s="75">
        <v>0</v>
      </c>
      <c r="AT202" s="75">
        <v>0</v>
      </c>
      <c r="AU202" s="75">
        <v>0</v>
      </c>
      <c r="AV202" s="75">
        <v>0</v>
      </c>
      <c r="AW202" s="75">
        <v>0</v>
      </c>
      <c r="AX202" s="75">
        <v>0</v>
      </c>
      <c r="AY202" s="75">
        <v>0</v>
      </c>
      <c r="AZ202" s="75">
        <v>0</v>
      </c>
      <c r="BA202" s="75">
        <v>0</v>
      </c>
      <c r="BB202" s="75">
        <v>0</v>
      </c>
      <c r="BC202" s="75">
        <v>0</v>
      </c>
      <c r="BD202" s="75">
        <v>0</v>
      </c>
      <c r="BE202" s="75">
        <v>23600</v>
      </c>
      <c r="BF202" s="75">
        <v>7000</v>
      </c>
      <c r="BG202" s="75">
        <v>0</v>
      </c>
      <c r="BH202" s="75">
        <v>0</v>
      </c>
      <c r="BI202" s="75">
        <v>8800</v>
      </c>
      <c r="BJ202" s="75">
        <v>0</v>
      </c>
      <c r="BK202" s="75">
        <v>0</v>
      </c>
      <c r="BL202" s="75">
        <v>0</v>
      </c>
      <c r="BM202" s="75">
        <v>28299</v>
      </c>
      <c r="BN202" s="75">
        <v>0</v>
      </c>
      <c r="BO202" s="75">
        <v>0</v>
      </c>
      <c r="BP202" s="75">
        <v>0</v>
      </c>
      <c r="BQ202" s="75">
        <v>0</v>
      </c>
      <c r="BR202" s="75">
        <v>0</v>
      </c>
      <c r="BS202" s="75">
        <v>0</v>
      </c>
      <c r="BT202" s="75">
        <v>0</v>
      </c>
      <c r="BU202" s="75">
        <v>0</v>
      </c>
      <c r="BV202" s="75">
        <v>0</v>
      </c>
      <c r="BW202" s="75">
        <v>0</v>
      </c>
      <c r="BX202" s="75">
        <v>0</v>
      </c>
      <c r="BY202" s="76">
        <v>758410</v>
      </c>
    </row>
    <row r="203" spans="1:77" x14ac:dyDescent="0.2">
      <c r="A203" s="73" t="s">
        <v>557</v>
      </c>
      <c r="B203" s="74" t="s">
        <v>602</v>
      </c>
      <c r="C203" s="73" t="s">
        <v>603</v>
      </c>
      <c r="D203" s="75">
        <v>0</v>
      </c>
      <c r="E203" s="75">
        <v>0</v>
      </c>
      <c r="F203" s="75">
        <v>577500</v>
      </c>
      <c r="G203" s="75">
        <v>310390</v>
      </c>
      <c r="H203" s="75">
        <v>0</v>
      </c>
      <c r="I203" s="75">
        <v>0</v>
      </c>
      <c r="J203" s="75">
        <v>0</v>
      </c>
      <c r="K203" s="75">
        <v>731970</v>
      </c>
      <c r="L203" s="75">
        <v>0</v>
      </c>
      <c r="M203" s="75">
        <v>0</v>
      </c>
      <c r="N203" s="75">
        <v>0</v>
      </c>
      <c r="O203" s="75">
        <v>627760</v>
      </c>
      <c r="P203" s="75">
        <v>0</v>
      </c>
      <c r="Q203" s="75">
        <v>0</v>
      </c>
      <c r="R203" s="75">
        <v>0</v>
      </c>
      <c r="S203" s="75">
        <v>19260</v>
      </c>
      <c r="T203" s="75">
        <v>178860</v>
      </c>
      <c r="U203" s="75">
        <v>0</v>
      </c>
      <c r="V203" s="75">
        <v>1183641.3</v>
      </c>
      <c r="W203" s="75">
        <v>777945</v>
      </c>
      <c r="X203" s="75">
        <v>0</v>
      </c>
      <c r="Y203" s="75">
        <v>0</v>
      </c>
      <c r="Z203" s="75">
        <v>0</v>
      </c>
      <c r="AA203" s="75">
        <v>0</v>
      </c>
      <c r="AB203" s="75">
        <v>0</v>
      </c>
      <c r="AC203" s="75">
        <v>0</v>
      </c>
      <c r="AD203" s="75">
        <v>41000</v>
      </c>
      <c r="AE203" s="75">
        <v>0</v>
      </c>
      <c r="AF203" s="75">
        <v>136960</v>
      </c>
      <c r="AG203" s="75">
        <v>0</v>
      </c>
      <c r="AH203" s="75">
        <v>72500</v>
      </c>
      <c r="AI203" s="75">
        <v>0</v>
      </c>
      <c r="AJ203" s="75">
        <v>0</v>
      </c>
      <c r="AK203" s="75">
        <v>0</v>
      </c>
      <c r="AL203" s="75">
        <v>0</v>
      </c>
      <c r="AM203" s="75">
        <v>0</v>
      </c>
      <c r="AN203" s="75">
        <v>0</v>
      </c>
      <c r="AO203" s="75">
        <v>0</v>
      </c>
      <c r="AP203" s="75">
        <v>0</v>
      </c>
      <c r="AQ203" s="75">
        <v>0</v>
      </c>
      <c r="AR203" s="75">
        <v>0</v>
      </c>
      <c r="AS203" s="75">
        <v>0</v>
      </c>
      <c r="AT203" s="75">
        <v>0</v>
      </c>
      <c r="AU203" s="75">
        <v>0</v>
      </c>
      <c r="AV203" s="75">
        <v>0</v>
      </c>
      <c r="AW203" s="75">
        <v>0</v>
      </c>
      <c r="AX203" s="75">
        <v>0</v>
      </c>
      <c r="AY203" s="75">
        <v>127500</v>
      </c>
      <c r="AZ203" s="75">
        <v>0</v>
      </c>
      <c r="BA203" s="75">
        <v>0</v>
      </c>
      <c r="BB203" s="75">
        <v>0</v>
      </c>
      <c r="BC203" s="75">
        <v>0</v>
      </c>
      <c r="BD203" s="75">
        <v>0</v>
      </c>
      <c r="BE203" s="75">
        <v>0</v>
      </c>
      <c r="BF203" s="75">
        <v>137887</v>
      </c>
      <c r="BG203" s="75">
        <v>0</v>
      </c>
      <c r="BH203" s="75">
        <v>0</v>
      </c>
      <c r="BI203" s="75">
        <v>416985.2</v>
      </c>
      <c r="BJ203" s="75">
        <v>0</v>
      </c>
      <c r="BK203" s="75">
        <v>246100</v>
      </c>
      <c r="BL203" s="75">
        <v>0</v>
      </c>
      <c r="BM203" s="75">
        <v>80475.199999999997</v>
      </c>
      <c r="BN203" s="75">
        <v>207500</v>
      </c>
      <c r="BO203" s="75">
        <v>73800</v>
      </c>
      <c r="BP203" s="75">
        <v>0</v>
      </c>
      <c r="BQ203" s="75">
        <v>0</v>
      </c>
      <c r="BR203" s="75">
        <v>0</v>
      </c>
      <c r="BS203" s="75">
        <v>0</v>
      </c>
      <c r="BT203" s="75">
        <v>0</v>
      </c>
      <c r="BU203" s="75">
        <v>183450</v>
      </c>
      <c r="BV203" s="75">
        <v>0</v>
      </c>
      <c r="BW203" s="75">
        <v>0</v>
      </c>
      <c r="BX203" s="75">
        <v>0</v>
      </c>
      <c r="BY203" s="76">
        <v>27270519.689900003</v>
      </c>
    </row>
    <row r="204" spans="1:77" x14ac:dyDescent="0.2">
      <c r="A204" s="73" t="s">
        <v>557</v>
      </c>
      <c r="B204" s="74" t="s">
        <v>604</v>
      </c>
      <c r="C204" s="73" t="s">
        <v>605</v>
      </c>
      <c r="D204" s="75">
        <v>3123173.6</v>
      </c>
      <c r="E204" s="75">
        <v>0</v>
      </c>
      <c r="F204" s="75">
        <v>1444649.63</v>
      </c>
      <c r="G204" s="75">
        <v>0</v>
      </c>
      <c r="H204" s="75">
        <v>0</v>
      </c>
      <c r="I204" s="75">
        <v>0</v>
      </c>
      <c r="J204" s="75">
        <v>0</v>
      </c>
      <c r="K204" s="75">
        <v>1198188.2</v>
      </c>
      <c r="L204" s="75">
        <v>32414.1</v>
      </c>
      <c r="M204" s="75">
        <v>837107.19999999995</v>
      </c>
      <c r="N204" s="75">
        <v>0</v>
      </c>
      <c r="O204" s="75">
        <v>0</v>
      </c>
      <c r="P204" s="75">
        <v>1414638</v>
      </c>
      <c r="Q204" s="75">
        <v>25200</v>
      </c>
      <c r="R204" s="75">
        <v>0</v>
      </c>
      <c r="S204" s="75">
        <v>349170.96</v>
      </c>
      <c r="T204" s="75">
        <v>73260</v>
      </c>
      <c r="U204" s="75">
        <v>0</v>
      </c>
      <c r="V204" s="75">
        <v>2524479.2000000002</v>
      </c>
      <c r="W204" s="75">
        <v>0</v>
      </c>
      <c r="X204" s="75">
        <v>0</v>
      </c>
      <c r="Y204" s="75">
        <v>0</v>
      </c>
      <c r="Z204" s="75">
        <v>0</v>
      </c>
      <c r="AA204" s="75">
        <v>0</v>
      </c>
      <c r="AB204" s="75">
        <v>0</v>
      </c>
      <c r="AC204" s="75">
        <v>0</v>
      </c>
      <c r="AD204" s="75">
        <v>0</v>
      </c>
      <c r="AE204" s="75">
        <v>5948434.29</v>
      </c>
      <c r="AF204" s="75">
        <v>0</v>
      </c>
      <c r="AG204" s="75">
        <v>0</v>
      </c>
      <c r="AH204" s="75">
        <v>0</v>
      </c>
      <c r="AI204" s="75">
        <v>0</v>
      </c>
      <c r="AJ204" s="75">
        <v>0</v>
      </c>
      <c r="AK204" s="75">
        <v>0</v>
      </c>
      <c r="AL204" s="75">
        <v>0</v>
      </c>
      <c r="AM204" s="75">
        <v>0</v>
      </c>
      <c r="AN204" s="75">
        <v>0</v>
      </c>
      <c r="AO204" s="75">
        <v>0</v>
      </c>
      <c r="AP204" s="75">
        <v>0</v>
      </c>
      <c r="AQ204" s="75">
        <v>0</v>
      </c>
      <c r="AR204" s="75">
        <v>0</v>
      </c>
      <c r="AS204" s="75">
        <v>0</v>
      </c>
      <c r="AT204" s="75">
        <v>0</v>
      </c>
      <c r="AU204" s="75">
        <v>0</v>
      </c>
      <c r="AV204" s="75">
        <v>0</v>
      </c>
      <c r="AW204" s="75">
        <v>0</v>
      </c>
      <c r="AX204" s="75">
        <v>3770849.45</v>
      </c>
      <c r="AY204" s="75">
        <v>0</v>
      </c>
      <c r="AZ204" s="75">
        <v>263679</v>
      </c>
      <c r="BA204" s="75">
        <v>339355.5</v>
      </c>
      <c r="BB204" s="75">
        <v>0</v>
      </c>
      <c r="BC204" s="75">
        <v>0</v>
      </c>
      <c r="BD204" s="75">
        <v>0</v>
      </c>
      <c r="BE204" s="75">
        <v>641032</v>
      </c>
      <c r="BF204" s="75">
        <v>256239.2</v>
      </c>
      <c r="BG204" s="75">
        <v>0</v>
      </c>
      <c r="BH204" s="75">
        <v>0</v>
      </c>
      <c r="BI204" s="75">
        <v>0</v>
      </c>
      <c r="BJ204" s="75">
        <v>0</v>
      </c>
      <c r="BK204" s="75">
        <v>34200</v>
      </c>
      <c r="BL204" s="75">
        <v>0</v>
      </c>
      <c r="BM204" s="75">
        <v>0</v>
      </c>
      <c r="BN204" s="75">
        <v>0</v>
      </c>
      <c r="BO204" s="75">
        <v>0</v>
      </c>
      <c r="BP204" s="75">
        <v>0</v>
      </c>
      <c r="BQ204" s="75">
        <v>0</v>
      </c>
      <c r="BR204" s="75">
        <v>0</v>
      </c>
      <c r="BS204" s="75">
        <v>0</v>
      </c>
      <c r="BT204" s="75">
        <v>0</v>
      </c>
      <c r="BU204" s="75">
        <v>0</v>
      </c>
      <c r="BV204" s="75">
        <v>0</v>
      </c>
      <c r="BW204" s="75">
        <v>0</v>
      </c>
      <c r="BX204" s="75">
        <v>0</v>
      </c>
      <c r="BY204" s="76">
        <v>43462402.189999998</v>
      </c>
    </row>
    <row r="205" spans="1:77" x14ac:dyDescent="0.2">
      <c r="A205" s="73" t="s">
        <v>557</v>
      </c>
      <c r="B205" s="74" t="s">
        <v>606</v>
      </c>
      <c r="C205" s="73" t="s">
        <v>607</v>
      </c>
      <c r="D205" s="75">
        <v>1480275.39</v>
      </c>
      <c r="E205" s="75">
        <v>302767</v>
      </c>
      <c r="F205" s="75">
        <v>186976.2</v>
      </c>
      <c r="G205" s="75">
        <v>94800</v>
      </c>
      <c r="H205" s="75">
        <v>95014.57</v>
      </c>
      <c r="I205" s="75">
        <v>58360</v>
      </c>
      <c r="J205" s="75">
        <v>1336373.99</v>
      </c>
      <c r="K205" s="75">
        <v>59620</v>
      </c>
      <c r="L205" s="75">
        <v>88063.25</v>
      </c>
      <c r="M205" s="75">
        <v>846468.36</v>
      </c>
      <c r="N205" s="75">
        <v>18545.5</v>
      </c>
      <c r="O205" s="75">
        <v>123150</v>
      </c>
      <c r="P205" s="75">
        <v>313908.5</v>
      </c>
      <c r="Q205" s="75">
        <v>302090</v>
      </c>
      <c r="R205" s="75">
        <v>0</v>
      </c>
      <c r="S205" s="75">
        <v>173184</v>
      </c>
      <c r="T205" s="75">
        <v>187260</v>
      </c>
      <c r="U205" s="75">
        <v>36540</v>
      </c>
      <c r="V205" s="75">
        <v>1085179.8</v>
      </c>
      <c r="W205" s="75">
        <v>82700</v>
      </c>
      <c r="X205" s="75">
        <v>52532.5</v>
      </c>
      <c r="Y205" s="75">
        <v>357673</v>
      </c>
      <c r="Z205" s="75">
        <v>40325</v>
      </c>
      <c r="AA205" s="75">
        <v>43714</v>
      </c>
      <c r="AB205" s="75">
        <v>179650</v>
      </c>
      <c r="AC205" s="75">
        <v>41068.75</v>
      </c>
      <c r="AD205" s="75">
        <v>48972.5</v>
      </c>
      <c r="AE205" s="75">
        <v>1238205.6000000001</v>
      </c>
      <c r="AF205" s="75">
        <v>123327</v>
      </c>
      <c r="AG205" s="75">
        <v>39060.15</v>
      </c>
      <c r="AH205" s="75">
        <v>78672</v>
      </c>
      <c r="AI205" s="75">
        <v>53630</v>
      </c>
      <c r="AJ205" s="75">
        <v>114485.5</v>
      </c>
      <c r="AK205" s="75">
        <v>81035</v>
      </c>
      <c r="AL205" s="75">
        <v>77072</v>
      </c>
      <c r="AM205" s="75">
        <v>99328</v>
      </c>
      <c r="AN205" s="75">
        <v>53779.5</v>
      </c>
      <c r="AO205" s="75">
        <v>129344</v>
      </c>
      <c r="AP205" s="75">
        <v>68209</v>
      </c>
      <c r="AQ205" s="75">
        <v>138820</v>
      </c>
      <c r="AR205" s="75">
        <v>2500</v>
      </c>
      <c r="AS205" s="75">
        <v>36336</v>
      </c>
      <c r="AT205" s="75">
        <v>50964</v>
      </c>
      <c r="AU205" s="75">
        <v>27860</v>
      </c>
      <c r="AV205" s="75">
        <v>0</v>
      </c>
      <c r="AW205" s="75">
        <v>46172</v>
      </c>
      <c r="AX205" s="75">
        <v>538972</v>
      </c>
      <c r="AY205" s="75">
        <v>147138</v>
      </c>
      <c r="AZ205" s="75">
        <v>101618</v>
      </c>
      <c r="BA205" s="75">
        <v>324144</v>
      </c>
      <c r="BB205" s="75">
        <v>146169.60000000001</v>
      </c>
      <c r="BC205" s="75">
        <v>65550</v>
      </c>
      <c r="BD205" s="75">
        <v>158680</v>
      </c>
      <c r="BE205" s="75">
        <v>192304</v>
      </c>
      <c r="BF205" s="75">
        <v>114359.75</v>
      </c>
      <c r="BG205" s="75">
        <v>20614</v>
      </c>
      <c r="BH205" s="75">
        <v>13079</v>
      </c>
      <c r="BI205" s="75">
        <v>791897</v>
      </c>
      <c r="BJ205" s="75">
        <v>358182</v>
      </c>
      <c r="BK205" s="75">
        <v>59356</v>
      </c>
      <c r="BL205" s="75">
        <v>34710</v>
      </c>
      <c r="BM205" s="75">
        <v>43224</v>
      </c>
      <c r="BN205" s="75">
        <v>70443</v>
      </c>
      <c r="BO205" s="75">
        <v>20076</v>
      </c>
      <c r="BP205" s="75">
        <v>612261.1</v>
      </c>
      <c r="BQ205" s="75">
        <v>59736</v>
      </c>
      <c r="BR205" s="75">
        <v>86749</v>
      </c>
      <c r="BS205" s="75">
        <v>111968</v>
      </c>
      <c r="BT205" s="75">
        <v>102988</v>
      </c>
      <c r="BU205" s="75">
        <v>217356</v>
      </c>
      <c r="BV205" s="75">
        <v>62975</v>
      </c>
      <c r="BW205" s="75">
        <v>63261</v>
      </c>
      <c r="BX205" s="75">
        <v>81608</v>
      </c>
      <c r="BY205" s="76">
        <v>4761001.5999999996</v>
      </c>
    </row>
    <row r="206" spans="1:77" x14ac:dyDescent="0.2">
      <c r="A206" s="73" t="s">
        <v>557</v>
      </c>
      <c r="B206" s="74" t="s">
        <v>608</v>
      </c>
      <c r="C206" s="73" t="s">
        <v>609</v>
      </c>
      <c r="D206" s="75">
        <v>7518310.3200000003</v>
      </c>
      <c r="E206" s="75">
        <v>284556.74</v>
      </c>
      <c r="F206" s="75">
        <v>0</v>
      </c>
      <c r="G206" s="75">
        <v>0</v>
      </c>
      <c r="H206" s="75">
        <v>154494.93</v>
      </c>
      <c r="I206" s="75">
        <v>6360</v>
      </c>
      <c r="J206" s="75">
        <v>1861700</v>
      </c>
      <c r="K206" s="75">
        <v>98709</v>
      </c>
      <c r="L206" s="75">
        <v>0</v>
      </c>
      <c r="M206" s="75">
        <v>305720</v>
      </c>
      <c r="N206" s="75">
        <v>7000</v>
      </c>
      <c r="O206" s="75">
        <v>1122461</v>
      </c>
      <c r="P206" s="75">
        <v>0</v>
      </c>
      <c r="Q206" s="75">
        <v>0</v>
      </c>
      <c r="R206" s="75">
        <v>0</v>
      </c>
      <c r="S206" s="75">
        <v>0</v>
      </c>
      <c r="T206" s="75">
        <v>0</v>
      </c>
      <c r="U206" s="75">
        <v>0</v>
      </c>
      <c r="V206" s="75">
        <v>6073658</v>
      </c>
      <c r="W206" s="75">
        <v>19000</v>
      </c>
      <c r="X206" s="75">
        <v>0</v>
      </c>
      <c r="Y206" s="75">
        <v>2775990</v>
      </c>
      <c r="Z206" s="75">
        <v>5267341</v>
      </c>
      <c r="AA206" s="75">
        <v>911014.6</v>
      </c>
      <c r="AB206" s="75">
        <v>172110</v>
      </c>
      <c r="AC206" s="75">
        <v>0</v>
      </c>
      <c r="AD206" s="75">
        <v>12647.4</v>
      </c>
      <c r="AE206" s="75">
        <v>360000</v>
      </c>
      <c r="AF206" s="75">
        <v>0</v>
      </c>
      <c r="AG206" s="75">
        <v>0</v>
      </c>
      <c r="AH206" s="75">
        <v>0</v>
      </c>
      <c r="AI206" s="75">
        <v>32315</v>
      </c>
      <c r="AJ206" s="75">
        <v>0</v>
      </c>
      <c r="AK206" s="75">
        <v>0</v>
      </c>
      <c r="AL206" s="75">
        <v>0</v>
      </c>
      <c r="AM206" s="75">
        <v>0</v>
      </c>
      <c r="AN206" s="75">
        <v>0</v>
      </c>
      <c r="AO206" s="75">
        <v>0</v>
      </c>
      <c r="AP206" s="75">
        <v>0</v>
      </c>
      <c r="AQ206" s="75">
        <v>437123.55</v>
      </c>
      <c r="AR206" s="75">
        <v>2460</v>
      </c>
      <c r="AS206" s="75">
        <v>0</v>
      </c>
      <c r="AT206" s="75">
        <v>2580</v>
      </c>
      <c r="AU206" s="75">
        <v>0</v>
      </c>
      <c r="AV206" s="75">
        <v>0</v>
      </c>
      <c r="AW206" s="75">
        <v>1380</v>
      </c>
      <c r="AX206" s="75">
        <v>296250</v>
      </c>
      <c r="AY206" s="75">
        <v>217720</v>
      </c>
      <c r="AZ206" s="75">
        <v>2766760</v>
      </c>
      <c r="BA206" s="75">
        <v>0</v>
      </c>
      <c r="BB206" s="75">
        <v>0</v>
      </c>
      <c r="BC206" s="75">
        <v>0</v>
      </c>
      <c r="BD206" s="75">
        <v>2904.15</v>
      </c>
      <c r="BE206" s="75">
        <v>0</v>
      </c>
      <c r="BF206" s="75">
        <v>0</v>
      </c>
      <c r="BG206" s="75">
        <v>0</v>
      </c>
      <c r="BH206" s="75">
        <v>0</v>
      </c>
      <c r="BI206" s="75">
        <v>0</v>
      </c>
      <c r="BJ206" s="75">
        <v>0</v>
      </c>
      <c r="BK206" s="75">
        <v>0</v>
      </c>
      <c r="BL206" s="75">
        <v>0</v>
      </c>
      <c r="BM206" s="75">
        <v>0</v>
      </c>
      <c r="BN206" s="75">
        <v>331790</v>
      </c>
      <c r="BO206" s="75">
        <v>0</v>
      </c>
      <c r="BP206" s="75">
        <v>5641200</v>
      </c>
      <c r="BQ206" s="75">
        <v>0</v>
      </c>
      <c r="BR206" s="75">
        <v>0</v>
      </c>
      <c r="BS206" s="75">
        <v>44792.75</v>
      </c>
      <c r="BT206" s="75">
        <v>0</v>
      </c>
      <c r="BU206" s="75">
        <v>11288645</v>
      </c>
      <c r="BV206" s="75">
        <v>0</v>
      </c>
      <c r="BW206" s="75">
        <v>125000</v>
      </c>
      <c r="BX206" s="75">
        <v>0</v>
      </c>
      <c r="BY206" s="76">
        <v>1432903</v>
      </c>
    </row>
    <row r="207" spans="1:77" x14ac:dyDescent="0.2">
      <c r="A207" s="73" t="s">
        <v>557</v>
      </c>
      <c r="B207" s="74" t="s">
        <v>610</v>
      </c>
      <c r="C207" s="73" t="s">
        <v>611</v>
      </c>
      <c r="D207" s="75">
        <v>11207122.35</v>
      </c>
      <c r="E207" s="75">
        <v>2831624.98</v>
      </c>
      <c r="F207" s="75">
        <v>277487.82</v>
      </c>
      <c r="G207" s="75">
        <v>543727.30000000005</v>
      </c>
      <c r="H207" s="75">
        <v>2007272.78</v>
      </c>
      <c r="I207" s="75">
        <v>272780.45</v>
      </c>
      <c r="J207" s="75">
        <v>14882225.6</v>
      </c>
      <c r="K207" s="75">
        <v>1903161.03</v>
      </c>
      <c r="L207" s="75">
        <v>497703.2</v>
      </c>
      <c r="M207" s="75">
        <v>733116.95</v>
      </c>
      <c r="N207" s="75">
        <v>82794.11</v>
      </c>
      <c r="O207" s="75">
        <v>1094544.3400000001</v>
      </c>
      <c r="P207" s="75">
        <v>3286386.99</v>
      </c>
      <c r="Q207" s="75">
        <v>4681949.04</v>
      </c>
      <c r="R207" s="75">
        <v>476962.05</v>
      </c>
      <c r="S207" s="75">
        <v>887764.77</v>
      </c>
      <c r="T207" s="75">
        <v>908168.55</v>
      </c>
      <c r="U207" s="75">
        <v>4110186.63</v>
      </c>
      <c r="V207" s="75">
        <v>9974898.1899999995</v>
      </c>
      <c r="W207" s="75">
        <v>927467.52000000002</v>
      </c>
      <c r="X207" s="75">
        <v>421259.5</v>
      </c>
      <c r="Y207" s="75">
        <v>971587.1</v>
      </c>
      <c r="Z207" s="75">
        <v>841582.73</v>
      </c>
      <c r="AA207" s="75">
        <v>98602</v>
      </c>
      <c r="AB207" s="75">
        <v>568886.25</v>
      </c>
      <c r="AC207" s="75">
        <v>560918.79</v>
      </c>
      <c r="AD207" s="75">
        <v>288830.51</v>
      </c>
      <c r="AE207" s="75">
        <v>8283024.3499999996</v>
      </c>
      <c r="AF207" s="75">
        <v>1012830.75</v>
      </c>
      <c r="AG207" s="75">
        <v>206806</v>
      </c>
      <c r="AH207" s="75">
        <v>92130.53</v>
      </c>
      <c r="AI207" s="75">
        <v>189087.4</v>
      </c>
      <c r="AJ207" s="75">
        <v>129732.4</v>
      </c>
      <c r="AK207" s="75">
        <v>723802.48</v>
      </c>
      <c r="AL207" s="75">
        <v>43935</v>
      </c>
      <c r="AM207" s="75">
        <v>3908155.37</v>
      </c>
      <c r="AN207" s="75">
        <v>115209</v>
      </c>
      <c r="AO207" s="75">
        <v>302999</v>
      </c>
      <c r="AP207" s="75">
        <v>21037.86</v>
      </c>
      <c r="AQ207" s="75">
        <v>1353820.52</v>
      </c>
      <c r="AR207" s="75">
        <v>1491191.2</v>
      </c>
      <c r="AS207" s="75">
        <v>60976</v>
      </c>
      <c r="AT207" s="75">
        <v>49143</v>
      </c>
      <c r="AU207" s="75">
        <v>231379.95</v>
      </c>
      <c r="AV207" s="75">
        <v>677856.39</v>
      </c>
      <c r="AW207" s="75">
        <v>671541</v>
      </c>
      <c r="AX207" s="75">
        <v>3819269.25</v>
      </c>
      <c r="AY207" s="75">
        <v>1928010.63</v>
      </c>
      <c r="AZ207" s="75">
        <v>188507</v>
      </c>
      <c r="BA207" s="75">
        <v>399456.38</v>
      </c>
      <c r="BB207" s="75">
        <v>1285494.94</v>
      </c>
      <c r="BC207" s="75">
        <v>7951507</v>
      </c>
      <c r="BD207" s="75">
        <v>1065147.5599</v>
      </c>
      <c r="BE207" s="75">
        <v>5658779.5499999998</v>
      </c>
      <c r="BF207" s="75">
        <v>100038.69</v>
      </c>
      <c r="BG207" s="75">
        <v>108621.9</v>
      </c>
      <c r="BH207" s="75">
        <v>889216.5</v>
      </c>
      <c r="BI207" s="75">
        <v>10147643.050000001</v>
      </c>
      <c r="BJ207" s="75">
        <v>1538286.9</v>
      </c>
      <c r="BK207" s="75">
        <v>722710.75</v>
      </c>
      <c r="BL207" s="75">
        <v>16448</v>
      </c>
      <c r="BM207" s="75">
        <v>212065</v>
      </c>
      <c r="BN207" s="75">
        <v>1559195.83</v>
      </c>
      <c r="BO207" s="75">
        <v>324450.8</v>
      </c>
      <c r="BP207" s="75">
        <v>712461.85</v>
      </c>
      <c r="BQ207" s="75">
        <v>345503.92</v>
      </c>
      <c r="BR207" s="75">
        <v>238814</v>
      </c>
      <c r="BS207" s="75">
        <v>3665857.43</v>
      </c>
      <c r="BT207" s="75">
        <v>286675</v>
      </c>
      <c r="BU207" s="75">
        <v>64470</v>
      </c>
      <c r="BV207" s="75">
        <v>126496.6</v>
      </c>
      <c r="BW207" s="75">
        <v>413883.32</v>
      </c>
      <c r="BX207" s="75">
        <v>429727.21</v>
      </c>
      <c r="BY207" s="76">
        <v>10529769.5</v>
      </c>
    </row>
    <row r="208" spans="1:77" x14ac:dyDescent="0.2">
      <c r="A208" s="73" t="s">
        <v>557</v>
      </c>
      <c r="B208" s="74" t="s">
        <v>612</v>
      </c>
      <c r="C208" s="73" t="s">
        <v>613</v>
      </c>
      <c r="D208" s="75">
        <v>3030820</v>
      </c>
      <c r="E208" s="75">
        <v>2952180</v>
      </c>
      <c r="F208" s="75">
        <v>4784408.0999999996</v>
      </c>
      <c r="G208" s="75">
        <v>761462.6</v>
      </c>
      <c r="H208" s="75">
        <v>871579</v>
      </c>
      <c r="I208" s="75">
        <v>553194</v>
      </c>
      <c r="J208" s="75">
        <v>5183804.2</v>
      </c>
      <c r="K208" s="75">
        <v>733775</v>
      </c>
      <c r="L208" s="75">
        <v>266660</v>
      </c>
      <c r="M208" s="75">
        <v>2402295</v>
      </c>
      <c r="N208" s="75">
        <v>227980</v>
      </c>
      <c r="O208" s="75">
        <v>657986</v>
      </c>
      <c r="P208" s="75">
        <v>1669748.05</v>
      </c>
      <c r="Q208" s="75">
        <v>582091.19999999995</v>
      </c>
      <c r="R208" s="75">
        <v>99312.5</v>
      </c>
      <c r="S208" s="75">
        <v>274552.5</v>
      </c>
      <c r="T208" s="75">
        <v>602539.75</v>
      </c>
      <c r="U208" s="75">
        <v>329640</v>
      </c>
      <c r="V208" s="75">
        <v>13225899</v>
      </c>
      <c r="W208" s="75">
        <v>1993104</v>
      </c>
      <c r="X208" s="75">
        <v>991048.4</v>
      </c>
      <c r="Y208" s="75">
        <v>712640.7</v>
      </c>
      <c r="Z208" s="75">
        <v>274440</v>
      </c>
      <c r="AA208" s="75">
        <v>56101.45</v>
      </c>
      <c r="AB208" s="75">
        <v>539363.6</v>
      </c>
      <c r="AC208" s="75">
        <v>246328.55</v>
      </c>
      <c r="AD208" s="75">
        <v>131007</v>
      </c>
      <c r="AE208" s="75">
        <v>6715704.4000000004</v>
      </c>
      <c r="AF208" s="75">
        <v>489933</v>
      </c>
      <c r="AG208" s="75">
        <v>382323</v>
      </c>
      <c r="AH208" s="75">
        <v>262579</v>
      </c>
      <c r="AI208" s="75">
        <v>197479</v>
      </c>
      <c r="AJ208" s="75">
        <v>243138.5</v>
      </c>
      <c r="AK208" s="75">
        <v>705292.68</v>
      </c>
      <c r="AL208" s="75">
        <v>507060.95</v>
      </c>
      <c r="AM208" s="75">
        <v>73300</v>
      </c>
      <c r="AN208" s="75">
        <v>521727</v>
      </c>
      <c r="AO208" s="75">
        <v>165144.5</v>
      </c>
      <c r="AP208" s="75">
        <v>195840.5</v>
      </c>
      <c r="AQ208" s="75">
        <v>1193500</v>
      </c>
      <c r="AR208" s="75">
        <v>327885</v>
      </c>
      <c r="AS208" s="75">
        <v>364872.93</v>
      </c>
      <c r="AT208" s="75">
        <v>438004.5</v>
      </c>
      <c r="AU208" s="75">
        <v>275040</v>
      </c>
      <c r="AV208" s="75">
        <v>30247.8</v>
      </c>
      <c r="AW208" s="75">
        <v>170421.5</v>
      </c>
      <c r="AX208" s="75">
        <v>3732153</v>
      </c>
      <c r="AY208" s="75">
        <v>309472.09999999998</v>
      </c>
      <c r="AZ208" s="75">
        <v>590715</v>
      </c>
      <c r="BA208" s="75">
        <v>1341989.1000000001</v>
      </c>
      <c r="BB208" s="75">
        <v>1230561.45</v>
      </c>
      <c r="BC208" s="75">
        <v>932289.3</v>
      </c>
      <c r="BD208" s="75">
        <v>1946143.15</v>
      </c>
      <c r="BE208" s="75">
        <v>1883885.7</v>
      </c>
      <c r="BF208" s="75">
        <v>766551.3</v>
      </c>
      <c r="BG208" s="75">
        <v>306995.65000000002</v>
      </c>
      <c r="BH208" s="75">
        <v>94965</v>
      </c>
      <c r="BI208" s="75">
        <v>6761872</v>
      </c>
      <c r="BJ208" s="75">
        <v>2354864</v>
      </c>
      <c r="BK208" s="75">
        <v>1049218.5</v>
      </c>
      <c r="BL208" s="75">
        <v>386998.5</v>
      </c>
      <c r="BM208" s="75">
        <v>935</v>
      </c>
      <c r="BN208" s="75">
        <v>577915.4</v>
      </c>
      <c r="BO208" s="75">
        <v>196906.15</v>
      </c>
      <c r="BP208" s="75">
        <v>5672709.2999999998</v>
      </c>
      <c r="BQ208" s="75">
        <v>587820.19999999995</v>
      </c>
      <c r="BR208" s="75">
        <v>432733.4</v>
      </c>
      <c r="BS208" s="75">
        <v>589186</v>
      </c>
      <c r="BT208" s="75">
        <v>395337.3</v>
      </c>
      <c r="BU208" s="75">
        <v>2820328.4</v>
      </c>
      <c r="BV208" s="75">
        <v>590771.30000000005</v>
      </c>
      <c r="BW208" s="75">
        <v>426837.2</v>
      </c>
      <c r="BX208" s="75">
        <v>225365.1</v>
      </c>
      <c r="BY208" s="76">
        <v>23035961.059999999</v>
      </c>
    </row>
    <row r="209" spans="1:77" x14ac:dyDescent="0.2">
      <c r="A209" s="73" t="s">
        <v>557</v>
      </c>
      <c r="B209" s="74" t="s">
        <v>614</v>
      </c>
      <c r="C209" s="73" t="s">
        <v>615</v>
      </c>
      <c r="D209" s="75">
        <v>11340778</v>
      </c>
      <c r="E209" s="75">
        <v>1632292.9</v>
      </c>
      <c r="F209" s="75">
        <v>36382218.299999997</v>
      </c>
      <c r="G209" s="75">
        <v>1123550</v>
      </c>
      <c r="H209" s="75">
        <v>739114.8</v>
      </c>
      <c r="I209" s="75">
        <v>93300</v>
      </c>
      <c r="J209" s="75">
        <v>1721722</v>
      </c>
      <c r="K209" s="75">
        <v>1694061.04</v>
      </c>
      <c r="L209" s="75">
        <v>207500</v>
      </c>
      <c r="M209" s="75">
        <v>5798200</v>
      </c>
      <c r="N209" s="75">
        <v>0</v>
      </c>
      <c r="O209" s="75">
        <v>0</v>
      </c>
      <c r="P209" s="75">
        <v>1393600</v>
      </c>
      <c r="Q209" s="75">
        <v>1380232</v>
      </c>
      <c r="R209" s="75">
        <v>246910</v>
      </c>
      <c r="S209" s="75">
        <v>0</v>
      </c>
      <c r="T209" s="75">
        <v>0</v>
      </c>
      <c r="U209" s="75">
        <v>186000</v>
      </c>
      <c r="V209" s="75">
        <v>6866288.5</v>
      </c>
      <c r="W209" s="75">
        <v>1690992.5</v>
      </c>
      <c r="X209" s="75">
        <v>554750</v>
      </c>
      <c r="Y209" s="75">
        <v>3000147</v>
      </c>
      <c r="Z209" s="75">
        <v>492765.6</v>
      </c>
      <c r="AA209" s="75">
        <v>0</v>
      </c>
      <c r="AB209" s="75">
        <v>582710</v>
      </c>
      <c r="AC209" s="75">
        <v>55993</v>
      </c>
      <c r="AD209" s="75">
        <v>0</v>
      </c>
      <c r="AE209" s="75">
        <v>28174123</v>
      </c>
      <c r="AF209" s="75">
        <v>0</v>
      </c>
      <c r="AG209" s="75">
        <v>0</v>
      </c>
      <c r="AH209" s="75">
        <v>0</v>
      </c>
      <c r="AI209" s="75">
        <v>19000</v>
      </c>
      <c r="AJ209" s="75">
        <v>0</v>
      </c>
      <c r="AK209" s="75">
        <v>0</v>
      </c>
      <c r="AL209" s="75">
        <v>0</v>
      </c>
      <c r="AM209" s="75">
        <v>104950</v>
      </c>
      <c r="AN209" s="75">
        <v>0</v>
      </c>
      <c r="AO209" s="75">
        <v>0</v>
      </c>
      <c r="AP209" s="75">
        <v>0</v>
      </c>
      <c r="AQ209" s="75">
        <v>2954690</v>
      </c>
      <c r="AR209" s="75">
        <v>0</v>
      </c>
      <c r="AS209" s="75">
        <v>0</v>
      </c>
      <c r="AT209" s="75">
        <v>0</v>
      </c>
      <c r="AU209" s="75">
        <v>0</v>
      </c>
      <c r="AV209" s="75">
        <v>0</v>
      </c>
      <c r="AW209" s="75">
        <v>0</v>
      </c>
      <c r="AX209" s="75">
        <v>5765675.1500000004</v>
      </c>
      <c r="AY209" s="75">
        <v>177147</v>
      </c>
      <c r="AZ209" s="75">
        <v>1100393</v>
      </c>
      <c r="BA209" s="75">
        <v>296960</v>
      </c>
      <c r="BB209" s="75">
        <v>0</v>
      </c>
      <c r="BC209" s="75">
        <v>177300</v>
      </c>
      <c r="BD209" s="75">
        <v>2159205</v>
      </c>
      <c r="BE209" s="75">
        <v>1339854</v>
      </c>
      <c r="BF209" s="75">
        <v>791507</v>
      </c>
      <c r="BG209" s="75">
        <v>145575.04999999999</v>
      </c>
      <c r="BH209" s="75">
        <v>110750</v>
      </c>
      <c r="BI209" s="75">
        <v>11015096</v>
      </c>
      <c r="BJ209" s="75">
        <v>3605485</v>
      </c>
      <c r="BK209" s="75">
        <v>909085</v>
      </c>
      <c r="BL209" s="75">
        <v>0</v>
      </c>
      <c r="BM209" s="75">
        <v>136600</v>
      </c>
      <c r="BN209" s="75">
        <v>0</v>
      </c>
      <c r="BO209" s="75">
        <v>144000</v>
      </c>
      <c r="BP209" s="75">
        <v>8755169</v>
      </c>
      <c r="BQ209" s="75">
        <v>39490</v>
      </c>
      <c r="BR209" s="75">
        <v>320914.96999999997</v>
      </c>
      <c r="BS209" s="75">
        <v>123199.99</v>
      </c>
      <c r="BT209" s="75">
        <v>723382</v>
      </c>
      <c r="BU209" s="75">
        <v>4333086</v>
      </c>
      <c r="BV209" s="75">
        <v>665720</v>
      </c>
      <c r="BW209" s="75">
        <v>160655</v>
      </c>
      <c r="BX209" s="75">
        <v>96388.6</v>
      </c>
      <c r="BY209" s="76">
        <v>15328759.520000001</v>
      </c>
    </row>
    <row r="210" spans="1:77" x14ac:dyDescent="0.2">
      <c r="A210" s="73" t="s">
        <v>557</v>
      </c>
      <c r="B210" s="74" t="s">
        <v>616</v>
      </c>
      <c r="C210" s="73" t="s">
        <v>617</v>
      </c>
      <c r="D210" s="75">
        <v>0</v>
      </c>
      <c r="E210" s="75">
        <v>200000</v>
      </c>
      <c r="F210" s="75">
        <v>0</v>
      </c>
      <c r="G210" s="75">
        <v>0</v>
      </c>
      <c r="H210" s="75">
        <v>0</v>
      </c>
      <c r="I210" s="75">
        <v>0</v>
      </c>
      <c r="J210" s="75">
        <v>0</v>
      </c>
      <c r="K210" s="75">
        <v>0</v>
      </c>
      <c r="L210" s="75">
        <v>0</v>
      </c>
      <c r="M210" s="75">
        <v>0</v>
      </c>
      <c r="N210" s="75">
        <v>0</v>
      </c>
      <c r="O210" s="75">
        <v>0</v>
      </c>
      <c r="P210" s="75">
        <v>0</v>
      </c>
      <c r="Q210" s="75">
        <v>0</v>
      </c>
      <c r="R210" s="75">
        <v>0</v>
      </c>
      <c r="S210" s="75">
        <v>0</v>
      </c>
      <c r="T210" s="75">
        <v>0</v>
      </c>
      <c r="U210" s="75">
        <v>0</v>
      </c>
      <c r="V210" s="75">
        <v>0</v>
      </c>
      <c r="W210" s="75">
        <v>0</v>
      </c>
      <c r="X210" s="75">
        <v>0</v>
      </c>
      <c r="Y210" s="75">
        <v>0</v>
      </c>
      <c r="Z210" s="75">
        <v>0</v>
      </c>
      <c r="AA210" s="75">
        <v>0</v>
      </c>
      <c r="AB210" s="75">
        <v>0</v>
      </c>
      <c r="AC210" s="75">
        <v>0</v>
      </c>
      <c r="AD210" s="75">
        <v>0</v>
      </c>
      <c r="AE210" s="75">
        <v>0</v>
      </c>
      <c r="AF210" s="75">
        <v>0</v>
      </c>
      <c r="AG210" s="75">
        <v>0</v>
      </c>
      <c r="AH210" s="75">
        <v>0</v>
      </c>
      <c r="AI210" s="75">
        <v>0</v>
      </c>
      <c r="AJ210" s="75">
        <v>0</v>
      </c>
      <c r="AK210" s="75">
        <v>0</v>
      </c>
      <c r="AL210" s="75">
        <v>0</v>
      </c>
      <c r="AM210" s="75">
        <v>0</v>
      </c>
      <c r="AN210" s="75">
        <v>0</v>
      </c>
      <c r="AO210" s="75">
        <v>0</v>
      </c>
      <c r="AP210" s="75">
        <v>0</v>
      </c>
      <c r="AQ210" s="75">
        <v>0</v>
      </c>
      <c r="AR210" s="75">
        <v>0</v>
      </c>
      <c r="AS210" s="75">
        <v>0</v>
      </c>
      <c r="AT210" s="75">
        <v>0</v>
      </c>
      <c r="AU210" s="75">
        <v>0</v>
      </c>
      <c r="AV210" s="75">
        <v>0</v>
      </c>
      <c r="AW210" s="75">
        <v>0</v>
      </c>
      <c r="AX210" s="75">
        <v>0</v>
      </c>
      <c r="AY210" s="75">
        <v>0</v>
      </c>
      <c r="AZ210" s="75">
        <v>0</v>
      </c>
      <c r="BA210" s="75">
        <v>0</v>
      </c>
      <c r="BB210" s="75">
        <v>0</v>
      </c>
      <c r="BC210" s="75">
        <v>0</v>
      </c>
      <c r="BD210" s="75">
        <v>0</v>
      </c>
      <c r="BE210" s="75">
        <v>0</v>
      </c>
      <c r="BF210" s="75">
        <v>1500</v>
      </c>
      <c r="BG210" s="75">
        <v>0</v>
      </c>
      <c r="BH210" s="75">
        <v>0</v>
      </c>
      <c r="BI210" s="75">
        <v>0</v>
      </c>
      <c r="BJ210" s="75">
        <v>0</v>
      </c>
      <c r="BK210" s="75">
        <v>0</v>
      </c>
      <c r="BL210" s="75">
        <v>0</v>
      </c>
      <c r="BM210" s="75">
        <v>0</v>
      </c>
      <c r="BN210" s="75">
        <v>0</v>
      </c>
      <c r="BO210" s="75">
        <v>0</v>
      </c>
      <c r="BP210" s="75">
        <v>0</v>
      </c>
      <c r="BQ210" s="75">
        <v>0</v>
      </c>
      <c r="BR210" s="75">
        <v>0</v>
      </c>
      <c r="BS210" s="75">
        <v>0</v>
      </c>
      <c r="BT210" s="75">
        <v>0</v>
      </c>
      <c r="BU210" s="75">
        <v>0</v>
      </c>
      <c r="BV210" s="75">
        <v>0</v>
      </c>
      <c r="BW210" s="75">
        <v>0</v>
      </c>
      <c r="BX210" s="75">
        <v>0</v>
      </c>
      <c r="BY210" s="76">
        <v>26821556.169999998</v>
      </c>
    </row>
    <row r="211" spans="1:77" x14ac:dyDescent="0.2">
      <c r="A211" s="73" t="s">
        <v>557</v>
      </c>
      <c r="B211" s="74" t="s">
        <v>618</v>
      </c>
      <c r="C211" s="73" t="s">
        <v>619</v>
      </c>
      <c r="D211" s="75">
        <v>306</v>
      </c>
      <c r="E211" s="75">
        <v>18</v>
      </c>
      <c r="F211" s="75">
        <v>0</v>
      </c>
      <c r="G211" s="75">
        <v>188</v>
      </c>
      <c r="H211" s="75">
        <v>120</v>
      </c>
      <c r="I211" s="75">
        <v>78</v>
      </c>
      <c r="J211" s="75">
        <v>12</v>
      </c>
      <c r="K211" s="75">
        <v>0</v>
      </c>
      <c r="L211" s="75">
        <v>280</v>
      </c>
      <c r="M211" s="75">
        <v>12759.57</v>
      </c>
      <c r="N211" s="75">
        <v>114</v>
      </c>
      <c r="O211" s="75">
        <v>12</v>
      </c>
      <c r="P211" s="75">
        <v>120</v>
      </c>
      <c r="Q211" s="75">
        <v>363</v>
      </c>
      <c r="R211" s="75">
        <v>2072</v>
      </c>
      <c r="S211" s="75">
        <v>0</v>
      </c>
      <c r="T211" s="75">
        <v>0</v>
      </c>
      <c r="U211" s="75">
        <v>14</v>
      </c>
      <c r="V211" s="75">
        <v>39512.910000000003</v>
      </c>
      <c r="W211" s="75">
        <v>0</v>
      </c>
      <c r="X211" s="75">
        <v>0</v>
      </c>
      <c r="Y211" s="75">
        <v>0</v>
      </c>
      <c r="Z211" s="75">
        <v>24</v>
      </c>
      <c r="AA211" s="75">
        <v>0</v>
      </c>
      <c r="AB211" s="75">
        <v>6</v>
      </c>
      <c r="AC211" s="75">
        <v>0</v>
      </c>
      <c r="AD211" s="75">
        <v>0</v>
      </c>
      <c r="AE211" s="75">
        <v>338</v>
      </c>
      <c r="AF211" s="75">
        <v>0</v>
      </c>
      <c r="AG211" s="75">
        <v>12</v>
      </c>
      <c r="AH211" s="75">
        <v>42</v>
      </c>
      <c r="AI211" s="75">
        <v>6</v>
      </c>
      <c r="AJ211" s="75">
        <v>12</v>
      </c>
      <c r="AK211" s="75">
        <v>0</v>
      </c>
      <c r="AL211" s="75">
        <v>12</v>
      </c>
      <c r="AM211" s="75">
        <v>6</v>
      </c>
      <c r="AN211" s="75">
        <v>6</v>
      </c>
      <c r="AO211" s="75">
        <v>24</v>
      </c>
      <c r="AP211" s="75">
        <v>0</v>
      </c>
      <c r="AQ211" s="75">
        <v>272</v>
      </c>
      <c r="AR211" s="75">
        <v>6</v>
      </c>
      <c r="AS211" s="75">
        <v>134</v>
      </c>
      <c r="AT211" s="75">
        <v>0</v>
      </c>
      <c r="AU211" s="75">
        <v>130</v>
      </c>
      <c r="AV211" s="75">
        <v>0</v>
      </c>
      <c r="AW211" s="75">
        <v>12</v>
      </c>
      <c r="AX211" s="75">
        <v>43463.14</v>
      </c>
      <c r="AY211" s="75">
        <v>96</v>
      </c>
      <c r="AZ211" s="75">
        <v>248</v>
      </c>
      <c r="BA211" s="75">
        <v>138</v>
      </c>
      <c r="BB211" s="75">
        <v>42</v>
      </c>
      <c r="BC211" s="75">
        <v>0</v>
      </c>
      <c r="BD211" s="75">
        <v>6966.84</v>
      </c>
      <c r="BE211" s="75">
        <v>102</v>
      </c>
      <c r="BF211" s="75">
        <v>96</v>
      </c>
      <c r="BG211" s="75">
        <v>84</v>
      </c>
      <c r="BH211" s="75">
        <v>120</v>
      </c>
      <c r="BI211" s="75">
        <v>342</v>
      </c>
      <c r="BJ211" s="75">
        <v>350</v>
      </c>
      <c r="BK211" s="75">
        <v>164</v>
      </c>
      <c r="BL211" s="75">
        <v>164</v>
      </c>
      <c r="BM211" s="75">
        <v>164</v>
      </c>
      <c r="BN211" s="75">
        <v>144</v>
      </c>
      <c r="BO211" s="75">
        <v>152</v>
      </c>
      <c r="BP211" s="75">
        <v>3972.26</v>
      </c>
      <c r="BQ211" s="75">
        <v>0</v>
      </c>
      <c r="BR211" s="75">
        <v>0</v>
      </c>
      <c r="BS211" s="75">
        <v>328</v>
      </c>
      <c r="BT211" s="75">
        <v>36</v>
      </c>
      <c r="BU211" s="75">
        <v>135</v>
      </c>
      <c r="BV211" s="75">
        <v>12</v>
      </c>
      <c r="BW211" s="75">
        <v>6</v>
      </c>
      <c r="BX211" s="75">
        <v>0</v>
      </c>
      <c r="BY211" s="76">
        <v>235803179.17999995</v>
      </c>
    </row>
    <row r="212" spans="1:77" x14ac:dyDescent="0.2">
      <c r="A212" s="73" t="s">
        <v>557</v>
      </c>
      <c r="B212" s="74" t="s">
        <v>620</v>
      </c>
      <c r="C212" s="73" t="s">
        <v>621</v>
      </c>
      <c r="D212" s="75">
        <v>348750</v>
      </c>
      <c r="E212" s="75">
        <v>0</v>
      </c>
      <c r="F212" s="75">
        <v>0</v>
      </c>
      <c r="G212" s="75">
        <v>0</v>
      </c>
      <c r="H212" s="75">
        <v>0</v>
      </c>
      <c r="I212" s="75">
        <v>0</v>
      </c>
      <c r="J212" s="75">
        <v>0</v>
      </c>
      <c r="K212" s="75">
        <v>0</v>
      </c>
      <c r="L212" s="75">
        <v>0</v>
      </c>
      <c r="M212" s="75">
        <v>0</v>
      </c>
      <c r="N212" s="75">
        <v>0</v>
      </c>
      <c r="O212" s="75">
        <v>0</v>
      </c>
      <c r="P212" s="75">
        <v>0</v>
      </c>
      <c r="Q212" s="75">
        <v>0</v>
      </c>
      <c r="R212" s="75">
        <v>0</v>
      </c>
      <c r="S212" s="75">
        <v>0</v>
      </c>
      <c r="T212" s="75">
        <v>0</v>
      </c>
      <c r="U212" s="75">
        <v>0</v>
      </c>
      <c r="V212" s="75">
        <v>0</v>
      </c>
      <c r="W212" s="75">
        <v>0</v>
      </c>
      <c r="X212" s="75">
        <v>0</v>
      </c>
      <c r="Y212" s="75">
        <v>0</v>
      </c>
      <c r="Z212" s="75">
        <v>0</v>
      </c>
      <c r="AA212" s="75">
        <v>0</v>
      </c>
      <c r="AB212" s="75">
        <v>0</v>
      </c>
      <c r="AC212" s="75">
        <v>0</v>
      </c>
      <c r="AD212" s="75">
        <v>0</v>
      </c>
      <c r="AE212" s="75">
        <v>0</v>
      </c>
      <c r="AF212" s="75">
        <v>0</v>
      </c>
      <c r="AG212" s="75">
        <v>0</v>
      </c>
      <c r="AH212" s="75">
        <v>0</v>
      </c>
      <c r="AI212" s="75">
        <v>0</v>
      </c>
      <c r="AJ212" s="75">
        <v>0</v>
      </c>
      <c r="AK212" s="75">
        <v>0</v>
      </c>
      <c r="AL212" s="75">
        <v>0</v>
      </c>
      <c r="AM212" s="75">
        <v>0</v>
      </c>
      <c r="AN212" s="75">
        <v>0</v>
      </c>
      <c r="AO212" s="75">
        <v>0</v>
      </c>
      <c r="AP212" s="75">
        <v>0</v>
      </c>
      <c r="AQ212" s="75">
        <v>0</v>
      </c>
      <c r="AR212" s="75">
        <v>0</v>
      </c>
      <c r="AS212" s="75">
        <v>0</v>
      </c>
      <c r="AT212" s="75">
        <v>0</v>
      </c>
      <c r="AU212" s="75">
        <v>0</v>
      </c>
      <c r="AV212" s="75">
        <v>0</v>
      </c>
      <c r="AW212" s="75">
        <v>0</v>
      </c>
      <c r="AX212" s="75">
        <v>0</v>
      </c>
      <c r="AY212" s="75">
        <v>0</v>
      </c>
      <c r="AZ212" s="75">
        <v>0</v>
      </c>
      <c r="BA212" s="75">
        <v>0</v>
      </c>
      <c r="BB212" s="75">
        <v>0</v>
      </c>
      <c r="BC212" s="75">
        <v>0</v>
      </c>
      <c r="BD212" s="75">
        <v>0</v>
      </c>
      <c r="BE212" s="75">
        <v>0</v>
      </c>
      <c r="BF212" s="75">
        <v>0</v>
      </c>
      <c r="BG212" s="75">
        <v>0</v>
      </c>
      <c r="BH212" s="75">
        <v>0</v>
      </c>
      <c r="BI212" s="75">
        <v>814552</v>
      </c>
      <c r="BJ212" s="75">
        <v>0</v>
      </c>
      <c r="BK212" s="75">
        <v>0</v>
      </c>
      <c r="BL212" s="75">
        <v>0</v>
      </c>
      <c r="BM212" s="75">
        <v>0</v>
      </c>
      <c r="BN212" s="75">
        <v>0</v>
      </c>
      <c r="BO212" s="75">
        <v>0</v>
      </c>
      <c r="BP212" s="75">
        <v>0</v>
      </c>
      <c r="BQ212" s="75">
        <v>0</v>
      </c>
      <c r="BR212" s="75">
        <v>0</v>
      </c>
      <c r="BS212" s="75">
        <v>0</v>
      </c>
      <c r="BT212" s="75">
        <v>0</v>
      </c>
      <c r="BU212" s="75">
        <v>0</v>
      </c>
      <c r="BV212" s="75">
        <v>0</v>
      </c>
      <c r="BW212" s="75">
        <v>0</v>
      </c>
      <c r="BX212" s="75">
        <v>0</v>
      </c>
      <c r="BY212" s="76">
        <v>98343869.020000011</v>
      </c>
    </row>
    <row r="213" spans="1:77" x14ac:dyDescent="0.2">
      <c r="A213" s="73" t="s">
        <v>557</v>
      </c>
      <c r="B213" s="74" t="s">
        <v>622</v>
      </c>
      <c r="C213" s="73" t="s">
        <v>623</v>
      </c>
      <c r="D213" s="75">
        <v>147379.13</v>
      </c>
      <c r="E213" s="75">
        <v>28716.66</v>
      </c>
      <c r="F213" s="75">
        <v>2472.77</v>
      </c>
      <c r="G213" s="75">
        <v>11422.25</v>
      </c>
      <c r="H213" s="75">
        <v>0</v>
      </c>
      <c r="I213" s="75">
        <v>28414.92</v>
      </c>
      <c r="J213" s="75">
        <v>105705.88</v>
      </c>
      <c r="K213" s="75">
        <v>97220.2</v>
      </c>
      <c r="L213" s="75">
        <v>0</v>
      </c>
      <c r="M213" s="75">
        <v>190635.48</v>
      </c>
      <c r="N213" s="75">
        <v>0</v>
      </c>
      <c r="O213" s="75">
        <v>9666.3799999999992</v>
      </c>
      <c r="P213" s="75">
        <v>0</v>
      </c>
      <c r="Q213" s="75">
        <v>0</v>
      </c>
      <c r="R213" s="75">
        <v>0</v>
      </c>
      <c r="S213" s="75">
        <v>213488.54</v>
      </c>
      <c r="T213" s="75">
        <v>27586.74</v>
      </c>
      <c r="U213" s="75">
        <v>27586.74</v>
      </c>
      <c r="V213" s="75">
        <v>232872.55</v>
      </c>
      <c r="W213" s="75">
        <v>140861.22</v>
      </c>
      <c r="X213" s="75">
        <v>13334.34</v>
      </c>
      <c r="Y213" s="75">
        <v>0</v>
      </c>
      <c r="Z213" s="75">
        <v>0</v>
      </c>
      <c r="AA213" s="75">
        <v>58741.39</v>
      </c>
      <c r="AB213" s="75">
        <v>139209.60999999999</v>
      </c>
      <c r="AC213" s="75">
        <v>150010.16</v>
      </c>
      <c r="AD213" s="75">
        <v>58464.800000000003</v>
      </c>
      <c r="AE213" s="75">
        <v>116195.58</v>
      </c>
      <c r="AF213" s="75">
        <v>13950.78</v>
      </c>
      <c r="AG213" s="75">
        <v>24712.720000000001</v>
      </c>
      <c r="AH213" s="75">
        <v>9153.44</v>
      </c>
      <c r="AI213" s="75">
        <v>49439.35</v>
      </c>
      <c r="AJ213" s="75">
        <v>0</v>
      </c>
      <c r="AK213" s="75">
        <v>27766.55</v>
      </c>
      <c r="AL213" s="75">
        <v>20740.72</v>
      </c>
      <c r="AM213" s="75">
        <v>43830.83</v>
      </c>
      <c r="AN213" s="75">
        <v>34454.160000000003</v>
      </c>
      <c r="AO213" s="75">
        <v>0</v>
      </c>
      <c r="AP213" s="75">
        <v>11738.43</v>
      </c>
      <c r="AQ213" s="75">
        <v>3117.98</v>
      </c>
      <c r="AR213" s="75">
        <v>52576.76</v>
      </c>
      <c r="AS213" s="75">
        <v>97635.36</v>
      </c>
      <c r="AT213" s="75">
        <v>83038.429999999993</v>
      </c>
      <c r="AU213" s="75">
        <v>0</v>
      </c>
      <c r="AV213" s="75">
        <v>49228.39</v>
      </c>
      <c r="AW213" s="75">
        <v>0</v>
      </c>
      <c r="AX213" s="75">
        <v>82809.440000000002</v>
      </c>
      <c r="AY213" s="75">
        <v>29495.74</v>
      </c>
      <c r="AZ213" s="75">
        <v>0</v>
      </c>
      <c r="BA213" s="75">
        <v>0</v>
      </c>
      <c r="BB213" s="75">
        <v>0</v>
      </c>
      <c r="BC213" s="75">
        <v>0</v>
      </c>
      <c r="BD213" s="75">
        <v>0</v>
      </c>
      <c r="BE213" s="75">
        <v>75302.320000000007</v>
      </c>
      <c r="BF213" s="75">
        <v>0</v>
      </c>
      <c r="BG213" s="75">
        <v>0</v>
      </c>
      <c r="BH213" s="75">
        <v>27154.46</v>
      </c>
      <c r="BI213" s="75">
        <v>28281.61</v>
      </c>
      <c r="BJ213" s="75">
        <v>135009.39000000001</v>
      </c>
      <c r="BK213" s="75">
        <v>65158.720000000001</v>
      </c>
      <c r="BL213" s="75">
        <v>2902.91</v>
      </c>
      <c r="BM213" s="75">
        <v>12491.18</v>
      </c>
      <c r="BN213" s="75">
        <v>75428.460000000006</v>
      </c>
      <c r="BO213" s="75">
        <v>46138.400000000001</v>
      </c>
      <c r="BP213" s="75">
        <v>76796.899999999994</v>
      </c>
      <c r="BQ213" s="75">
        <v>0</v>
      </c>
      <c r="BR213" s="75">
        <v>91991.76</v>
      </c>
      <c r="BS213" s="75">
        <v>0</v>
      </c>
      <c r="BT213" s="75">
        <v>0</v>
      </c>
      <c r="BU213" s="75">
        <v>102251.34</v>
      </c>
      <c r="BV213" s="75">
        <v>49534.58</v>
      </c>
      <c r="BW213" s="75">
        <v>0</v>
      </c>
      <c r="BX213" s="75">
        <v>53955.82</v>
      </c>
      <c r="BY213" s="76">
        <v>83711804.180000007</v>
      </c>
    </row>
    <row r="214" spans="1:77" x14ac:dyDescent="0.2">
      <c r="A214" s="73" t="s">
        <v>557</v>
      </c>
      <c r="B214" s="74" t="s">
        <v>624</v>
      </c>
      <c r="C214" s="73" t="s">
        <v>625</v>
      </c>
      <c r="D214" s="75">
        <v>0</v>
      </c>
      <c r="E214" s="75">
        <v>1870</v>
      </c>
      <c r="F214" s="75">
        <v>0</v>
      </c>
      <c r="G214" s="75">
        <v>0</v>
      </c>
      <c r="H214" s="75">
        <v>400</v>
      </c>
      <c r="I214" s="75">
        <v>8375</v>
      </c>
      <c r="J214" s="75">
        <v>2600</v>
      </c>
      <c r="K214" s="75">
        <v>0</v>
      </c>
      <c r="L214" s="75">
        <v>0</v>
      </c>
      <c r="M214" s="75">
        <v>7800</v>
      </c>
      <c r="N214" s="75">
        <v>0</v>
      </c>
      <c r="O214" s="75">
        <v>0</v>
      </c>
      <c r="P214" s="75">
        <v>0</v>
      </c>
      <c r="Q214" s="75">
        <v>0</v>
      </c>
      <c r="R214" s="75">
        <v>0</v>
      </c>
      <c r="S214" s="75">
        <v>0</v>
      </c>
      <c r="T214" s="75">
        <v>0</v>
      </c>
      <c r="U214" s="75">
        <v>0</v>
      </c>
      <c r="V214" s="75">
        <v>0</v>
      </c>
      <c r="W214" s="75">
        <v>0</v>
      </c>
      <c r="X214" s="75">
        <v>0</v>
      </c>
      <c r="Y214" s="75">
        <v>0</v>
      </c>
      <c r="Z214" s="75">
        <v>0</v>
      </c>
      <c r="AA214" s="75">
        <v>0</v>
      </c>
      <c r="AB214" s="75">
        <v>7500</v>
      </c>
      <c r="AC214" s="75">
        <v>0</v>
      </c>
      <c r="AD214" s="75">
        <v>1925</v>
      </c>
      <c r="AE214" s="75">
        <v>18350</v>
      </c>
      <c r="AF214" s="75">
        <v>0</v>
      </c>
      <c r="AG214" s="75">
        <v>0</v>
      </c>
      <c r="AH214" s="75">
        <v>0</v>
      </c>
      <c r="AI214" s="75">
        <v>0</v>
      </c>
      <c r="AJ214" s="75">
        <v>0</v>
      </c>
      <c r="AK214" s="75">
        <v>0</v>
      </c>
      <c r="AL214" s="75">
        <v>4200</v>
      </c>
      <c r="AM214" s="75">
        <v>1425</v>
      </c>
      <c r="AN214" s="75">
        <v>0</v>
      </c>
      <c r="AO214" s="75">
        <v>0</v>
      </c>
      <c r="AP214" s="75">
        <v>0</v>
      </c>
      <c r="AQ214" s="75">
        <v>0</v>
      </c>
      <c r="AR214" s="75">
        <v>0</v>
      </c>
      <c r="AS214" s="75">
        <v>0</v>
      </c>
      <c r="AT214" s="75">
        <v>0</v>
      </c>
      <c r="AU214" s="75">
        <v>0</v>
      </c>
      <c r="AV214" s="75">
        <v>0</v>
      </c>
      <c r="AW214" s="75">
        <v>0</v>
      </c>
      <c r="AX214" s="75">
        <v>0</v>
      </c>
      <c r="AY214" s="75">
        <v>0</v>
      </c>
      <c r="AZ214" s="75">
        <v>13380</v>
      </c>
      <c r="BA214" s="75">
        <v>0</v>
      </c>
      <c r="BB214" s="75">
        <v>0</v>
      </c>
      <c r="BC214" s="75">
        <v>0</v>
      </c>
      <c r="BD214" s="75">
        <v>0</v>
      </c>
      <c r="BE214" s="75">
        <v>0</v>
      </c>
      <c r="BF214" s="75">
        <v>0</v>
      </c>
      <c r="BG214" s="75">
        <v>0</v>
      </c>
      <c r="BH214" s="75">
        <v>0</v>
      </c>
      <c r="BI214" s="75">
        <v>600</v>
      </c>
      <c r="BJ214" s="75">
        <v>0</v>
      </c>
      <c r="BK214" s="75">
        <v>0</v>
      </c>
      <c r="BL214" s="75">
        <v>0</v>
      </c>
      <c r="BM214" s="75">
        <v>0</v>
      </c>
      <c r="BN214" s="75">
        <v>0</v>
      </c>
      <c r="BO214" s="75">
        <v>0</v>
      </c>
      <c r="BP214" s="75">
        <v>0</v>
      </c>
      <c r="BQ214" s="75">
        <v>0</v>
      </c>
      <c r="BR214" s="75">
        <v>0</v>
      </c>
      <c r="BS214" s="75">
        <v>0</v>
      </c>
      <c r="BT214" s="75">
        <v>0</v>
      </c>
      <c r="BU214" s="75">
        <v>0</v>
      </c>
      <c r="BV214" s="75">
        <v>0</v>
      </c>
      <c r="BW214" s="75">
        <v>0</v>
      </c>
      <c r="BX214" s="75">
        <v>0</v>
      </c>
      <c r="BY214" s="76">
        <v>3500</v>
      </c>
    </row>
    <row r="215" spans="1:77" x14ac:dyDescent="0.2">
      <c r="A215" s="73" t="s">
        <v>557</v>
      </c>
      <c r="B215" s="74" t="s">
        <v>626</v>
      </c>
      <c r="C215" s="73" t="s">
        <v>627</v>
      </c>
      <c r="D215" s="85">
        <v>0</v>
      </c>
      <c r="E215" s="85">
        <v>0</v>
      </c>
      <c r="F215" s="85">
        <v>0</v>
      </c>
      <c r="G215" s="85">
        <v>0</v>
      </c>
      <c r="H215" s="85">
        <v>0</v>
      </c>
      <c r="I215" s="85">
        <v>0</v>
      </c>
      <c r="J215" s="85">
        <v>0</v>
      </c>
      <c r="K215" s="85">
        <v>0</v>
      </c>
      <c r="L215" s="85">
        <v>0</v>
      </c>
      <c r="M215" s="85">
        <v>0</v>
      </c>
      <c r="N215" s="85">
        <v>0</v>
      </c>
      <c r="O215" s="85">
        <v>0</v>
      </c>
      <c r="P215" s="85">
        <v>0</v>
      </c>
      <c r="Q215" s="85">
        <v>0</v>
      </c>
      <c r="R215" s="85">
        <v>0</v>
      </c>
      <c r="S215" s="85">
        <v>0</v>
      </c>
      <c r="T215" s="85">
        <v>0</v>
      </c>
      <c r="U215" s="85">
        <v>0</v>
      </c>
      <c r="V215" s="85">
        <v>0</v>
      </c>
      <c r="W215" s="85">
        <v>0</v>
      </c>
      <c r="X215" s="85">
        <v>0</v>
      </c>
      <c r="Y215" s="85">
        <v>0</v>
      </c>
      <c r="Z215" s="85">
        <v>0</v>
      </c>
      <c r="AA215" s="85">
        <v>0</v>
      </c>
      <c r="AB215" s="85">
        <v>0</v>
      </c>
      <c r="AC215" s="85">
        <v>0</v>
      </c>
      <c r="AD215" s="85">
        <v>0</v>
      </c>
      <c r="AE215" s="85">
        <v>0</v>
      </c>
      <c r="AF215" s="85">
        <v>0</v>
      </c>
      <c r="AG215" s="85">
        <v>0</v>
      </c>
      <c r="AH215" s="85">
        <v>0</v>
      </c>
      <c r="AI215" s="85">
        <v>0</v>
      </c>
      <c r="AJ215" s="85">
        <v>0</v>
      </c>
      <c r="AK215" s="85">
        <v>0</v>
      </c>
      <c r="AL215" s="85">
        <v>0</v>
      </c>
      <c r="AM215" s="85">
        <v>0</v>
      </c>
      <c r="AN215" s="85">
        <v>0</v>
      </c>
      <c r="AO215" s="85">
        <v>0</v>
      </c>
      <c r="AP215" s="85">
        <v>0</v>
      </c>
      <c r="AQ215" s="85">
        <v>0</v>
      </c>
      <c r="AR215" s="85">
        <v>0</v>
      </c>
      <c r="AS215" s="85">
        <v>0</v>
      </c>
      <c r="AT215" s="85">
        <v>0</v>
      </c>
      <c r="AU215" s="85">
        <v>0</v>
      </c>
      <c r="AV215" s="85">
        <v>0</v>
      </c>
      <c r="AW215" s="85">
        <v>0</v>
      </c>
      <c r="AX215" s="85">
        <v>0</v>
      </c>
      <c r="AY215" s="85">
        <v>0</v>
      </c>
      <c r="AZ215" s="85">
        <v>0</v>
      </c>
      <c r="BA215" s="85">
        <v>0</v>
      </c>
      <c r="BB215" s="85">
        <v>0</v>
      </c>
      <c r="BC215" s="85">
        <v>0</v>
      </c>
      <c r="BD215" s="85">
        <v>0</v>
      </c>
      <c r="BE215" s="85">
        <v>0</v>
      </c>
      <c r="BF215" s="85">
        <v>0</v>
      </c>
      <c r="BG215" s="85">
        <v>0</v>
      </c>
      <c r="BH215" s="85">
        <v>0</v>
      </c>
      <c r="BI215" s="85">
        <v>0</v>
      </c>
      <c r="BJ215" s="85">
        <v>0</v>
      </c>
      <c r="BK215" s="85">
        <v>0</v>
      </c>
      <c r="BL215" s="85">
        <v>0</v>
      </c>
      <c r="BM215" s="85">
        <v>0</v>
      </c>
      <c r="BN215" s="85">
        <v>0</v>
      </c>
      <c r="BO215" s="85">
        <v>0</v>
      </c>
      <c r="BP215" s="85">
        <v>0</v>
      </c>
      <c r="BQ215" s="85">
        <v>0</v>
      </c>
      <c r="BR215" s="85">
        <v>0</v>
      </c>
      <c r="BS215" s="85">
        <v>0</v>
      </c>
      <c r="BT215" s="85">
        <v>0</v>
      </c>
      <c r="BU215" s="85">
        <v>0</v>
      </c>
      <c r="BV215" s="85">
        <v>0</v>
      </c>
      <c r="BW215" s="85">
        <v>0</v>
      </c>
      <c r="BX215" s="85">
        <v>0</v>
      </c>
      <c r="BY215" s="76">
        <v>175200.59</v>
      </c>
    </row>
    <row r="216" spans="1:77" x14ac:dyDescent="0.2">
      <c r="A216" s="73" t="s">
        <v>557</v>
      </c>
      <c r="B216" s="74" t="s">
        <v>628</v>
      </c>
      <c r="C216" s="73" t="s">
        <v>629</v>
      </c>
      <c r="D216" s="75">
        <v>1034500</v>
      </c>
      <c r="E216" s="75">
        <v>0</v>
      </c>
      <c r="F216" s="75">
        <v>0</v>
      </c>
      <c r="G216" s="75">
        <v>0</v>
      </c>
      <c r="H216" s="75">
        <v>0</v>
      </c>
      <c r="I216" s="75">
        <v>0</v>
      </c>
      <c r="J216" s="75">
        <v>0</v>
      </c>
      <c r="K216" s="75">
        <v>0</v>
      </c>
      <c r="L216" s="75">
        <v>0</v>
      </c>
      <c r="M216" s="75">
        <v>0</v>
      </c>
      <c r="N216" s="75">
        <v>0</v>
      </c>
      <c r="O216" s="75">
        <v>0</v>
      </c>
      <c r="P216" s="75">
        <v>0</v>
      </c>
      <c r="Q216" s="75">
        <v>0</v>
      </c>
      <c r="R216" s="75">
        <v>0</v>
      </c>
      <c r="S216" s="75">
        <v>0</v>
      </c>
      <c r="T216" s="75">
        <v>0</v>
      </c>
      <c r="U216" s="75">
        <v>0</v>
      </c>
      <c r="V216" s="75">
        <v>54333.3</v>
      </c>
      <c r="W216" s="75">
        <v>0</v>
      </c>
      <c r="X216" s="75">
        <v>0</v>
      </c>
      <c r="Y216" s="75">
        <v>0</v>
      </c>
      <c r="Z216" s="75">
        <v>0</v>
      </c>
      <c r="AA216" s="75">
        <v>0</v>
      </c>
      <c r="AB216" s="75">
        <v>0</v>
      </c>
      <c r="AC216" s="75">
        <v>0</v>
      </c>
      <c r="AD216" s="75">
        <v>0</v>
      </c>
      <c r="AE216" s="75">
        <v>0</v>
      </c>
      <c r="AF216" s="75">
        <v>0</v>
      </c>
      <c r="AG216" s="75">
        <v>0</v>
      </c>
      <c r="AH216" s="75">
        <v>0</v>
      </c>
      <c r="AI216" s="75">
        <v>0</v>
      </c>
      <c r="AJ216" s="75">
        <v>0</v>
      </c>
      <c r="AK216" s="75">
        <v>0</v>
      </c>
      <c r="AL216" s="75">
        <v>0</v>
      </c>
      <c r="AM216" s="75">
        <v>0</v>
      </c>
      <c r="AN216" s="75">
        <v>0</v>
      </c>
      <c r="AO216" s="75">
        <v>0</v>
      </c>
      <c r="AP216" s="75">
        <v>0</v>
      </c>
      <c r="AQ216" s="75">
        <v>0</v>
      </c>
      <c r="AR216" s="75">
        <v>0</v>
      </c>
      <c r="AS216" s="75">
        <v>0</v>
      </c>
      <c r="AT216" s="75">
        <v>0</v>
      </c>
      <c r="AU216" s="75">
        <v>0</v>
      </c>
      <c r="AV216" s="75">
        <v>0</v>
      </c>
      <c r="AW216" s="75">
        <v>0</v>
      </c>
      <c r="AX216" s="75">
        <v>0</v>
      </c>
      <c r="AY216" s="75">
        <v>0</v>
      </c>
      <c r="AZ216" s="75">
        <v>28500</v>
      </c>
      <c r="BA216" s="75">
        <v>0</v>
      </c>
      <c r="BB216" s="75">
        <v>0</v>
      </c>
      <c r="BC216" s="75">
        <v>0</v>
      </c>
      <c r="BD216" s="75">
        <v>0</v>
      </c>
      <c r="BE216" s="75">
        <v>0</v>
      </c>
      <c r="BF216" s="75">
        <v>0</v>
      </c>
      <c r="BG216" s="75">
        <v>0</v>
      </c>
      <c r="BH216" s="75">
        <v>0</v>
      </c>
      <c r="BI216" s="75">
        <v>0</v>
      </c>
      <c r="BJ216" s="75">
        <v>0</v>
      </c>
      <c r="BK216" s="75">
        <v>0</v>
      </c>
      <c r="BL216" s="75">
        <v>0</v>
      </c>
      <c r="BM216" s="75">
        <v>0</v>
      </c>
      <c r="BN216" s="75">
        <v>0</v>
      </c>
      <c r="BO216" s="75">
        <v>0</v>
      </c>
      <c r="BP216" s="75">
        <v>0</v>
      </c>
      <c r="BQ216" s="75">
        <v>0</v>
      </c>
      <c r="BR216" s="75">
        <v>0</v>
      </c>
      <c r="BS216" s="75">
        <v>0</v>
      </c>
      <c r="BT216" s="75">
        <v>0</v>
      </c>
      <c r="BU216" s="75">
        <v>0</v>
      </c>
      <c r="BV216" s="75">
        <v>0</v>
      </c>
      <c r="BW216" s="75">
        <v>0</v>
      </c>
      <c r="BX216" s="75">
        <v>0</v>
      </c>
      <c r="BY216" s="76">
        <v>209621631.65000007</v>
      </c>
    </row>
    <row r="217" spans="1:77" x14ac:dyDescent="0.2">
      <c r="A217" s="73" t="s">
        <v>557</v>
      </c>
      <c r="B217" s="74" t="s">
        <v>630</v>
      </c>
      <c r="C217" s="73" t="s">
        <v>631</v>
      </c>
      <c r="D217" s="75">
        <v>0</v>
      </c>
      <c r="E217" s="75">
        <v>0</v>
      </c>
      <c r="F217" s="75">
        <v>545168.62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1070000</v>
      </c>
      <c r="N217" s="75">
        <v>0</v>
      </c>
      <c r="O217" s="75">
        <v>0</v>
      </c>
      <c r="P217" s="75">
        <v>0</v>
      </c>
      <c r="Q217" s="75">
        <v>0</v>
      </c>
      <c r="R217" s="75">
        <v>0</v>
      </c>
      <c r="S217" s="75">
        <v>0</v>
      </c>
      <c r="T217" s="75">
        <v>0</v>
      </c>
      <c r="U217" s="75">
        <v>0</v>
      </c>
      <c r="V217" s="75">
        <v>3396659.77</v>
      </c>
      <c r="W217" s="75">
        <v>0</v>
      </c>
      <c r="X217" s="75">
        <v>7490</v>
      </c>
      <c r="Y217" s="75">
        <v>31250</v>
      </c>
      <c r="Z217" s="75">
        <v>287500</v>
      </c>
      <c r="AA217" s="75">
        <v>140000</v>
      </c>
      <c r="AB217" s="75">
        <v>0</v>
      </c>
      <c r="AC217" s="75">
        <v>0</v>
      </c>
      <c r="AD217" s="75">
        <v>0</v>
      </c>
      <c r="AE217" s="75">
        <v>476009.72</v>
      </c>
      <c r="AF217" s="75">
        <v>0</v>
      </c>
      <c r="AG217" s="75">
        <v>66240</v>
      </c>
      <c r="AH217" s="75">
        <v>182400</v>
      </c>
      <c r="AI217" s="75">
        <v>88320</v>
      </c>
      <c r="AJ217" s="75">
        <v>0</v>
      </c>
      <c r="AK217" s="75">
        <v>0</v>
      </c>
      <c r="AL217" s="75">
        <v>92000</v>
      </c>
      <c r="AM217" s="75">
        <v>149457.15</v>
      </c>
      <c r="AN217" s="75">
        <v>46000</v>
      </c>
      <c r="AO217" s="75">
        <v>125115.15</v>
      </c>
      <c r="AP217" s="75">
        <v>124757.7</v>
      </c>
      <c r="AQ217" s="75">
        <v>0</v>
      </c>
      <c r="AR217" s="75">
        <v>0</v>
      </c>
      <c r="AS217" s="75">
        <v>192000</v>
      </c>
      <c r="AT217" s="75">
        <v>118363</v>
      </c>
      <c r="AU217" s="75">
        <v>58000</v>
      </c>
      <c r="AV217" s="75">
        <v>96000</v>
      </c>
      <c r="AW217" s="75">
        <v>0</v>
      </c>
      <c r="AX217" s="75">
        <v>0</v>
      </c>
      <c r="AY217" s="75">
        <v>0</v>
      </c>
      <c r="AZ217" s="75">
        <v>0</v>
      </c>
      <c r="BA217" s="75">
        <v>0</v>
      </c>
      <c r="BB217" s="75">
        <v>0</v>
      </c>
      <c r="BC217" s="75">
        <v>0</v>
      </c>
      <c r="BD217" s="75">
        <v>0</v>
      </c>
      <c r="BE217" s="75">
        <v>10508.75</v>
      </c>
      <c r="BF217" s="75">
        <v>0</v>
      </c>
      <c r="BG217" s="75">
        <v>0</v>
      </c>
      <c r="BH217" s="75">
        <v>0</v>
      </c>
      <c r="BI217" s="75">
        <v>37500</v>
      </c>
      <c r="BJ217" s="75">
        <v>0</v>
      </c>
      <c r="BK217" s="75">
        <v>0</v>
      </c>
      <c r="BL217" s="75">
        <v>0</v>
      </c>
      <c r="BM217" s="75">
        <v>0</v>
      </c>
      <c r="BN217" s="75">
        <v>0</v>
      </c>
      <c r="BO217" s="75">
        <v>0</v>
      </c>
      <c r="BP217" s="75">
        <v>389678.81</v>
      </c>
      <c r="BQ217" s="75">
        <v>0</v>
      </c>
      <c r="BR217" s="75">
        <v>0</v>
      </c>
      <c r="BS217" s="75">
        <v>0</v>
      </c>
      <c r="BT217" s="75">
        <v>0</v>
      </c>
      <c r="BU217" s="75">
        <v>3000</v>
      </c>
      <c r="BV217" s="75">
        <v>0</v>
      </c>
      <c r="BW217" s="75">
        <v>0</v>
      </c>
      <c r="BX217" s="75">
        <v>0</v>
      </c>
      <c r="BY217" s="76">
        <v>31323373.629900001</v>
      </c>
    </row>
    <row r="218" spans="1:77" x14ac:dyDescent="0.2">
      <c r="A218" s="73" t="s">
        <v>557</v>
      </c>
      <c r="B218" s="74" t="s">
        <v>632</v>
      </c>
      <c r="C218" s="73" t="s">
        <v>633</v>
      </c>
      <c r="D218" s="85">
        <v>0</v>
      </c>
      <c r="E218" s="85">
        <v>0</v>
      </c>
      <c r="F218" s="85">
        <v>0</v>
      </c>
      <c r="G218" s="85">
        <v>0</v>
      </c>
      <c r="H218" s="85">
        <v>0</v>
      </c>
      <c r="I218" s="85">
        <v>0</v>
      </c>
      <c r="J218" s="85">
        <v>0</v>
      </c>
      <c r="K218" s="85">
        <v>0</v>
      </c>
      <c r="L218" s="85">
        <v>0</v>
      </c>
      <c r="M218" s="85">
        <v>0</v>
      </c>
      <c r="N218" s="85">
        <v>0</v>
      </c>
      <c r="O218" s="85">
        <v>0</v>
      </c>
      <c r="P218" s="85">
        <v>0</v>
      </c>
      <c r="Q218" s="85">
        <v>0</v>
      </c>
      <c r="R218" s="85">
        <v>0</v>
      </c>
      <c r="S218" s="85">
        <v>0</v>
      </c>
      <c r="T218" s="85">
        <v>0</v>
      </c>
      <c r="U218" s="85">
        <v>0</v>
      </c>
      <c r="V218" s="85">
        <v>0</v>
      </c>
      <c r="W218" s="85">
        <v>0</v>
      </c>
      <c r="X218" s="85">
        <v>0</v>
      </c>
      <c r="Y218" s="85">
        <v>0</v>
      </c>
      <c r="Z218" s="85">
        <v>0</v>
      </c>
      <c r="AA218" s="85">
        <v>0</v>
      </c>
      <c r="AB218" s="85">
        <v>0</v>
      </c>
      <c r="AC218" s="85">
        <v>0</v>
      </c>
      <c r="AD218" s="85">
        <v>0</v>
      </c>
      <c r="AE218" s="85">
        <v>0</v>
      </c>
      <c r="AF218" s="85">
        <v>0</v>
      </c>
      <c r="AG218" s="85">
        <v>0</v>
      </c>
      <c r="AH218" s="85">
        <v>0</v>
      </c>
      <c r="AI218" s="85">
        <v>0</v>
      </c>
      <c r="AJ218" s="85">
        <v>0</v>
      </c>
      <c r="AK218" s="85">
        <v>0</v>
      </c>
      <c r="AL218" s="85">
        <v>0</v>
      </c>
      <c r="AM218" s="85">
        <v>0</v>
      </c>
      <c r="AN218" s="85">
        <v>0</v>
      </c>
      <c r="AO218" s="85">
        <v>0</v>
      </c>
      <c r="AP218" s="85">
        <v>0</v>
      </c>
      <c r="AQ218" s="85">
        <v>0</v>
      </c>
      <c r="AR218" s="85">
        <v>0</v>
      </c>
      <c r="AS218" s="85">
        <v>0</v>
      </c>
      <c r="AT218" s="85">
        <v>0</v>
      </c>
      <c r="AU218" s="85">
        <v>0</v>
      </c>
      <c r="AV218" s="85">
        <v>0</v>
      </c>
      <c r="AW218" s="85">
        <v>0</v>
      </c>
      <c r="AX218" s="85">
        <v>0</v>
      </c>
      <c r="AY218" s="85">
        <v>0</v>
      </c>
      <c r="AZ218" s="85">
        <v>0</v>
      </c>
      <c r="BA218" s="85">
        <v>0</v>
      </c>
      <c r="BB218" s="85">
        <v>0</v>
      </c>
      <c r="BC218" s="85">
        <v>0</v>
      </c>
      <c r="BD218" s="85">
        <v>0</v>
      </c>
      <c r="BE218" s="85">
        <v>0</v>
      </c>
      <c r="BF218" s="85">
        <v>0</v>
      </c>
      <c r="BG218" s="85">
        <v>0</v>
      </c>
      <c r="BH218" s="85">
        <v>0</v>
      </c>
      <c r="BI218" s="85">
        <v>0</v>
      </c>
      <c r="BJ218" s="85">
        <v>0</v>
      </c>
      <c r="BK218" s="85">
        <v>0</v>
      </c>
      <c r="BL218" s="85">
        <v>0</v>
      </c>
      <c r="BM218" s="85">
        <v>0</v>
      </c>
      <c r="BN218" s="85">
        <v>0</v>
      </c>
      <c r="BO218" s="85">
        <v>0</v>
      </c>
      <c r="BP218" s="85">
        <v>0</v>
      </c>
      <c r="BQ218" s="85">
        <v>0</v>
      </c>
      <c r="BR218" s="85">
        <v>0</v>
      </c>
      <c r="BS218" s="85">
        <v>0</v>
      </c>
      <c r="BT218" s="85">
        <v>0</v>
      </c>
      <c r="BU218" s="85">
        <v>0</v>
      </c>
      <c r="BV218" s="85">
        <v>0</v>
      </c>
      <c r="BW218" s="85">
        <v>0</v>
      </c>
      <c r="BX218" s="85">
        <v>0</v>
      </c>
      <c r="BY218" s="76">
        <v>7067189.2899999991</v>
      </c>
    </row>
    <row r="219" spans="1:77" x14ac:dyDescent="0.2">
      <c r="A219" s="73" t="s">
        <v>557</v>
      </c>
      <c r="B219" s="74" t="s">
        <v>634</v>
      </c>
      <c r="C219" s="73" t="s">
        <v>635</v>
      </c>
      <c r="D219" s="75">
        <v>0</v>
      </c>
      <c r="E219" s="75">
        <v>0</v>
      </c>
      <c r="F219" s="75">
        <v>0</v>
      </c>
      <c r="G219" s="75">
        <v>0</v>
      </c>
      <c r="H219" s="75">
        <v>0</v>
      </c>
      <c r="I219" s="75">
        <v>0</v>
      </c>
      <c r="J219" s="75">
        <v>0</v>
      </c>
      <c r="K219" s="75">
        <v>0</v>
      </c>
      <c r="L219" s="75">
        <v>0</v>
      </c>
      <c r="M219" s="75">
        <v>0</v>
      </c>
      <c r="N219" s="75">
        <v>0</v>
      </c>
      <c r="O219" s="75">
        <v>0</v>
      </c>
      <c r="P219" s="75">
        <v>0</v>
      </c>
      <c r="Q219" s="75">
        <v>0</v>
      </c>
      <c r="R219" s="75">
        <v>0</v>
      </c>
      <c r="S219" s="75">
        <v>0</v>
      </c>
      <c r="T219" s="75">
        <v>0</v>
      </c>
      <c r="U219" s="75">
        <v>0</v>
      </c>
      <c r="V219" s="75">
        <v>0</v>
      </c>
      <c r="W219" s="75">
        <v>0</v>
      </c>
      <c r="X219" s="75">
        <v>0</v>
      </c>
      <c r="Y219" s="75">
        <v>31200</v>
      </c>
      <c r="Z219" s="75">
        <v>0</v>
      </c>
      <c r="AA219" s="75">
        <v>0</v>
      </c>
      <c r="AB219" s="75">
        <v>0</v>
      </c>
      <c r="AC219" s="75">
        <v>0</v>
      </c>
      <c r="AD219" s="75">
        <v>0</v>
      </c>
      <c r="AE219" s="75">
        <v>0</v>
      </c>
      <c r="AF219" s="75">
        <v>0</v>
      </c>
      <c r="AG219" s="75">
        <v>0</v>
      </c>
      <c r="AH219" s="75">
        <v>0</v>
      </c>
      <c r="AI219" s="75">
        <v>10740</v>
      </c>
      <c r="AJ219" s="75">
        <v>350</v>
      </c>
      <c r="AK219" s="75">
        <v>0</v>
      </c>
      <c r="AL219" s="75">
        <v>0</v>
      </c>
      <c r="AM219" s="75">
        <v>0</v>
      </c>
      <c r="AN219" s="75">
        <v>0</v>
      </c>
      <c r="AO219" s="75">
        <v>0</v>
      </c>
      <c r="AP219" s="75">
        <v>0</v>
      </c>
      <c r="AQ219" s="75">
        <v>0</v>
      </c>
      <c r="AR219" s="75">
        <v>0</v>
      </c>
      <c r="AS219" s="75">
        <v>0</v>
      </c>
      <c r="AT219" s="75">
        <v>0</v>
      </c>
      <c r="AU219" s="75">
        <v>0</v>
      </c>
      <c r="AV219" s="75">
        <v>0</v>
      </c>
      <c r="AW219" s="75">
        <v>0</v>
      </c>
      <c r="AX219" s="75">
        <v>0</v>
      </c>
      <c r="AY219" s="75">
        <v>0</v>
      </c>
      <c r="AZ219" s="75">
        <v>14350</v>
      </c>
      <c r="BA219" s="75">
        <v>0</v>
      </c>
      <c r="BB219" s="75">
        <v>0</v>
      </c>
      <c r="BC219" s="75">
        <v>0</v>
      </c>
      <c r="BD219" s="75">
        <v>0</v>
      </c>
      <c r="BE219" s="75">
        <v>0</v>
      </c>
      <c r="BF219" s="75">
        <v>0</v>
      </c>
      <c r="BG219" s="75">
        <v>0</v>
      </c>
      <c r="BH219" s="75">
        <v>0</v>
      </c>
      <c r="BI219" s="75">
        <v>0</v>
      </c>
      <c r="BJ219" s="75">
        <v>0</v>
      </c>
      <c r="BK219" s="75">
        <v>0</v>
      </c>
      <c r="BL219" s="75">
        <v>0</v>
      </c>
      <c r="BM219" s="75">
        <v>0</v>
      </c>
      <c r="BN219" s="75">
        <v>0</v>
      </c>
      <c r="BO219" s="75">
        <v>0</v>
      </c>
      <c r="BP219" s="75">
        <v>0</v>
      </c>
      <c r="BQ219" s="75">
        <v>0</v>
      </c>
      <c r="BR219" s="75">
        <v>0</v>
      </c>
      <c r="BS219" s="75">
        <v>0</v>
      </c>
      <c r="BT219" s="75">
        <v>0</v>
      </c>
      <c r="BU219" s="75">
        <v>0</v>
      </c>
      <c r="BV219" s="75">
        <v>0</v>
      </c>
      <c r="BW219" s="75">
        <v>0</v>
      </c>
      <c r="BX219" s="75">
        <v>0</v>
      </c>
      <c r="BY219" s="76">
        <v>3408297.5</v>
      </c>
    </row>
    <row r="220" spans="1:77" x14ac:dyDescent="0.2">
      <c r="A220" s="73" t="s">
        <v>557</v>
      </c>
      <c r="B220" s="74" t="s">
        <v>636</v>
      </c>
      <c r="C220" s="73" t="s">
        <v>637</v>
      </c>
      <c r="D220" s="75">
        <v>0</v>
      </c>
      <c r="E220" s="75">
        <v>0</v>
      </c>
      <c r="F220" s="75">
        <v>0</v>
      </c>
      <c r="G220" s="75">
        <v>0</v>
      </c>
      <c r="H220" s="75">
        <v>0</v>
      </c>
      <c r="I220" s="75">
        <v>0</v>
      </c>
      <c r="J220" s="75">
        <v>82424.149999999994</v>
      </c>
      <c r="K220" s="75">
        <v>0</v>
      </c>
      <c r="L220" s="75">
        <v>0</v>
      </c>
      <c r="M220" s="75">
        <v>0</v>
      </c>
      <c r="N220" s="75">
        <v>0</v>
      </c>
      <c r="O220" s="75">
        <v>0</v>
      </c>
      <c r="P220" s="75">
        <v>0</v>
      </c>
      <c r="Q220" s="75">
        <v>0</v>
      </c>
      <c r="R220" s="75">
        <v>0</v>
      </c>
      <c r="S220" s="75">
        <v>0</v>
      </c>
      <c r="T220" s="75">
        <v>0</v>
      </c>
      <c r="U220" s="75">
        <v>0</v>
      </c>
      <c r="V220" s="75">
        <v>0</v>
      </c>
      <c r="W220" s="75">
        <v>0</v>
      </c>
      <c r="X220" s="75">
        <v>0</v>
      </c>
      <c r="Y220" s="75">
        <v>0</v>
      </c>
      <c r="Z220" s="75">
        <v>0</v>
      </c>
      <c r="AA220" s="75">
        <v>0</v>
      </c>
      <c r="AB220" s="75">
        <v>0</v>
      </c>
      <c r="AC220" s="75">
        <v>0</v>
      </c>
      <c r="AD220" s="75">
        <v>0</v>
      </c>
      <c r="AE220" s="75">
        <v>0</v>
      </c>
      <c r="AF220" s="75">
        <v>0</v>
      </c>
      <c r="AG220" s="75">
        <v>0</v>
      </c>
      <c r="AH220" s="75">
        <v>0</v>
      </c>
      <c r="AI220" s="75">
        <v>0</v>
      </c>
      <c r="AJ220" s="75">
        <v>0</v>
      </c>
      <c r="AK220" s="75">
        <v>0</v>
      </c>
      <c r="AL220" s="75">
        <v>0</v>
      </c>
      <c r="AM220" s="75">
        <v>0</v>
      </c>
      <c r="AN220" s="75">
        <v>0</v>
      </c>
      <c r="AO220" s="75">
        <v>0</v>
      </c>
      <c r="AP220" s="75">
        <v>0</v>
      </c>
      <c r="AQ220" s="75">
        <v>0</v>
      </c>
      <c r="AR220" s="75">
        <v>0</v>
      </c>
      <c r="AS220" s="75">
        <v>0</v>
      </c>
      <c r="AT220" s="75">
        <v>0</v>
      </c>
      <c r="AU220" s="75">
        <v>0</v>
      </c>
      <c r="AV220" s="75">
        <v>0</v>
      </c>
      <c r="AW220" s="75">
        <v>0</v>
      </c>
      <c r="AX220" s="75">
        <v>0</v>
      </c>
      <c r="AY220" s="75">
        <v>0</v>
      </c>
      <c r="AZ220" s="75">
        <v>0</v>
      </c>
      <c r="BA220" s="75">
        <v>0</v>
      </c>
      <c r="BB220" s="75">
        <v>0</v>
      </c>
      <c r="BC220" s="75">
        <v>0</v>
      </c>
      <c r="BD220" s="75">
        <v>0</v>
      </c>
      <c r="BE220" s="75">
        <v>0</v>
      </c>
      <c r="BF220" s="75">
        <v>0</v>
      </c>
      <c r="BG220" s="75">
        <v>0</v>
      </c>
      <c r="BH220" s="75">
        <v>0</v>
      </c>
      <c r="BI220" s="75">
        <v>0</v>
      </c>
      <c r="BJ220" s="75">
        <v>0</v>
      </c>
      <c r="BK220" s="75">
        <v>0</v>
      </c>
      <c r="BL220" s="75">
        <v>0</v>
      </c>
      <c r="BM220" s="75">
        <v>0</v>
      </c>
      <c r="BN220" s="75">
        <v>0</v>
      </c>
      <c r="BO220" s="75">
        <v>0</v>
      </c>
      <c r="BP220" s="75">
        <v>0</v>
      </c>
      <c r="BQ220" s="75">
        <v>0</v>
      </c>
      <c r="BR220" s="75">
        <v>0</v>
      </c>
      <c r="BS220" s="75">
        <v>0</v>
      </c>
      <c r="BT220" s="75">
        <v>0</v>
      </c>
      <c r="BU220" s="75">
        <v>0</v>
      </c>
      <c r="BV220" s="75">
        <v>0</v>
      </c>
      <c r="BW220" s="75">
        <v>0</v>
      </c>
      <c r="BX220" s="75">
        <v>0</v>
      </c>
      <c r="BY220" s="76">
        <v>1694017.0300000003</v>
      </c>
    </row>
    <row r="221" spans="1:77" x14ac:dyDescent="0.2">
      <c r="A221" s="73" t="s">
        <v>557</v>
      </c>
      <c r="B221" s="74" t="s">
        <v>638</v>
      </c>
      <c r="C221" s="73" t="s">
        <v>639</v>
      </c>
      <c r="D221" s="75">
        <v>50710</v>
      </c>
      <c r="E221" s="75">
        <v>0</v>
      </c>
      <c r="F221" s="75">
        <v>23891</v>
      </c>
      <c r="G221" s="75">
        <v>0</v>
      </c>
      <c r="H221" s="75">
        <v>0</v>
      </c>
      <c r="I221" s="75">
        <v>4330</v>
      </c>
      <c r="J221" s="75">
        <v>0</v>
      </c>
      <c r="K221" s="75">
        <v>0</v>
      </c>
      <c r="L221" s="75">
        <v>42960</v>
      </c>
      <c r="M221" s="75">
        <v>37500</v>
      </c>
      <c r="N221" s="75">
        <v>46</v>
      </c>
      <c r="O221" s="75">
        <v>169880</v>
      </c>
      <c r="P221" s="75">
        <v>22050</v>
      </c>
      <c r="Q221" s="75">
        <v>0</v>
      </c>
      <c r="R221" s="75">
        <v>0</v>
      </c>
      <c r="S221" s="75">
        <v>0</v>
      </c>
      <c r="T221" s="75">
        <v>0</v>
      </c>
      <c r="U221" s="75">
        <v>0</v>
      </c>
      <c r="V221" s="75">
        <v>0</v>
      </c>
      <c r="W221" s="75">
        <v>2300</v>
      </c>
      <c r="X221" s="75">
        <v>0</v>
      </c>
      <c r="Y221" s="75">
        <v>0</v>
      </c>
      <c r="Z221" s="75">
        <v>22655</v>
      </c>
      <c r="AA221" s="75">
        <v>946040.45</v>
      </c>
      <c r="AB221" s="75">
        <v>550</v>
      </c>
      <c r="AC221" s="75">
        <v>0</v>
      </c>
      <c r="AD221" s="75">
        <v>457264.67</v>
      </c>
      <c r="AE221" s="75">
        <v>142409.5</v>
      </c>
      <c r="AF221" s="75">
        <v>1181.49</v>
      </c>
      <c r="AG221" s="75">
        <v>0</v>
      </c>
      <c r="AH221" s="75">
        <v>0</v>
      </c>
      <c r="AI221" s="75">
        <v>5500</v>
      </c>
      <c r="AJ221" s="75">
        <v>118885.08</v>
      </c>
      <c r="AK221" s="75">
        <v>0</v>
      </c>
      <c r="AL221" s="75">
        <v>0</v>
      </c>
      <c r="AM221" s="75">
        <v>33500</v>
      </c>
      <c r="AN221" s="75">
        <v>34964.160000000003</v>
      </c>
      <c r="AO221" s="75">
        <v>0</v>
      </c>
      <c r="AP221" s="75">
        <v>0</v>
      </c>
      <c r="AQ221" s="75">
        <v>669340</v>
      </c>
      <c r="AR221" s="75">
        <v>0</v>
      </c>
      <c r="AS221" s="75">
        <v>0</v>
      </c>
      <c r="AT221" s="75">
        <v>0</v>
      </c>
      <c r="AU221" s="75">
        <v>0</v>
      </c>
      <c r="AV221" s="75">
        <v>0</v>
      </c>
      <c r="AW221" s="75">
        <v>101060</v>
      </c>
      <c r="AX221" s="75">
        <v>0</v>
      </c>
      <c r="AY221" s="75">
        <v>7250</v>
      </c>
      <c r="AZ221" s="75">
        <v>7800</v>
      </c>
      <c r="BA221" s="75">
        <v>0</v>
      </c>
      <c r="BB221" s="75">
        <v>0</v>
      </c>
      <c r="BC221" s="75">
        <v>0</v>
      </c>
      <c r="BD221" s="75">
        <v>0</v>
      </c>
      <c r="BE221" s="75">
        <v>0</v>
      </c>
      <c r="BF221" s="75">
        <v>0</v>
      </c>
      <c r="BG221" s="75">
        <v>0</v>
      </c>
      <c r="BH221" s="75">
        <v>0</v>
      </c>
      <c r="BI221" s="75">
        <v>355662</v>
      </c>
      <c r="BJ221" s="75">
        <v>0</v>
      </c>
      <c r="BK221" s="75">
        <v>74419.039999999994</v>
      </c>
      <c r="BL221" s="75">
        <v>22300</v>
      </c>
      <c r="BM221" s="75">
        <v>0</v>
      </c>
      <c r="BN221" s="75">
        <v>0</v>
      </c>
      <c r="BO221" s="75">
        <v>7187</v>
      </c>
      <c r="BP221" s="75">
        <v>292654.32</v>
      </c>
      <c r="BQ221" s="75">
        <v>0</v>
      </c>
      <c r="BR221" s="75">
        <v>0</v>
      </c>
      <c r="BS221" s="75">
        <v>0</v>
      </c>
      <c r="BT221" s="75">
        <v>0</v>
      </c>
      <c r="BU221" s="75">
        <v>0</v>
      </c>
      <c r="BV221" s="75">
        <v>0</v>
      </c>
      <c r="BW221" s="75">
        <v>0</v>
      </c>
      <c r="BX221" s="75">
        <v>0</v>
      </c>
      <c r="BY221" s="76">
        <v>939400</v>
      </c>
    </row>
    <row r="222" spans="1:77" x14ac:dyDescent="0.2">
      <c r="A222" s="73" t="s">
        <v>557</v>
      </c>
      <c r="B222" s="74" t="s">
        <v>640</v>
      </c>
      <c r="C222" s="73" t="s">
        <v>641</v>
      </c>
      <c r="D222" s="75">
        <v>13601258.050000001</v>
      </c>
      <c r="E222" s="75">
        <v>4627935.88</v>
      </c>
      <c r="F222" s="75">
        <v>5120834.08</v>
      </c>
      <c r="G222" s="75">
        <v>1654735.33</v>
      </c>
      <c r="H222" s="75">
        <v>1636743.91</v>
      </c>
      <c r="I222" s="75">
        <v>536196.21</v>
      </c>
      <c r="J222" s="75">
        <v>20775656.75</v>
      </c>
      <c r="K222" s="75">
        <v>2553851.41</v>
      </c>
      <c r="L222" s="75">
        <v>866733.63</v>
      </c>
      <c r="M222" s="75">
        <v>7797819.1600000001</v>
      </c>
      <c r="N222" s="75">
        <v>824410.41</v>
      </c>
      <c r="O222" s="75">
        <v>2193510.4900000002</v>
      </c>
      <c r="P222" s="75">
        <v>4435510.04</v>
      </c>
      <c r="Q222" s="75">
        <v>3780229.35</v>
      </c>
      <c r="R222" s="75">
        <v>499215.73</v>
      </c>
      <c r="S222" s="75">
        <v>1765585.65</v>
      </c>
      <c r="T222" s="75">
        <v>1133057.06</v>
      </c>
      <c r="U222" s="75">
        <v>776996.43</v>
      </c>
      <c r="V222" s="75">
        <v>16845085.18</v>
      </c>
      <c r="W222" s="75">
        <v>3971296.55</v>
      </c>
      <c r="X222" s="75">
        <v>1361716.59</v>
      </c>
      <c r="Y222" s="75">
        <v>3610646.72</v>
      </c>
      <c r="Z222" s="75">
        <v>981655.73</v>
      </c>
      <c r="AA222" s="75">
        <v>1159314.8999999999</v>
      </c>
      <c r="AB222" s="75">
        <v>1944761.93</v>
      </c>
      <c r="AC222" s="75">
        <v>1109858.1599999999</v>
      </c>
      <c r="AD222" s="75">
        <v>362810.16</v>
      </c>
      <c r="AE222" s="75">
        <v>20244622.969999999</v>
      </c>
      <c r="AF222" s="75">
        <v>1086417.6499999999</v>
      </c>
      <c r="AG222" s="75">
        <v>623506.71</v>
      </c>
      <c r="AH222" s="75">
        <v>720644.87</v>
      </c>
      <c r="AI222" s="75">
        <v>585562.39</v>
      </c>
      <c r="AJ222" s="75">
        <v>1193012.44</v>
      </c>
      <c r="AK222" s="75">
        <v>921355.86</v>
      </c>
      <c r="AL222" s="75">
        <v>650897.35</v>
      </c>
      <c r="AM222" s="75">
        <v>884205.13</v>
      </c>
      <c r="AN222" s="75">
        <v>899260.51</v>
      </c>
      <c r="AO222" s="75">
        <v>922900.02</v>
      </c>
      <c r="AP222" s="75">
        <v>759639.76</v>
      </c>
      <c r="AQ222" s="75">
        <v>5795928.1100000003</v>
      </c>
      <c r="AR222" s="75">
        <v>718322.53</v>
      </c>
      <c r="AS222" s="75">
        <v>761649.01</v>
      </c>
      <c r="AT222" s="75">
        <v>798635.78</v>
      </c>
      <c r="AU222" s="75">
        <v>644135.18999999994</v>
      </c>
      <c r="AV222" s="75">
        <v>255028.38</v>
      </c>
      <c r="AW222" s="75">
        <v>487852.02</v>
      </c>
      <c r="AX222" s="75">
        <v>12702738.869999999</v>
      </c>
      <c r="AY222" s="75">
        <v>923817.07</v>
      </c>
      <c r="AZ222" s="75">
        <v>647364.87</v>
      </c>
      <c r="BA222" s="75">
        <v>1341391</v>
      </c>
      <c r="BB222" s="75">
        <v>1592733.51</v>
      </c>
      <c r="BC222" s="75">
        <v>1082773.4099999999</v>
      </c>
      <c r="BD222" s="75">
        <v>3223910.44</v>
      </c>
      <c r="BE222" s="75">
        <v>2000000</v>
      </c>
      <c r="BF222" s="75">
        <v>1120053.3500000001</v>
      </c>
      <c r="BG222" s="75">
        <v>372081.18</v>
      </c>
      <c r="BH222" s="75">
        <v>199440.59</v>
      </c>
      <c r="BI222" s="75">
        <v>12341939.57</v>
      </c>
      <c r="BJ222" s="75">
        <v>3532586.99</v>
      </c>
      <c r="BK222" s="75">
        <v>875201.45</v>
      </c>
      <c r="BL222" s="75">
        <v>484420.87</v>
      </c>
      <c r="BM222" s="75">
        <v>1094268.67</v>
      </c>
      <c r="BN222" s="75">
        <v>1474023.31</v>
      </c>
      <c r="BO222" s="75">
        <v>483474.42</v>
      </c>
      <c r="BP222" s="75">
        <v>8270380.6299999999</v>
      </c>
      <c r="BQ222" s="75">
        <v>822302.25</v>
      </c>
      <c r="BR222" s="75">
        <v>748664.09</v>
      </c>
      <c r="BS222" s="75">
        <v>1481928.45</v>
      </c>
      <c r="BT222" s="75">
        <v>1319885.97</v>
      </c>
      <c r="BU222" s="75">
        <v>2713651.93</v>
      </c>
      <c r="BV222" s="75">
        <v>969109.83</v>
      </c>
      <c r="BW222" s="75">
        <v>454952.47</v>
      </c>
      <c r="BX222" s="75">
        <v>512621.83</v>
      </c>
      <c r="BY222" s="76">
        <v>3409662.5099999993</v>
      </c>
    </row>
    <row r="223" spans="1:77" x14ac:dyDescent="0.2">
      <c r="A223" s="73" t="s">
        <v>557</v>
      </c>
      <c r="B223" s="74" t="s">
        <v>642</v>
      </c>
      <c r="C223" s="73" t="s">
        <v>643</v>
      </c>
      <c r="D223" s="75">
        <v>1547858.65</v>
      </c>
      <c r="E223" s="75">
        <v>408108.14</v>
      </c>
      <c r="F223" s="75">
        <v>386866.37</v>
      </c>
      <c r="G223" s="75">
        <v>271902.94</v>
      </c>
      <c r="H223" s="75">
        <v>277138.13</v>
      </c>
      <c r="I223" s="75">
        <v>25144.57</v>
      </c>
      <c r="J223" s="75">
        <v>3012685.59</v>
      </c>
      <c r="K223" s="75">
        <v>404926.66</v>
      </c>
      <c r="L223" s="75">
        <v>81489.75</v>
      </c>
      <c r="M223" s="75">
        <v>1115382.8</v>
      </c>
      <c r="N223" s="75">
        <v>0</v>
      </c>
      <c r="O223" s="75">
        <v>220408.98</v>
      </c>
      <c r="P223" s="75">
        <v>880721.68</v>
      </c>
      <c r="Q223" s="75">
        <v>589330.04</v>
      </c>
      <c r="R223" s="75">
        <v>144000</v>
      </c>
      <c r="S223" s="75">
        <v>4051.02</v>
      </c>
      <c r="T223" s="75">
        <v>374631.61</v>
      </c>
      <c r="U223" s="75">
        <v>82199.460000000006</v>
      </c>
      <c r="V223" s="75">
        <v>3439372.53</v>
      </c>
      <c r="W223" s="75">
        <v>977153.01</v>
      </c>
      <c r="X223" s="75">
        <v>277765.8</v>
      </c>
      <c r="Y223" s="75">
        <v>500947.8</v>
      </c>
      <c r="Z223" s="75">
        <v>1615</v>
      </c>
      <c r="AA223" s="75">
        <v>296924.24</v>
      </c>
      <c r="AB223" s="75">
        <v>6219.38</v>
      </c>
      <c r="AC223" s="75">
        <v>130325</v>
      </c>
      <c r="AD223" s="75">
        <v>0</v>
      </c>
      <c r="AE223" s="75">
        <v>2075815.52</v>
      </c>
      <c r="AF223" s="75">
        <v>13115.48</v>
      </c>
      <c r="AG223" s="75">
        <v>39359.15</v>
      </c>
      <c r="AH223" s="75">
        <v>0</v>
      </c>
      <c r="AI223" s="75">
        <v>0</v>
      </c>
      <c r="AJ223" s="75">
        <v>16801</v>
      </c>
      <c r="AK223" s="75">
        <v>79553.13</v>
      </c>
      <c r="AL223" s="75">
        <v>206799.21</v>
      </c>
      <c r="AM223" s="75">
        <v>80</v>
      </c>
      <c r="AN223" s="75">
        <v>0</v>
      </c>
      <c r="AO223" s="75">
        <v>120852.12</v>
      </c>
      <c r="AP223" s="75">
        <v>90</v>
      </c>
      <c r="AQ223" s="75">
        <v>1686534.78</v>
      </c>
      <c r="AR223" s="75">
        <v>86337.33</v>
      </c>
      <c r="AS223" s="75">
        <v>1070</v>
      </c>
      <c r="AT223" s="75">
        <v>1284</v>
      </c>
      <c r="AU223" s="75">
        <v>54218.85</v>
      </c>
      <c r="AV223" s="75">
        <v>0</v>
      </c>
      <c r="AW223" s="75">
        <v>0</v>
      </c>
      <c r="AX223" s="75">
        <v>2110817.04</v>
      </c>
      <c r="AY223" s="75">
        <v>74277.259999999995</v>
      </c>
      <c r="AZ223" s="75">
        <v>168420.8</v>
      </c>
      <c r="BA223" s="75">
        <v>1270</v>
      </c>
      <c r="BB223" s="75">
        <v>308783.59999999998</v>
      </c>
      <c r="BC223" s="75">
        <v>133280.98000000001</v>
      </c>
      <c r="BD223" s="75">
        <v>365331.8898</v>
      </c>
      <c r="BE223" s="75">
        <v>108156.85</v>
      </c>
      <c r="BF223" s="75">
        <v>111568.48</v>
      </c>
      <c r="BG223" s="75">
        <v>51269.06</v>
      </c>
      <c r="BH223" s="75">
        <v>27571.13</v>
      </c>
      <c r="BI223" s="75">
        <v>5238.37</v>
      </c>
      <c r="BJ223" s="75">
        <v>659475.23</v>
      </c>
      <c r="BK223" s="75">
        <v>0</v>
      </c>
      <c r="BL223" s="75">
        <v>49920.85</v>
      </c>
      <c r="BM223" s="75">
        <v>0</v>
      </c>
      <c r="BN223" s="75">
        <v>5671.75</v>
      </c>
      <c r="BO223" s="75">
        <v>109560.23</v>
      </c>
      <c r="BP223" s="75">
        <v>1606158.7</v>
      </c>
      <c r="BQ223" s="75">
        <v>428</v>
      </c>
      <c r="BR223" s="75">
        <v>1156</v>
      </c>
      <c r="BS223" s="75">
        <v>697621.49</v>
      </c>
      <c r="BT223" s="75">
        <v>201296.04</v>
      </c>
      <c r="BU223" s="75">
        <v>903904.55</v>
      </c>
      <c r="BV223" s="75">
        <v>243399.99</v>
      </c>
      <c r="BW223" s="75">
        <v>0</v>
      </c>
      <c r="BX223" s="75">
        <v>0</v>
      </c>
      <c r="BY223" s="76">
        <v>1652139411.5000005</v>
      </c>
    </row>
    <row r="224" spans="1:77" x14ac:dyDescent="0.2">
      <c r="A224" s="73" t="s">
        <v>557</v>
      </c>
      <c r="B224" s="74" t="s">
        <v>644</v>
      </c>
      <c r="C224" s="73" t="s">
        <v>645</v>
      </c>
      <c r="D224" s="75">
        <v>202410.99</v>
      </c>
      <c r="E224" s="75">
        <v>59725.38</v>
      </c>
      <c r="F224" s="75">
        <v>162988.31</v>
      </c>
      <c r="G224" s="75">
        <v>50419.55</v>
      </c>
      <c r="H224" s="75">
        <v>67828.75</v>
      </c>
      <c r="I224" s="75">
        <v>23107.3</v>
      </c>
      <c r="J224" s="75">
        <v>320665.71999999997</v>
      </c>
      <c r="K224" s="75">
        <v>151184.78</v>
      </c>
      <c r="L224" s="75">
        <v>3663.57</v>
      </c>
      <c r="M224" s="75">
        <v>78777</v>
      </c>
      <c r="N224" s="75">
        <v>41377.61</v>
      </c>
      <c r="O224" s="75">
        <v>36773.129999999997</v>
      </c>
      <c r="P224" s="75">
        <v>159143.70000000001</v>
      </c>
      <c r="Q224" s="75">
        <v>113151.42</v>
      </c>
      <c r="R224" s="75">
        <v>10457.98</v>
      </c>
      <c r="S224" s="75">
        <v>4566.76</v>
      </c>
      <c r="T224" s="75">
        <v>11533.56</v>
      </c>
      <c r="U224" s="75">
        <v>2279.1</v>
      </c>
      <c r="V224" s="75">
        <v>549698.79</v>
      </c>
      <c r="W224" s="75">
        <v>221406.29</v>
      </c>
      <c r="X224" s="75">
        <v>76871.16</v>
      </c>
      <c r="Y224" s="75">
        <v>72925.7</v>
      </c>
      <c r="Z224" s="75">
        <v>32904.339999999997</v>
      </c>
      <c r="AA224" s="75">
        <v>32207.91</v>
      </c>
      <c r="AB224" s="75">
        <v>35256.18</v>
      </c>
      <c r="AC224" s="75">
        <v>24048.83</v>
      </c>
      <c r="AD224" s="75">
        <v>28464.880000000001</v>
      </c>
      <c r="AE224" s="75">
        <v>466847.37</v>
      </c>
      <c r="AF224" s="75">
        <v>10963.13</v>
      </c>
      <c r="AG224" s="75">
        <v>6883.1</v>
      </c>
      <c r="AH224" s="75">
        <v>14453.06</v>
      </c>
      <c r="AI224" s="75">
        <v>7289.03</v>
      </c>
      <c r="AJ224" s="75">
        <v>38754.160000000003</v>
      </c>
      <c r="AK224" s="75">
        <v>17516.22</v>
      </c>
      <c r="AL224" s="75">
        <v>2351.7600000000002</v>
      </c>
      <c r="AM224" s="75">
        <v>28742.92</v>
      </c>
      <c r="AN224" s="75">
        <v>25218.06</v>
      </c>
      <c r="AO224" s="75">
        <v>14687.84</v>
      </c>
      <c r="AP224" s="75">
        <v>7558.16</v>
      </c>
      <c r="AQ224" s="75">
        <v>246790.41</v>
      </c>
      <c r="AR224" s="75">
        <v>60814.7</v>
      </c>
      <c r="AS224" s="75">
        <v>26001.16</v>
      </c>
      <c r="AT224" s="75">
        <v>29066.59</v>
      </c>
      <c r="AU224" s="75">
        <v>19580.55</v>
      </c>
      <c r="AV224" s="75">
        <v>10908.04</v>
      </c>
      <c r="AW224" s="75">
        <v>11048.88</v>
      </c>
      <c r="AX224" s="75">
        <v>124775.88</v>
      </c>
      <c r="AY224" s="75">
        <v>9644.2900000000009</v>
      </c>
      <c r="AZ224" s="75">
        <v>23356.11</v>
      </c>
      <c r="BA224" s="75">
        <v>33918.92</v>
      </c>
      <c r="BB224" s="75">
        <v>48116.26</v>
      </c>
      <c r="BC224" s="75">
        <v>22132.52</v>
      </c>
      <c r="BD224" s="75">
        <v>22281.759900000001</v>
      </c>
      <c r="BE224" s="75">
        <v>73000</v>
      </c>
      <c r="BF224" s="75">
        <v>9600</v>
      </c>
      <c r="BG224" s="75">
        <v>6056.86</v>
      </c>
      <c r="BH224" s="75">
        <v>535</v>
      </c>
      <c r="BI224" s="75">
        <v>430312.97</v>
      </c>
      <c r="BJ224" s="75">
        <v>113635.49</v>
      </c>
      <c r="BK224" s="75">
        <v>24563.87</v>
      </c>
      <c r="BL224" s="75">
        <v>6844.69</v>
      </c>
      <c r="BM224" s="75">
        <v>46334.07</v>
      </c>
      <c r="BN224" s="75">
        <v>54744.21</v>
      </c>
      <c r="BO224" s="75">
        <v>12485.84</v>
      </c>
      <c r="BP224" s="75">
        <v>265975.95</v>
      </c>
      <c r="BQ224" s="75">
        <v>18135.11</v>
      </c>
      <c r="BR224" s="75">
        <v>15535.42</v>
      </c>
      <c r="BS224" s="75">
        <v>29869.5</v>
      </c>
      <c r="BT224" s="75">
        <v>44522.879999999997</v>
      </c>
      <c r="BU224" s="75">
        <v>43002.83</v>
      </c>
      <c r="BV224" s="75">
        <v>30099.46</v>
      </c>
      <c r="BW224" s="75">
        <v>15584.16</v>
      </c>
      <c r="BX224" s="75">
        <v>11646.94</v>
      </c>
      <c r="BY224" s="76">
        <v>101828143.98</v>
      </c>
    </row>
    <row r="225" spans="1:77" x14ac:dyDescent="0.2">
      <c r="A225" s="73" t="s">
        <v>557</v>
      </c>
      <c r="B225" s="74" t="s">
        <v>646</v>
      </c>
      <c r="C225" s="73" t="s">
        <v>647</v>
      </c>
      <c r="D225" s="75">
        <v>82544.08</v>
      </c>
      <c r="E225" s="75">
        <v>19311.25</v>
      </c>
      <c r="F225" s="75">
        <v>27233.67</v>
      </c>
      <c r="G225" s="75">
        <v>10180.85</v>
      </c>
      <c r="H225" s="75">
        <v>2243.79</v>
      </c>
      <c r="I225" s="75">
        <v>6597.62</v>
      </c>
      <c r="J225" s="75">
        <v>953155.3</v>
      </c>
      <c r="K225" s="75">
        <v>22485</v>
      </c>
      <c r="L225" s="75">
        <v>49857.38</v>
      </c>
      <c r="M225" s="75">
        <v>72519.100000000006</v>
      </c>
      <c r="N225" s="75">
        <v>17976</v>
      </c>
      <c r="O225" s="75">
        <v>29532</v>
      </c>
      <c r="P225" s="75">
        <v>163763.5</v>
      </c>
      <c r="Q225" s="75">
        <v>101857</v>
      </c>
      <c r="R225" s="75">
        <v>26696.5</v>
      </c>
      <c r="S225" s="75">
        <v>23075.62</v>
      </c>
      <c r="T225" s="75">
        <v>4280</v>
      </c>
      <c r="U225" s="75">
        <v>21136.78</v>
      </c>
      <c r="V225" s="75">
        <v>0</v>
      </c>
      <c r="W225" s="75">
        <v>0</v>
      </c>
      <c r="X225" s="75">
        <v>0</v>
      </c>
      <c r="Y225" s="75">
        <v>61911.01</v>
      </c>
      <c r="Z225" s="75">
        <v>31565</v>
      </c>
      <c r="AA225" s="75">
        <v>0</v>
      </c>
      <c r="AB225" s="75">
        <v>22920.9</v>
      </c>
      <c r="AC225" s="75">
        <v>4891.3</v>
      </c>
      <c r="AD225" s="75">
        <v>0</v>
      </c>
      <c r="AE225" s="75">
        <v>277493.8</v>
      </c>
      <c r="AF225" s="75">
        <v>30174</v>
      </c>
      <c r="AG225" s="75">
        <v>9918.9</v>
      </c>
      <c r="AH225" s="75">
        <v>50156</v>
      </c>
      <c r="AI225" s="75">
        <v>18725</v>
      </c>
      <c r="AJ225" s="75">
        <v>22470</v>
      </c>
      <c r="AK225" s="75">
        <v>49975.69</v>
      </c>
      <c r="AL225" s="75">
        <v>35845</v>
      </c>
      <c r="AM225" s="75">
        <v>16050</v>
      </c>
      <c r="AN225" s="75">
        <v>28411.200000000001</v>
      </c>
      <c r="AO225" s="75">
        <v>14250.51</v>
      </c>
      <c r="AP225" s="75">
        <v>17000.16</v>
      </c>
      <c r="AQ225" s="75">
        <v>38796</v>
      </c>
      <c r="AR225" s="75">
        <v>7704</v>
      </c>
      <c r="AS225" s="75">
        <v>9630</v>
      </c>
      <c r="AT225" s="75">
        <v>52804.5</v>
      </c>
      <c r="AU225" s="75">
        <v>8506.5</v>
      </c>
      <c r="AV225" s="75">
        <v>21828</v>
      </c>
      <c r="AW225" s="75">
        <v>18887.64</v>
      </c>
      <c r="AX225" s="75">
        <v>250850.8</v>
      </c>
      <c r="AY225" s="75">
        <v>0</v>
      </c>
      <c r="AZ225" s="75">
        <v>64253.5</v>
      </c>
      <c r="BA225" s="75">
        <v>0</v>
      </c>
      <c r="BB225" s="75">
        <v>25162.09</v>
      </c>
      <c r="BC225" s="75">
        <v>63112.34</v>
      </c>
      <c r="BD225" s="75">
        <v>33474.65</v>
      </c>
      <c r="BE225" s="75">
        <v>10982.51</v>
      </c>
      <c r="BF225" s="75">
        <v>11812.8</v>
      </c>
      <c r="BG225" s="75">
        <v>3156.5</v>
      </c>
      <c r="BH225" s="75">
        <v>0</v>
      </c>
      <c r="BI225" s="75">
        <v>55747</v>
      </c>
      <c r="BJ225" s="75">
        <v>146164.88</v>
      </c>
      <c r="BK225" s="75">
        <v>23243.61</v>
      </c>
      <c r="BL225" s="75">
        <v>64258.400000000001</v>
      </c>
      <c r="BM225" s="75">
        <v>21653.200000000001</v>
      </c>
      <c r="BN225" s="75">
        <v>42708.78</v>
      </c>
      <c r="BO225" s="75">
        <v>13681.15</v>
      </c>
      <c r="BP225" s="75">
        <v>36230.199999999997</v>
      </c>
      <c r="BQ225" s="75">
        <v>32263.360000000001</v>
      </c>
      <c r="BR225" s="75">
        <v>29532</v>
      </c>
      <c r="BS225" s="75">
        <v>42140.39</v>
      </c>
      <c r="BT225" s="75">
        <v>66875</v>
      </c>
      <c r="BU225" s="75">
        <v>24905.46</v>
      </c>
      <c r="BV225" s="75">
        <v>51937.13</v>
      </c>
      <c r="BW225" s="75">
        <v>9305.7900000000009</v>
      </c>
      <c r="BX225" s="75">
        <v>30188.26</v>
      </c>
      <c r="BY225" s="76">
        <v>542730743.24989986</v>
      </c>
    </row>
    <row r="226" spans="1:77" x14ac:dyDescent="0.2">
      <c r="A226" s="73" t="s">
        <v>557</v>
      </c>
      <c r="B226" s="74" t="s">
        <v>648</v>
      </c>
      <c r="C226" s="73" t="s">
        <v>649</v>
      </c>
      <c r="D226" s="75">
        <v>52430</v>
      </c>
      <c r="E226" s="75">
        <v>14965</v>
      </c>
      <c r="F226" s="75">
        <v>39821</v>
      </c>
      <c r="G226" s="75">
        <v>5419</v>
      </c>
      <c r="H226" s="75">
        <v>4063</v>
      </c>
      <c r="I226" s="75">
        <v>1738</v>
      </c>
      <c r="J226" s="75">
        <v>94669</v>
      </c>
      <c r="K226" s="75">
        <v>17920</v>
      </c>
      <c r="L226" s="75">
        <v>8465</v>
      </c>
      <c r="M226" s="75">
        <v>20785.8</v>
      </c>
      <c r="N226" s="75">
        <v>5796</v>
      </c>
      <c r="O226" s="75">
        <v>11652</v>
      </c>
      <c r="P226" s="75">
        <v>37397</v>
      </c>
      <c r="Q226" s="75">
        <v>40590</v>
      </c>
      <c r="R226" s="75">
        <v>8579</v>
      </c>
      <c r="S226" s="75">
        <v>7918</v>
      </c>
      <c r="T226" s="75">
        <v>4000</v>
      </c>
      <c r="U226" s="75">
        <v>0</v>
      </c>
      <c r="V226" s="75">
        <v>135151</v>
      </c>
      <c r="W226" s="75">
        <v>14986</v>
      </c>
      <c r="X226" s="75">
        <v>5266</v>
      </c>
      <c r="Y226" s="75">
        <v>25119</v>
      </c>
      <c r="Z226" s="75">
        <v>11756</v>
      </c>
      <c r="AA226" s="75">
        <v>8615</v>
      </c>
      <c r="AB226" s="75">
        <v>20303</v>
      </c>
      <c r="AC226" s="75">
        <v>6770</v>
      </c>
      <c r="AD226" s="75">
        <v>9155</v>
      </c>
      <c r="AE226" s="75">
        <v>145326</v>
      </c>
      <c r="AF226" s="75">
        <v>5725</v>
      </c>
      <c r="AG226" s="75">
        <v>600</v>
      </c>
      <c r="AH226" s="75">
        <v>2326</v>
      </c>
      <c r="AI226" s="75">
        <v>2278</v>
      </c>
      <c r="AJ226" s="75">
        <v>9309.93</v>
      </c>
      <c r="AK226" s="75">
        <v>11253</v>
      </c>
      <c r="AL226" s="75">
        <v>10397</v>
      </c>
      <c r="AM226" s="75">
        <v>14624</v>
      </c>
      <c r="AN226" s="75">
        <v>0</v>
      </c>
      <c r="AO226" s="75">
        <v>6071</v>
      </c>
      <c r="AP226" s="75">
        <v>7694</v>
      </c>
      <c r="AQ226" s="75">
        <v>91661</v>
      </c>
      <c r="AR226" s="75">
        <v>10745</v>
      </c>
      <c r="AS226" s="75">
        <v>7299</v>
      </c>
      <c r="AT226" s="75">
        <v>13895</v>
      </c>
      <c r="AU226" s="75">
        <v>4818</v>
      </c>
      <c r="AV226" s="75">
        <v>0</v>
      </c>
      <c r="AW226" s="75">
        <v>5491</v>
      </c>
      <c r="AX226" s="75">
        <v>74245</v>
      </c>
      <c r="AY226" s="75">
        <v>0</v>
      </c>
      <c r="AZ226" s="75">
        <v>4526</v>
      </c>
      <c r="BA226" s="75">
        <v>11972</v>
      </c>
      <c r="BB226" s="75">
        <v>7580</v>
      </c>
      <c r="BC226" s="75">
        <v>4073</v>
      </c>
      <c r="BD226" s="75">
        <v>24196</v>
      </c>
      <c r="BE226" s="75">
        <v>4713</v>
      </c>
      <c r="BF226" s="75">
        <v>10677</v>
      </c>
      <c r="BG226" s="75">
        <v>0</v>
      </c>
      <c r="BH226" s="75">
        <v>0</v>
      </c>
      <c r="BI226" s="75">
        <v>101011</v>
      </c>
      <c r="BJ226" s="75">
        <v>26572</v>
      </c>
      <c r="BK226" s="75">
        <v>10758</v>
      </c>
      <c r="BL226" s="75">
        <v>3755</v>
      </c>
      <c r="BM226" s="75">
        <v>8264</v>
      </c>
      <c r="BN226" s="75">
        <v>8695</v>
      </c>
      <c r="BO226" s="75">
        <v>3415</v>
      </c>
      <c r="BP226" s="75">
        <v>63353</v>
      </c>
      <c r="BQ226" s="75">
        <v>2601</v>
      </c>
      <c r="BR226" s="75">
        <v>5515</v>
      </c>
      <c r="BS226" s="75">
        <v>10861</v>
      </c>
      <c r="BT226" s="75">
        <v>8566</v>
      </c>
      <c r="BU226" s="75">
        <v>31067.9</v>
      </c>
      <c r="BV226" s="75">
        <v>2911</v>
      </c>
      <c r="BW226" s="75">
        <v>6779</v>
      </c>
      <c r="BX226" s="75">
        <v>3208</v>
      </c>
      <c r="BY226" s="76">
        <v>391914102.45999998</v>
      </c>
    </row>
    <row r="227" spans="1:77" x14ac:dyDescent="0.2">
      <c r="A227" s="73" t="s">
        <v>557</v>
      </c>
      <c r="B227" s="74" t="s">
        <v>650</v>
      </c>
      <c r="C227" s="73" t="s">
        <v>651</v>
      </c>
      <c r="D227" s="75">
        <v>2615334.81</v>
      </c>
      <c r="E227" s="75">
        <v>706539.09</v>
      </c>
      <c r="F227" s="75">
        <v>869827.7</v>
      </c>
      <c r="G227" s="75">
        <v>434341.99</v>
      </c>
      <c r="H227" s="75">
        <v>201208.31</v>
      </c>
      <c r="I227" s="75">
        <v>152762.28</v>
      </c>
      <c r="J227" s="75">
        <v>4341121.12</v>
      </c>
      <c r="K227" s="75">
        <v>575909.12</v>
      </c>
      <c r="L227" s="75">
        <v>107549.3</v>
      </c>
      <c r="M227" s="75">
        <v>1589166.62</v>
      </c>
      <c r="N227" s="75">
        <v>286477.57</v>
      </c>
      <c r="O227" s="75">
        <v>763355.19</v>
      </c>
      <c r="P227" s="75">
        <v>874769.48</v>
      </c>
      <c r="Q227" s="75">
        <v>576869.42000000004</v>
      </c>
      <c r="R227" s="75">
        <v>32917.800000000003</v>
      </c>
      <c r="S227" s="75">
        <v>162110.54</v>
      </c>
      <c r="T227" s="75">
        <v>331657.84000000003</v>
      </c>
      <c r="U227" s="75">
        <v>174214.87</v>
      </c>
      <c r="V227" s="75">
        <v>2883553.92</v>
      </c>
      <c r="W227" s="75">
        <v>738006.3</v>
      </c>
      <c r="X227" s="75">
        <v>457781.6</v>
      </c>
      <c r="Y227" s="75">
        <v>1140358.8400000001</v>
      </c>
      <c r="Z227" s="75">
        <v>239940.14</v>
      </c>
      <c r="AA227" s="75">
        <v>133444.92000000001</v>
      </c>
      <c r="AB227" s="75">
        <v>171175.83</v>
      </c>
      <c r="AC227" s="75">
        <v>55117.25</v>
      </c>
      <c r="AD227" s="75">
        <v>159597.41</v>
      </c>
      <c r="AE227" s="75">
        <v>3068320.68</v>
      </c>
      <c r="AF227" s="75">
        <v>135457</v>
      </c>
      <c r="AG227" s="75">
        <v>88257</v>
      </c>
      <c r="AH227" s="75">
        <v>59126</v>
      </c>
      <c r="AI227" s="75">
        <v>97952</v>
      </c>
      <c r="AJ227" s="75">
        <v>246069</v>
      </c>
      <c r="AK227" s="75">
        <v>198146</v>
      </c>
      <c r="AL227" s="75">
        <v>154758</v>
      </c>
      <c r="AM227" s="75">
        <v>293780.03000000003</v>
      </c>
      <c r="AN227" s="75">
        <v>222680</v>
      </c>
      <c r="AO227" s="75">
        <v>139078</v>
      </c>
      <c r="AP227" s="75">
        <v>81388.600000000006</v>
      </c>
      <c r="AQ227" s="75">
        <v>1087771.28</v>
      </c>
      <c r="AR227" s="75">
        <v>219276.94</v>
      </c>
      <c r="AS227" s="75">
        <v>121344.42</v>
      </c>
      <c r="AT227" s="75">
        <v>161897.32</v>
      </c>
      <c r="AU227" s="75">
        <v>88093.4</v>
      </c>
      <c r="AV227" s="75">
        <v>46870</v>
      </c>
      <c r="AW227" s="75">
        <v>120611.75</v>
      </c>
      <c r="AX227" s="75">
        <v>1063251.55</v>
      </c>
      <c r="AY227" s="75">
        <v>264802.26</v>
      </c>
      <c r="AZ227" s="75">
        <v>216934.35</v>
      </c>
      <c r="BA227" s="75">
        <v>144225.15</v>
      </c>
      <c r="BB227" s="75">
        <v>421833.47</v>
      </c>
      <c r="BC227" s="75">
        <v>404861.31</v>
      </c>
      <c r="BD227" s="75">
        <v>552677.15989999997</v>
      </c>
      <c r="BE227" s="75">
        <v>607043.30000000005</v>
      </c>
      <c r="BF227" s="75">
        <v>208033.28</v>
      </c>
      <c r="BG227" s="75">
        <v>62884.36</v>
      </c>
      <c r="BH227" s="75">
        <v>82495.27</v>
      </c>
      <c r="BI227" s="75">
        <v>2102619.6800000002</v>
      </c>
      <c r="BJ227" s="75">
        <v>378715.99</v>
      </c>
      <c r="BK227" s="75">
        <v>80646.210000000006</v>
      </c>
      <c r="BL227" s="75">
        <v>33746.400000000001</v>
      </c>
      <c r="BM227" s="75">
        <v>197984</v>
      </c>
      <c r="BN227" s="75">
        <v>464055.49</v>
      </c>
      <c r="BO227" s="75">
        <v>59515</v>
      </c>
      <c r="BP227" s="75">
        <v>1340402.97</v>
      </c>
      <c r="BQ227" s="75">
        <v>132828</v>
      </c>
      <c r="BR227" s="75">
        <v>183110</v>
      </c>
      <c r="BS227" s="75">
        <v>193928.13</v>
      </c>
      <c r="BT227" s="75">
        <v>360104.4</v>
      </c>
      <c r="BU227" s="75">
        <v>662710.57999999996</v>
      </c>
      <c r="BV227" s="75">
        <v>151435.76</v>
      </c>
      <c r="BW227" s="75">
        <v>188321.6</v>
      </c>
      <c r="BX227" s="75">
        <v>88351.15</v>
      </c>
      <c r="BY227" s="76">
        <v>82571598.429999977</v>
      </c>
    </row>
    <row r="228" spans="1:77" x14ac:dyDescent="0.2">
      <c r="A228" s="73" t="s">
        <v>557</v>
      </c>
      <c r="B228" s="74" t="s">
        <v>652</v>
      </c>
      <c r="C228" s="73" t="s">
        <v>653</v>
      </c>
      <c r="D228" s="75">
        <v>7528.52</v>
      </c>
      <c r="E228" s="75">
        <v>36500</v>
      </c>
      <c r="F228" s="75">
        <v>58368.5</v>
      </c>
      <c r="G228" s="75">
        <v>0</v>
      </c>
      <c r="H228" s="75">
        <v>23299.99</v>
      </c>
      <c r="I228" s="75">
        <v>38500</v>
      </c>
      <c r="J228" s="75">
        <v>0</v>
      </c>
      <c r="K228" s="75">
        <v>63155</v>
      </c>
      <c r="L228" s="75">
        <v>1000</v>
      </c>
      <c r="M228" s="75">
        <v>16500</v>
      </c>
      <c r="N228" s="75">
        <v>0</v>
      </c>
      <c r="O228" s="75">
        <v>3256.8</v>
      </c>
      <c r="P228" s="75">
        <v>146233.60000000001</v>
      </c>
      <c r="Q228" s="75">
        <v>21310</v>
      </c>
      <c r="R228" s="75">
        <v>18834</v>
      </c>
      <c r="S228" s="75">
        <v>15170</v>
      </c>
      <c r="T228" s="75">
        <v>3135</v>
      </c>
      <c r="U228" s="75">
        <v>0</v>
      </c>
      <c r="V228" s="75">
        <v>12041.78</v>
      </c>
      <c r="W228" s="75">
        <v>0</v>
      </c>
      <c r="X228" s="75">
        <v>400</v>
      </c>
      <c r="Y228" s="75">
        <v>40054.980000000003</v>
      </c>
      <c r="Z228" s="75">
        <v>39300</v>
      </c>
      <c r="AA228" s="75">
        <v>0</v>
      </c>
      <c r="AB228" s="75">
        <v>7300</v>
      </c>
      <c r="AC228" s="75">
        <v>200</v>
      </c>
      <c r="AD228" s="75">
        <v>0</v>
      </c>
      <c r="AE228" s="75">
        <v>219702.6</v>
      </c>
      <c r="AF228" s="75">
        <v>0</v>
      </c>
      <c r="AG228" s="75">
        <v>0</v>
      </c>
      <c r="AH228" s="75">
        <v>850</v>
      </c>
      <c r="AI228" s="75">
        <v>16500</v>
      </c>
      <c r="AJ228" s="75">
        <v>0</v>
      </c>
      <c r="AK228" s="75">
        <v>4600</v>
      </c>
      <c r="AL228" s="75">
        <v>12250</v>
      </c>
      <c r="AM228" s="75">
        <v>8600</v>
      </c>
      <c r="AN228" s="75">
        <v>0</v>
      </c>
      <c r="AO228" s="75">
        <v>0</v>
      </c>
      <c r="AP228" s="75">
        <v>330</v>
      </c>
      <c r="AQ228" s="75">
        <v>30100</v>
      </c>
      <c r="AR228" s="75">
        <v>540</v>
      </c>
      <c r="AS228" s="75">
        <v>10150</v>
      </c>
      <c r="AT228" s="75">
        <v>0</v>
      </c>
      <c r="AU228" s="75">
        <v>66</v>
      </c>
      <c r="AV228" s="75">
        <v>7000</v>
      </c>
      <c r="AW228" s="75">
        <v>2275</v>
      </c>
      <c r="AX228" s="75">
        <v>37500</v>
      </c>
      <c r="AY228" s="75">
        <v>7198</v>
      </c>
      <c r="AZ228" s="75">
        <v>2400</v>
      </c>
      <c r="BA228" s="75">
        <v>816</v>
      </c>
      <c r="BB228" s="75">
        <v>0</v>
      </c>
      <c r="BC228" s="75">
        <v>6300</v>
      </c>
      <c r="BD228" s="75">
        <v>2867.6</v>
      </c>
      <c r="BE228" s="75">
        <v>0</v>
      </c>
      <c r="BF228" s="75">
        <v>11984</v>
      </c>
      <c r="BG228" s="75">
        <v>1010</v>
      </c>
      <c r="BH228" s="75">
        <v>22943.58</v>
      </c>
      <c r="BI228" s="75">
        <v>0</v>
      </c>
      <c r="BJ228" s="75">
        <v>0</v>
      </c>
      <c r="BK228" s="75">
        <v>14200</v>
      </c>
      <c r="BL228" s="75">
        <v>1500</v>
      </c>
      <c r="BM228" s="75">
        <v>0</v>
      </c>
      <c r="BN228" s="75">
        <v>0</v>
      </c>
      <c r="BO228" s="75">
        <v>1500</v>
      </c>
      <c r="BP228" s="75">
        <v>72380.990000000005</v>
      </c>
      <c r="BQ228" s="75">
        <v>0</v>
      </c>
      <c r="BR228" s="75">
        <v>0</v>
      </c>
      <c r="BS228" s="75">
        <v>0</v>
      </c>
      <c r="BT228" s="75">
        <v>0</v>
      </c>
      <c r="BU228" s="75">
        <v>7720</v>
      </c>
      <c r="BV228" s="75">
        <v>680</v>
      </c>
      <c r="BW228" s="75">
        <v>13000</v>
      </c>
      <c r="BX228" s="75">
        <v>0</v>
      </c>
      <c r="BY228" s="76">
        <v>8622290.2100000009</v>
      </c>
    </row>
    <row r="229" spans="1:77" x14ac:dyDescent="0.2">
      <c r="A229" s="73" t="s">
        <v>557</v>
      </c>
      <c r="B229" s="74" t="s">
        <v>654</v>
      </c>
      <c r="C229" s="73" t="s">
        <v>655</v>
      </c>
      <c r="D229" s="75">
        <v>512532.22</v>
      </c>
      <c r="E229" s="75">
        <v>126430.55</v>
      </c>
      <c r="F229" s="75">
        <v>425014.87</v>
      </c>
      <c r="G229" s="75">
        <v>49882.5</v>
      </c>
      <c r="H229" s="75">
        <v>9735</v>
      </c>
      <c r="I229" s="75">
        <v>0</v>
      </c>
      <c r="J229" s="75">
        <v>853000.1</v>
      </c>
      <c r="K229" s="75">
        <v>95380.59</v>
      </c>
      <c r="L229" s="75">
        <v>18855.37</v>
      </c>
      <c r="M229" s="75">
        <v>203500.7</v>
      </c>
      <c r="N229" s="75">
        <v>0</v>
      </c>
      <c r="O229" s="75">
        <v>10154.299999999999</v>
      </c>
      <c r="P229" s="75">
        <v>198437.75</v>
      </c>
      <c r="Q229" s="75">
        <v>136429.38</v>
      </c>
      <c r="R229" s="75">
        <v>12690.1</v>
      </c>
      <c r="S229" s="75">
        <v>41895.03</v>
      </c>
      <c r="T229" s="75">
        <v>24142.53</v>
      </c>
      <c r="U229" s="75">
        <v>76000</v>
      </c>
      <c r="V229" s="75">
        <v>722262.28</v>
      </c>
      <c r="W229" s="75">
        <v>277489.84999999998</v>
      </c>
      <c r="X229" s="75">
        <v>109243.67</v>
      </c>
      <c r="Y229" s="75">
        <v>173979.85</v>
      </c>
      <c r="Z229" s="75">
        <v>39005.26</v>
      </c>
      <c r="AA229" s="75">
        <v>28197.79</v>
      </c>
      <c r="AB229" s="75">
        <v>40204.32</v>
      </c>
      <c r="AC229" s="75">
        <v>21597.54</v>
      </c>
      <c r="AD229" s="75">
        <v>24796.48</v>
      </c>
      <c r="AE229" s="75">
        <v>3373641.57</v>
      </c>
      <c r="AF229" s="75">
        <v>22277</v>
      </c>
      <c r="AG229" s="75">
        <v>5050</v>
      </c>
      <c r="AH229" s="75">
        <v>21033.14</v>
      </c>
      <c r="AI229" s="75">
        <v>3682</v>
      </c>
      <c r="AJ229" s="75">
        <v>17947</v>
      </c>
      <c r="AK229" s="75">
        <v>17147</v>
      </c>
      <c r="AL229" s="75">
        <v>243950.95</v>
      </c>
      <c r="AM229" s="75">
        <v>156075.14000000001</v>
      </c>
      <c r="AN229" s="75">
        <v>16142.25</v>
      </c>
      <c r="AO229" s="75">
        <v>33446.800000000003</v>
      </c>
      <c r="AP229" s="75">
        <v>22594</v>
      </c>
      <c r="AQ229" s="75">
        <v>172871.7</v>
      </c>
      <c r="AR229" s="75">
        <v>16610</v>
      </c>
      <c r="AS229" s="75">
        <v>120993</v>
      </c>
      <c r="AT229" s="75">
        <v>34704</v>
      </c>
      <c r="AU229" s="75">
        <v>10585</v>
      </c>
      <c r="AV229" s="75">
        <v>6016</v>
      </c>
      <c r="AW229" s="75">
        <v>55461.35</v>
      </c>
      <c r="AX229" s="75">
        <v>465537</v>
      </c>
      <c r="AY229" s="75">
        <v>12744.8</v>
      </c>
      <c r="AZ229" s="75">
        <v>67379.75</v>
      </c>
      <c r="BA229" s="75">
        <v>62825.17</v>
      </c>
      <c r="BB229" s="75">
        <v>45639.25</v>
      </c>
      <c r="BC229" s="75">
        <v>50010.52</v>
      </c>
      <c r="BD229" s="75">
        <v>296209.52990000002</v>
      </c>
      <c r="BE229" s="75">
        <v>46175</v>
      </c>
      <c r="BF229" s="75">
        <v>42055.78</v>
      </c>
      <c r="BG229" s="75">
        <v>30308.98</v>
      </c>
      <c r="BH229" s="75">
        <v>0</v>
      </c>
      <c r="BI229" s="75">
        <v>2947090.6</v>
      </c>
      <c r="BJ229" s="75">
        <v>94621</v>
      </c>
      <c r="BK229" s="75">
        <v>5000</v>
      </c>
      <c r="BL229" s="75">
        <v>0</v>
      </c>
      <c r="BM229" s="75">
        <v>63404</v>
      </c>
      <c r="BN229" s="75">
        <v>78316.13</v>
      </c>
      <c r="BO229" s="75">
        <v>7667.5</v>
      </c>
      <c r="BP229" s="75">
        <v>227887.98</v>
      </c>
      <c r="BQ229" s="75">
        <v>5851.3</v>
      </c>
      <c r="BR229" s="75">
        <v>660</v>
      </c>
      <c r="BS229" s="75">
        <v>0</v>
      </c>
      <c r="BT229" s="75">
        <v>6860</v>
      </c>
      <c r="BU229" s="75">
        <v>342514.68</v>
      </c>
      <c r="BV229" s="75">
        <v>35205</v>
      </c>
      <c r="BW229" s="75">
        <v>18278.8</v>
      </c>
      <c r="BX229" s="75">
        <v>22278</v>
      </c>
      <c r="BY229" s="76">
        <v>24210390.23</v>
      </c>
    </row>
    <row r="230" spans="1:77" x14ac:dyDescent="0.2">
      <c r="A230" s="73" t="s">
        <v>557</v>
      </c>
      <c r="B230" s="74" t="s">
        <v>656</v>
      </c>
      <c r="C230" s="73" t="s">
        <v>657</v>
      </c>
      <c r="D230" s="75">
        <v>94663.41</v>
      </c>
      <c r="E230" s="75">
        <v>0</v>
      </c>
      <c r="F230" s="75">
        <v>44970</v>
      </c>
      <c r="G230" s="75">
        <v>0</v>
      </c>
      <c r="H230" s="75">
        <v>29049.83</v>
      </c>
      <c r="I230" s="75">
        <v>9164</v>
      </c>
      <c r="J230" s="75">
        <v>1457</v>
      </c>
      <c r="K230" s="75">
        <v>0</v>
      </c>
      <c r="L230" s="75">
        <v>0</v>
      </c>
      <c r="M230" s="75">
        <v>88777.9</v>
      </c>
      <c r="N230" s="75">
        <v>0</v>
      </c>
      <c r="O230" s="75">
        <v>11000</v>
      </c>
      <c r="P230" s="75">
        <v>0</v>
      </c>
      <c r="Q230" s="75">
        <v>17567.259999999998</v>
      </c>
      <c r="R230" s="75">
        <v>2374</v>
      </c>
      <c r="S230" s="75">
        <v>0</v>
      </c>
      <c r="T230" s="75">
        <v>0</v>
      </c>
      <c r="U230" s="75">
        <v>0</v>
      </c>
      <c r="V230" s="75">
        <v>35357</v>
      </c>
      <c r="W230" s="75">
        <v>0</v>
      </c>
      <c r="X230" s="75">
        <v>0</v>
      </c>
      <c r="Y230" s="75">
        <v>0</v>
      </c>
      <c r="Z230" s="75">
        <v>250</v>
      </c>
      <c r="AA230" s="75">
        <v>4960</v>
      </c>
      <c r="AB230" s="75">
        <v>0</v>
      </c>
      <c r="AC230" s="75">
        <v>0</v>
      </c>
      <c r="AD230" s="75">
        <v>0</v>
      </c>
      <c r="AE230" s="75">
        <v>0</v>
      </c>
      <c r="AF230" s="75">
        <v>0</v>
      </c>
      <c r="AG230" s="75">
        <v>0</v>
      </c>
      <c r="AH230" s="75">
        <v>890</v>
      </c>
      <c r="AI230" s="75">
        <v>0</v>
      </c>
      <c r="AJ230" s="75">
        <v>0</v>
      </c>
      <c r="AK230" s="75">
        <v>0</v>
      </c>
      <c r="AL230" s="75">
        <v>0</v>
      </c>
      <c r="AM230" s="75">
        <v>11018</v>
      </c>
      <c r="AN230" s="75">
        <v>0</v>
      </c>
      <c r="AO230" s="75">
        <v>0</v>
      </c>
      <c r="AP230" s="75">
        <v>0</v>
      </c>
      <c r="AQ230" s="75">
        <v>9590</v>
      </c>
      <c r="AR230" s="75">
        <v>0</v>
      </c>
      <c r="AS230" s="75">
        <v>6800</v>
      </c>
      <c r="AT230" s="75">
        <v>4397</v>
      </c>
      <c r="AU230" s="75">
        <v>2600</v>
      </c>
      <c r="AV230" s="75">
        <v>0</v>
      </c>
      <c r="AW230" s="75">
        <v>0</v>
      </c>
      <c r="AX230" s="75">
        <v>42850</v>
      </c>
      <c r="AY230" s="75">
        <v>0</v>
      </c>
      <c r="AZ230" s="75">
        <v>0</v>
      </c>
      <c r="BA230" s="75">
        <v>3745</v>
      </c>
      <c r="BB230" s="75">
        <v>3019</v>
      </c>
      <c r="BC230" s="75">
        <v>6000</v>
      </c>
      <c r="BD230" s="75">
        <v>2640.6</v>
      </c>
      <c r="BE230" s="75">
        <v>0</v>
      </c>
      <c r="BF230" s="75">
        <v>7699</v>
      </c>
      <c r="BG230" s="75">
        <v>750</v>
      </c>
      <c r="BH230" s="75">
        <v>0</v>
      </c>
      <c r="BI230" s="75">
        <v>129275.5</v>
      </c>
      <c r="BJ230" s="75">
        <v>0</v>
      </c>
      <c r="BK230" s="75">
        <v>0</v>
      </c>
      <c r="BL230" s="75">
        <v>2460</v>
      </c>
      <c r="BM230" s="75">
        <v>0</v>
      </c>
      <c r="BN230" s="75">
        <v>0</v>
      </c>
      <c r="BO230" s="75">
        <v>0</v>
      </c>
      <c r="BP230" s="75">
        <v>14447</v>
      </c>
      <c r="BQ230" s="75">
        <v>0</v>
      </c>
      <c r="BR230" s="75">
        <v>0</v>
      </c>
      <c r="BS230" s="75">
        <v>38154</v>
      </c>
      <c r="BT230" s="75">
        <v>1850</v>
      </c>
      <c r="BU230" s="75">
        <v>8157</v>
      </c>
      <c r="BV230" s="75">
        <v>13430</v>
      </c>
      <c r="BW230" s="75">
        <v>0</v>
      </c>
      <c r="BX230" s="75">
        <v>0</v>
      </c>
      <c r="BY230" s="76">
        <v>2274280.56</v>
      </c>
    </row>
    <row r="231" spans="1:77" x14ac:dyDescent="0.2">
      <c r="A231" s="73" t="s">
        <v>557</v>
      </c>
      <c r="B231" s="74" t="s">
        <v>658</v>
      </c>
      <c r="C231" s="73" t="s">
        <v>659</v>
      </c>
      <c r="D231" s="75">
        <v>2989485.25</v>
      </c>
      <c r="E231" s="75">
        <v>21195.040000000001</v>
      </c>
      <c r="F231" s="75">
        <v>231363.55</v>
      </c>
      <c r="G231" s="75">
        <v>217478.13</v>
      </c>
      <c r="H231" s="75">
        <v>171089.31</v>
      </c>
      <c r="I231" s="75">
        <v>99018.06</v>
      </c>
      <c r="J231" s="75">
        <v>4273820.7</v>
      </c>
      <c r="K231" s="75">
        <v>531914.26</v>
      </c>
      <c r="L231" s="75">
        <v>244926</v>
      </c>
      <c r="M231" s="75">
        <v>1127839.56</v>
      </c>
      <c r="N231" s="75">
        <v>160287</v>
      </c>
      <c r="O231" s="75">
        <v>497410.7</v>
      </c>
      <c r="P231" s="75">
        <v>882288.77</v>
      </c>
      <c r="Q231" s="75">
        <v>817726</v>
      </c>
      <c r="R231" s="75">
        <v>102062</v>
      </c>
      <c r="S231" s="75">
        <v>201218.17</v>
      </c>
      <c r="T231" s="75">
        <v>365505</v>
      </c>
      <c r="U231" s="75">
        <v>259911.9</v>
      </c>
      <c r="V231" s="75">
        <v>266915.3</v>
      </c>
      <c r="W231" s="75">
        <v>1449490.95</v>
      </c>
      <c r="X231" s="75">
        <v>176836.01</v>
      </c>
      <c r="Y231" s="75">
        <v>363399.92</v>
      </c>
      <c r="Z231" s="75">
        <v>117345.66</v>
      </c>
      <c r="AA231" s="75">
        <v>211590</v>
      </c>
      <c r="AB231" s="75">
        <v>297432.68</v>
      </c>
      <c r="AC231" s="75">
        <v>73248.100000000006</v>
      </c>
      <c r="AD231" s="75">
        <v>126600</v>
      </c>
      <c r="AE231" s="75">
        <v>545967</v>
      </c>
      <c r="AF231" s="75">
        <v>110327</v>
      </c>
      <c r="AG231" s="75">
        <v>114011</v>
      </c>
      <c r="AH231" s="75">
        <v>80080</v>
      </c>
      <c r="AI231" s="75">
        <v>56558</v>
      </c>
      <c r="AJ231" s="75">
        <v>39965</v>
      </c>
      <c r="AK231" s="75">
        <v>54978</v>
      </c>
      <c r="AL231" s="75">
        <v>73390</v>
      </c>
      <c r="AM231" s="75">
        <v>381984</v>
      </c>
      <c r="AN231" s="75">
        <v>162489</v>
      </c>
      <c r="AO231" s="75">
        <v>42197</v>
      </c>
      <c r="AP231" s="75">
        <v>85436</v>
      </c>
      <c r="AQ231" s="75">
        <v>389883</v>
      </c>
      <c r="AR231" s="75">
        <v>116010</v>
      </c>
      <c r="AS231" s="75">
        <v>136140</v>
      </c>
      <c r="AT231" s="75">
        <v>163020</v>
      </c>
      <c r="AU231" s="75">
        <v>83630</v>
      </c>
      <c r="AV231" s="75">
        <v>30273</v>
      </c>
      <c r="AW231" s="75">
        <v>58250</v>
      </c>
      <c r="AX231" s="75">
        <v>2256444.0499999998</v>
      </c>
      <c r="AY231" s="75">
        <v>194072</v>
      </c>
      <c r="AZ231" s="75">
        <v>123343.9</v>
      </c>
      <c r="BA231" s="75">
        <v>315020.78000000003</v>
      </c>
      <c r="BB231" s="75">
        <v>166202.03</v>
      </c>
      <c r="BC231" s="75">
        <v>114469.9</v>
      </c>
      <c r="BD231" s="75">
        <v>279012</v>
      </c>
      <c r="BE231" s="75">
        <v>10095</v>
      </c>
      <c r="BF231" s="75">
        <v>339336.82</v>
      </c>
      <c r="BG231" s="75">
        <v>107180</v>
      </c>
      <c r="BH231" s="75">
        <v>26915</v>
      </c>
      <c r="BI231" s="75">
        <v>677411.6</v>
      </c>
      <c r="BJ231" s="75">
        <v>404650</v>
      </c>
      <c r="BK231" s="75">
        <v>36717.5</v>
      </c>
      <c r="BL231" s="75">
        <v>17249.04</v>
      </c>
      <c r="BM231" s="75">
        <v>162800</v>
      </c>
      <c r="BN231" s="75">
        <v>244835</v>
      </c>
      <c r="BO231" s="75">
        <v>26620</v>
      </c>
      <c r="BP231" s="75">
        <v>219176</v>
      </c>
      <c r="BQ231" s="75">
        <v>24787</v>
      </c>
      <c r="BR231" s="75">
        <v>158871</v>
      </c>
      <c r="BS231" s="75">
        <v>120320.01</v>
      </c>
      <c r="BT231" s="75">
        <v>61953.18</v>
      </c>
      <c r="BU231" s="75">
        <v>333520</v>
      </c>
      <c r="BV231" s="75">
        <v>211920</v>
      </c>
      <c r="BW231" s="75">
        <v>84560</v>
      </c>
      <c r="BX231" s="75">
        <v>88754</v>
      </c>
      <c r="BY231" s="76">
        <v>2143489.2000000002</v>
      </c>
    </row>
    <row r="232" spans="1:77" x14ac:dyDescent="0.2">
      <c r="A232" s="73" t="s">
        <v>557</v>
      </c>
      <c r="B232" s="74" t="s">
        <v>660</v>
      </c>
      <c r="C232" s="73" t="s">
        <v>661</v>
      </c>
      <c r="D232" s="75">
        <v>3384894.82</v>
      </c>
      <c r="E232" s="75">
        <v>1018587.77</v>
      </c>
      <c r="F232" s="75">
        <v>1506607.66</v>
      </c>
      <c r="G232" s="75">
        <v>403205.86</v>
      </c>
      <c r="H232" s="75">
        <v>363897.63</v>
      </c>
      <c r="I232" s="75">
        <v>265838.43</v>
      </c>
      <c r="J232" s="75">
        <v>5536707.8099999996</v>
      </c>
      <c r="K232" s="75">
        <v>560927.01</v>
      </c>
      <c r="L232" s="75">
        <v>311952.06</v>
      </c>
      <c r="M232" s="75">
        <v>2390361.83</v>
      </c>
      <c r="N232" s="75">
        <v>154051.39000000001</v>
      </c>
      <c r="O232" s="75">
        <v>682748.72</v>
      </c>
      <c r="P232" s="75">
        <v>2448694.4900000002</v>
      </c>
      <c r="Q232" s="75">
        <v>802512.8</v>
      </c>
      <c r="R232" s="75">
        <v>92792.19</v>
      </c>
      <c r="S232" s="75">
        <v>149876.85</v>
      </c>
      <c r="T232" s="75">
        <v>192519.11</v>
      </c>
      <c r="U232" s="75">
        <v>429058.35</v>
      </c>
      <c r="V232" s="75">
        <v>8467345.8399999999</v>
      </c>
      <c r="W232" s="75">
        <v>2131390.37</v>
      </c>
      <c r="X232" s="75">
        <v>411901.46</v>
      </c>
      <c r="Y232" s="75">
        <v>1621865.31</v>
      </c>
      <c r="Z232" s="75">
        <v>202897.69</v>
      </c>
      <c r="AA232" s="75">
        <v>307477</v>
      </c>
      <c r="AB232" s="75">
        <v>653271.5</v>
      </c>
      <c r="AC232" s="75">
        <v>114749.93</v>
      </c>
      <c r="AD232" s="75">
        <v>257556.92</v>
      </c>
      <c r="AE232" s="75">
        <v>2905988</v>
      </c>
      <c r="AF232" s="75">
        <v>211643.5</v>
      </c>
      <c r="AG232" s="75">
        <v>86746</v>
      </c>
      <c r="AH232" s="75">
        <v>242302.76</v>
      </c>
      <c r="AI232" s="75">
        <v>60655.22</v>
      </c>
      <c r="AJ232" s="75">
        <v>298215.3</v>
      </c>
      <c r="AK232" s="75">
        <v>118239.85</v>
      </c>
      <c r="AL232" s="75">
        <v>187930</v>
      </c>
      <c r="AM232" s="75">
        <v>654123.76</v>
      </c>
      <c r="AN232" s="75">
        <v>404566.85</v>
      </c>
      <c r="AO232" s="75">
        <v>121863.47</v>
      </c>
      <c r="AP232" s="75">
        <v>125644</v>
      </c>
      <c r="AQ232" s="75">
        <v>1485168.65</v>
      </c>
      <c r="AR232" s="75">
        <v>244968.27</v>
      </c>
      <c r="AS232" s="75">
        <v>139712.5</v>
      </c>
      <c r="AT232" s="75">
        <v>242410.8</v>
      </c>
      <c r="AU232" s="75">
        <v>159638.92000000001</v>
      </c>
      <c r="AV232" s="75">
        <v>45585</v>
      </c>
      <c r="AW232" s="75">
        <v>101997</v>
      </c>
      <c r="AX232" s="75">
        <v>1298507.1000000001</v>
      </c>
      <c r="AY232" s="75">
        <v>252891.02</v>
      </c>
      <c r="AZ232" s="75">
        <v>194379.36</v>
      </c>
      <c r="BA232" s="75">
        <v>380636.5</v>
      </c>
      <c r="BB232" s="75">
        <v>533072.36</v>
      </c>
      <c r="BC232" s="75">
        <v>302564.53999999998</v>
      </c>
      <c r="BD232" s="75">
        <v>736243.64</v>
      </c>
      <c r="BE232" s="75">
        <v>345299.79</v>
      </c>
      <c r="BF232" s="75">
        <v>372856.95</v>
      </c>
      <c r="BG232" s="75">
        <v>81984.570000000007</v>
      </c>
      <c r="BH232" s="75">
        <v>55640.61</v>
      </c>
      <c r="BI232" s="75">
        <v>2894420.83</v>
      </c>
      <c r="BJ232" s="75">
        <v>1291934.1000000001</v>
      </c>
      <c r="BK232" s="75">
        <v>245654.85</v>
      </c>
      <c r="BL232" s="75">
        <v>81154.81</v>
      </c>
      <c r="BM232" s="75">
        <v>221201.87</v>
      </c>
      <c r="BN232" s="75">
        <v>319938.55</v>
      </c>
      <c r="BO232" s="75">
        <v>47299.09</v>
      </c>
      <c r="BP232" s="75">
        <v>2215223.06</v>
      </c>
      <c r="BQ232" s="75">
        <v>333673.40000000002</v>
      </c>
      <c r="BR232" s="75">
        <v>145303.25</v>
      </c>
      <c r="BS232" s="75">
        <v>280601.58</v>
      </c>
      <c r="BT232" s="75">
        <v>265427.19</v>
      </c>
      <c r="BU232" s="75">
        <v>807300.5</v>
      </c>
      <c r="BV232" s="75">
        <v>182323.33</v>
      </c>
      <c r="BW232" s="75">
        <v>188420.9</v>
      </c>
      <c r="BX232" s="75">
        <v>217840.59</v>
      </c>
      <c r="BY232" s="76">
        <v>1475118</v>
      </c>
    </row>
    <row r="233" spans="1:77" x14ac:dyDescent="0.2">
      <c r="A233" s="73" t="s">
        <v>557</v>
      </c>
      <c r="B233" s="74" t="s">
        <v>662</v>
      </c>
      <c r="C233" s="73" t="s">
        <v>663</v>
      </c>
      <c r="D233" s="75">
        <v>1331111.96</v>
      </c>
      <c r="E233" s="75">
        <v>158336.01999999999</v>
      </c>
      <c r="F233" s="75">
        <v>149317.43</v>
      </c>
      <c r="G233" s="75">
        <v>69842.259999999995</v>
      </c>
      <c r="H233" s="75">
        <v>49430.66</v>
      </c>
      <c r="I233" s="75">
        <v>0</v>
      </c>
      <c r="J233" s="75">
        <v>854355.45</v>
      </c>
      <c r="K233" s="75">
        <v>105984.67</v>
      </c>
      <c r="L233" s="75">
        <v>0</v>
      </c>
      <c r="M233" s="75">
        <v>317483.51</v>
      </c>
      <c r="N233" s="75">
        <v>30675</v>
      </c>
      <c r="O233" s="75">
        <v>3600</v>
      </c>
      <c r="P233" s="75">
        <v>171558.28</v>
      </c>
      <c r="Q233" s="75">
        <v>169185.53</v>
      </c>
      <c r="R233" s="75">
        <v>31120.54</v>
      </c>
      <c r="S233" s="75">
        <v>45347.06</v>
      </c>
      <c r="T233" s="75">
        <v>25144.65</v>
      </c>
      <c r="U233" s="75">
        <v>73404.33</v>
      </c>
      <c r="V233" s="75">
        <v>462636.78</v>
      </c>
      <c r="W233" s="75">
        <v>35087.129999999997</v>
      </c>
      <c r="X233" s="75">
        <v>73738.16</v>
      </c>
      <c r="Y233" s="75">
        <v>216350.61</v>
      </c>
      <c r="Z233" s="75">
        <v>22156.5</v>
      </c>
      <c r="AA233" s="75">
        <v>152511.73000000001</v>
      </c>
      <c r="AB233" s="75">
        <v>509290.81</v>
      </c>
      <c r="AC233" s="75">
        <v>15083.4</v>
      </c>
      <c r="AD233" s="75">
        <v>1801.88</v>
      </c>
      <c r="AE233" s="75">
        <v>962696.25</v>
      </c>
      <c r="AF233" s="75">
        <v>1617</v>
      </c>
      <c r="AG233" s="75">
        <v>9410</v>
      </c>
      <c r="AH233" s="75">
        <v>12230</v>
      </c>
      <c r="AI233" s="75">
        <v>20686.5</v>
      </c>
      <c r="AJ233" s="75">
        <v>58567.03</v>
      </c>
      <c r="AK233" s="75">
        <v>1630</v>
      </c>
      <c r="AL233" s="75">
        <v>29322</v>
      </c>
      <c r="AM233" s="75">
        <v>91452.23</v>
      </c>
      <c r="AN233" s="75">
        <v>26339.69</v>
      </c>
      <c r="AO233" s="75">
        <v>9024.36</v>
      </c>
      <c r="AP233" s="75">
        <v>374.5</v>
      </c>
      <c r="AQ233" s="75">
        <v>45837.75</v>
      </c>
      <c r="AR233" s="75">
        <v>87679</v>
      </c>
      <c r="AS233" s="75">
        <v>38829.5</v>
      </c>
      <c r="AT233" s="75">
        <v>29685</v>
      </c>
      <c r="AU233" s="75">
        <v>3746</v>
      </c>
      <c r="AV233" s="75">
        <v>562</v>
      </c>
      <c r="AW233" s="75">
        <v>86505.99</v>
      </c>
      <c r="AX233" s="75">
        <v>378147.5</v>
      </c>
      <c r="AY233" s="75">
        <v>92790.13</v>
      </c>
      <c r="AZ233" s="75">
        <v>93494.87</v>
      </c>
      <c r="BA233" s="75">
        <v>78153.87</v>
      </c>
      <c r="BB233" s="75">
        <v>97566.44</v>
      </c>
      <c r="BC233" s="75">
        <v>18276.669999999998</v>
      </c>
      <c r="BD233" s="75">
        <v>260847.06</v>
      </c>
      <c r="BE233" s="75">
        <v>153904.26</v>
      </c>
      <c r="BF233" s="75">
        <v>48412.85</v>
      </c>
      <c r="BG233" s="75">
        <v>58183.64</v>
      </c>
      <c r="BH233" s="75">
        <v>55411.25</v>
      </c>
      <c r="BI233" s="75">
        <v>588694</v>
      </c>
      <c r="BJ233" s="75">
        <v>47239</v>
      </c>
      <c r="BK233" s="75">
        <v>0</v>
      </c>
      <c r="BL233" s="75">
        <v>22411</v>
      </c>
      <c r="BM233" s="75">
        <v>14927</v>
      </c>
      <c r="BN233" s="75">
        <v>22545.200000000001</v>
      </c>
      <c r="BO233" s="75">
        <v>10154.73</v>
      </c>
      <c r="BP233" s="75">
        <v>0</v>
      </c>
      <c r="BQ233" s="75">
        <v>22593.5</v>
      </c>
      <c r="BR233" s="75">
        <v>110479</v>
      </c>
      <c r="BS233" s="75">
        <v>22000</v>
      </c>
      <c r="BT233" s="75">
        <v>5270</v>
      </c>
      <c r="BU233" s="75">
        <v>289753.78999999998</v>
      </c>
      <c r="BV233" s="75">
        <v>22618.67</v>
      </c>
      <c r="BW233" s="75">
        <v>19557.95</v>
      </c>
      <c r="BX233" s="75">
        <v>14097.75</v>
      </c>
      <c r="BY233" s="76"/>
    </row>
    <row r="234" spans="1:77" x14ac:dyDescent="0.2">
      <c r="A234" s="73" t="s">
        <v>557</v>
      </c>
      <c r="B234" s="74" t="s">
        <v>664</v>
      </c>
      <c r="C234" s="73" t="s">
        <v>665</v>
      </c>
      <c r="D234" s="75">
        <v>0</v>
      </c>
      <c r="E234" s="75">
        <v>6460</v>
      </c>
      <c r="F234" s="75">
        <v>12962.5</v>
      </c>
      <c r="G234" s="75">
        <v>57960</v>
      </c>
      <c r="H234" s="75">
        <v>54674.75</v>
      </c>
      <c r="I234" s="75">
        <v>3000</v>
      </c>
      <c r="J234" s="75">
        <v>10472449.83</v>
      </c>
      <c r="K234" s="75">
        <v>238580.26</v>
      </c>
      <c r="L234" s="75">
        <v>0</v>
      </c>
      <c r="M234" s="75">
        <v>0</v>
      </c>
      <c r="N234" s="75">
        <v>162020.42000000001</v>
      </c>
      <c r="O234" s="75">
        <v>16767</v>
      </c>
      <c r="P234" s="75">
        <v>6200</v>
      </c>
      <c r="Q234" s="75">
        <v>36900</v>
      </c>
      <c r="R234" s="75">
        <v>3789.6</v>
      </c>
      <c r="S234" s="75">
        <v>3189.4</v>
      </c>
      <c r="T234" s="75">
        <v>0</v>
      </c>
      <c r="U234" s="75">
        <v>0</v>
      </c>
      <c r="V234" s="75">
        <v>1690622.47</v>
      </c>
      <c r="W234" s="75">
        <v>78313.990000000005</v>
      </c>
      <c r="X234" s="75">
        <v>510</v>
      </c>
      <c r="Y234" s="75">
        <v>299773.5</v>
      </c>
      <c r="Z234" s="75">
        <v>15158.32</v>
      </c>
      <c r="AA234" s="75">
        <v>13830.86</v>
      </c>
      <c r="AB234" s="75">
        <v>797291.6</v>
      </c>
      <c r="AC234" s="75">
        <v>0</v>
      </c>
      <c r="AD234" s="75">
        <v>0</v>
      </c>
      <c r="AE234" s="75">
        <v>98417.9</v>
      </c>
      <c r="AF234" s="75">
        <v>0</v>
      </c>
      <c r="AG234" s="75">
        <v>219</v>
      </c>
      <c r="AH234" s="75">
        <v>1821</v>
      </c>
      <c r="AI234" s="75">
        <v>0</v>
      </c>
      <c r="AJ234" s="75">
        <v>31942</v>
      </c>
      <c r="AK234" s="75">
        <v>112170.3</v>
      </c>
      <c r="AL234" s="75">
        <v>2495</v>
      </c>
      <c r="AM234" s="75">
        <v>24480</v>
      </c>
      <c r="AN234" s="75">
        <v>90</v>
      </c>
      <c r="AO234" s="75">
        <v>0</v>
      </c>
      <c r="AP234" s="75">
        <v>10232</v>
      </c>
      <c r="AQ234" s="75">
        <v>20181.75</v>
      </c>
      <c r="AR234" s="75">
        <v>23395.91</v>
      </c>
      <c r="AS234" s="75">
        <v>60770</v>
      </c>
      <c r="AT234" s="75">
        <v>84625</v>
      </c>
      <c r="AU234" s="75">
        <v>146367.4</v>
      </c>
      <c r="AV234" s="75">
        <v>1852</v>
      </c>
      <c r="AW234" s="75">
        <v>6955</v>
      </c>
      <c r="AX234" s="75">
        <v>3492662.76</v>
      </c>
      <c r="AY234" s="75">
        <v>2055</v>
      </c>
      <c r="AZ234" s="75">
        <v>201598.31</v>
      </c>
      <c r="BA234" s="75">
        <v>27996.95</v>
      </c>
      <c r="BB234" s="75">
        <v>227624.38</v>
      </c>
      <c r="BC234" s="75">
        <v>2500</v>
      </c>
      <c r="BD234" s="75">
        <v>57357.7</v>
      </c>
      <c r="BE234" s="75">
        <v>880460</v>
      </c>
      <c r="BF234" s="75">
        <v>0</v>
      </c>
      <c r="BG234" s="75">
        <v>1300</v>
      </c>
      <c r="BH234" s="75">
        <v>112020</v>
      </c>
      <c r="BI234" s="75">
        <v>383141.2</v>
      </c>
      <c r="BJ234" s="75">
        <v>1662170.96</v>
      </c>
      <c r="BK234" s="75">
        <v>12927</v>
      </c>
      <c r="BL234" s="75">
        <v>62060</v>
      </c>
      <c r="BM234" s="75">
        <v>0</v>
      </c>
      <c r="BN234" s="75">
        <v>12390</v>
      </c>
      <c r="BO234" s="75">
        <v>0</v>
      </c>
      <c r="BP234" s="75">
        <v>238685</v>
      </c>
      <c r="BQ234" s="75">
        <v>650</v>
      </c>
      <c r="BR234" s="75">
        <v>0</v>
      </c>
      <c r="BS234" s="75">
        <v>212758</v>
      </c>
      <c r="BT234" s="75">
        <v>0</v>
      </c>
      <c r="BU234" s="75">
        <v>0</v>
      </c>
      <c r="BV234" s="75">
        <v>23489</v>
      </c>
      <c r="BW234" s="75">
        <v>800</v>
      </c>
      <c r="BX234" s="75">
        <v>6950</v>
      </c>
      <c r="BY234" s="76">
        <v>1144600</v>
      </c>
    </row>
    <row r="235" spans="1:77" x14ac:dyDescent="0.2">
      <c r="A235" s="73" t="s">
        <v>557</v>
      </c>
      <c r="B235" s="74" t="s">
        <v>666</v>
      </c>
      <c r="C235" s="73" t="s">
        <v>667</v>
      </c>
      <c r="D235" s="75">
        <v>0</v>
      </c>
      <c r="E235" s="75">
        <v>0</v>
      </c>
      <c r="F235" s="75">
        <v>0</v>
      </c>
      <c r="G235" s="75">
        <v>0</v>
      </c>
      <c r="H235" s="75">
        <v>0</v>
      </c>
      <c r="I235" s="75">
        <v>0</v>
      </c>
      <c r="J235" s="75">
        <v>0</v>
      </c>
      <c r="K235" s="75">
        <v>0</v>
      </c>
      <c r="L235" s="75">
        <v>0</v>
      </c>
      <c r="M235" s="75">
        <v>0</v>
      </c>
      <c r="N235" s="75">
        <v>0</v>
      </c>
      <c r="O235" s="75">
        <v>0</v>
      </c>
      <c r="P235" s="75">
        <v>75005.7</v>
      </c>
      <c r="Q235" s="75">
        <v>0</v>
      </c>
      <c r="R235" s="75">
        <v>0</v>
      </c>
      <c r="S235" s="75">
        <v>0</v>
      </c>
      <c r="T235" s="75">
        <v>0</v>
      </c>
      <c r="U235" s="75">
        <v>0</v>
      </c>
      <c r="V235" s="75">
        <v>0</v>
      </c>
      <c r="W235" s="75">
        <v>0</v>
      </c>
      <c r="X235" s="75">
        <v>0</v>
      </c>
      <c r="Y235" s="75">
        <v>0</v>
      </c>
      <c r="Z235" s="75">
        <v>0</v>
      </c>
      <c r="AA235" s="75">
        <v>0</v>
      </c>
      <c r="AB235" s="75">
        <v>0</v>
      </c>
      <c r="AC235" s="75">
        <v>0</v>
      </c>
      <c r="AD235" s="75">
        <v>0</v>
      </c>
      <c r="AE235" s="75">
        <v>0</v>
      </c>
      <c r="AF235" s="75">
        <v>0</v>
      </c>
      <c r="AG235" s="75">
        <v>0</v>
      </c>
      <c r="AH235" s="75">
        <v>0</v>
      </c>
      <c r="AI235" s="75">
        <v>0</v>
      </c>
      <c r="AJ235" s="75">
        <v>0</v>
      </c>
      <c r="AK235" s="75">
        <v>0</v>
      </c>
      <c r="AL235" s="75">
        <v>0</v>
      </c>
      <c r="AM235" s="75">
        <v>0</v>
      </c>
      <c r="AN235" s="75">
        <v>0</v>
      </c>
      <c r="AO235" s="75">
        <v>0</v>
      </c>
      <c r="AP235" s="75">
        <v>0</v>
      </c>
      <c r="AQ235" s="75">
        <v>0</v>
      </c>
      <c r="AR235" s="75">
        <v>0</v>
      </c>
      <c r="AS235" s="75">
        <v>0</v>
      </c>
      <c r="AT235" s="75">
        <v>0</v>
      </c>
      <c r="AU235" s="75">
        <v>0</v>
      </c>
      <c r="AV235" s="75">
        <v>0</v>
      </c>
      <c r="AW235" s="75">
        <v>0</v>
      </c>
      <c r="AX235" s="75">
        <v>0</v>
      </c>
      <c r="AY235" s="75">
        <v>0</v>
      </c>
      <c r="AZ235" s="75">
        <v>0</v>
      </c>
      <c r="BA235" s="75">
        <v>0</v>
      </c>
      <c r="BB235" s="75">
        <v>0</v>
      </c>
      <c r="BC235" s="75">
        <v>0</v>
      </c>
      <c r="BD235" s="75">
        <v>0</v>
      </c>
      <c r="BE235" s="75">
        <v>0</v>
      </c>
      <c r="BF235" s="75">
        <v>0</v>
      </c>
      <c r="BG235" s="75">
        <v>0</v>
      </c>
      <c r="BH235" s="75">
        <v>0</v>
      </c>
      <c r="BI235" s="75">
        <v>0</v>
      </c>
      <c r="BJ235" s="75">
        <v>0</v>
      </c>
      <c r="BK235" s="75">
        <v>0</v>
      </c>
      <c r="BL235" s="75">
        <v>0</v>
      </c>
      <c r="BM235" s="75">
        <v>0</v>
      </c>
      <c r="BN235" s="75">
        <v>0</v>
      </c>
      <c r="BO235" s="75">
        <v>0</v>
      </c>
      <c r="BP235" s="75">
        <v>0</v>
      </c>
      <c r="BQ235" s="75">
        <v>0</v>
      </c>
      <c r="BR235" s="75">
        <v>0</v>
      </c>
      <c r="BS235" s="75">
        <v>0</v>
      </c>
      <c r="BT235" s="75">
        <v>0</v>
      </c>
      <c r="BU235" s="75">
        <v>0</v>
      </c>
      <c r="BV235" s="75">
        <v>0</v>
      </c>
      <c r="BW235" s="75">
        <v>0</v>
      </c>
      <c r="BX235" s="75">
        <v>0</v>
      </c>
      <c r="BY235" s="76">
        <v>7027498.3999999994</v>
      </c>
    </row>
    <row r="236" spans="1:77" x14ac:dyDescent="0.2">
      <c r="A236" s="73" t="s">
        <v>557</v>
      </c>
      <c r="B236" s="74" t="s">
        <v>668</v>
      </c>
      <c r="C236" s="73" t="s">
        <v>669</v>
      </c>
      <c r="D236" s="75">
        <v>1109117.01</v>
      </c>
      <c r="E236" s="75">
        <v>374543.21</v>
      </c>
      <c r="F236" s="75">
        <v>320277.90000000002</v>
      </c>
      <c r="G236" s="75">
        <v>238841</v>
      </c>
      <c r="H236" s="75">
        <v>223182.8</v>
      </c>
      <c r="I236" s="75">
        <v>102940.2</v>
      </c>
      <c r="J236" s="75">
        <v>11164414.5</v>
      </c>
      <c r="K236" s="75">
        <v>322402.05</v>
      </c>
      <c r="L236" s="75">
        <v>145220</v>
      </c>
      <c r="M236" s="75">
        <v>769822.85</v>
      </c>
      <c r="N236" s="75">
        <v>192988.05</v>
      </c>
      <c r="O236" s="75">
        <v>305465</v>
      </c>
      <c r="P236" s="75">
        <v>384488</v>
      </c>
      <c r="Q236" s="75">
        <v>418968.28</v>
      </c>
      <c r="R236" s="75">
        <v>29743</v>
      </c>
      <c r="S236" s="75">
        <v>289333.8</v>
      </c>
      <c r="T236" s="75">
        <v>348127</v>
      </c>
      <c r="U236" s="75">
        <v>167380</v>
      </c>
      <c r="V236" s="75">
        <v>962108</v>
      </c>
      <c r="W236" s="75">
        <v>404316.62</v>
      </c>
      <c r="X236" s="75">
        <v>296072.8</v>
      </c>
      <c r="Y236" s="75">
        <v>489693.04</v>
      </c>
      <c r="Z236" s="75">
        <v>240239.7</v>
      </c>
      <c r="AA236" s="75">
        <v>164290</v>
      </c>
      <c r="AB236" s="75">
        <v>232510</v>
      </c>
      <c r="AC236" s="75">
        <v>0</v>
      </c>
      <c r="AD236" s="75">
        <v>159826.5</v>
      </c>
      <c r="AE236" s="75">
        <v>1324430.8999999999</v>
      </c>
      <c r="AF236" s="75">
        <v>215741.1</v>
      </c>
      <c r="AG236" s="75">
        <v>52100</v>
      </c>
      <c r="AH236" s="75">
        <v>118725.7</v>
      </c>
      <c r="AI236" s="75">
        <v>97800</v>
      </c>
      <c r="AJ236" s="75">
        <v>313199.26</v>
      </c>
      <c r="AK236" s="75">
        <v>0</v>
      </c>
      <c r="AL236" s="75">
        <v>132315</v>
      </c>
      <c r="AM236" s="75">
        <v>368792.9</v>
      </c>
      <c r="AN236" s="75">
        <v>207392</v>
      </c>
      <c r="AO236" s="75">
        <v>230452</v>
      </c>
      <c r="AP236" s="75">
        <v>131302.29999999999</v>
      </c>
      <c r="AQ236" s="75">
        <v>1538062.8</v>
      </c>
      <c r="AR236" s="75">
        <v>340715.2</v>
      </c>
      <c r="AS236" s="75">
        <v>137439.20000000001</v>
      </c>
      <c r="AT236" s="75">
        <v>221701.8</v>
      </c>
      <c r="AU236" s="75">
        <v>117065.60000000001</v>
      </c>
      <c r="AV236" s="75">
        <v>60885</v>
      </c>
      <c r="AW236" s="75">
        <v>102259</v>
      </c>
      <c r="AX236" s="75">
        <v>767175.4</v>
      </c>
      <c r="AY236" s="75">
        <v>385470</v>
      </c>
      <c r="AZ236" s="75">
        <v>124697</v>
      </c>
      <c r="BA236" s="75">
        <v>247422.72</v>
      </c>
      <c r="BB236" s="75">
        <v>209933.9</v>
      </c>
      <c r="BC236" s="75">
        <v>122205</v>
      </c>
      <c r="BD236" s="75">
        <v>266111</v>
      </c>
      <c r="BE236" s="75">
        <v>336599</v>
      </c>
      <c r="BF236" s="75">
        <v>194129.5</v>
      </c>
      <c r="BG236" s="75">
        <v>78435</v>
      </c>
      <c r="BH236" s="75">
        <v>32670</v>
      </c>
      <c r="BI236" s="75">
        <v>1663021.7</v>
      </c>
      <c r="BJ236" s="75">
        <v>0</v>
      </c>
      <c r="BK236" s="75">
        <v>289091</v>
      </c>
      <c r="BL236" s="75">
        <v>69234.710000000006</v>
      </c>
      <c r="BM236" s="75">
        <v>182137</v>
      </c>
      <c r="BN236" s="75">
        <v>273521</v>
      </c>
      <c r="BO236" s="75">
        <v>50421.19</v>
      </c>
      <c r="BP236" s="75">
        <v>933524</v>
      </c>
      <c r="BQ236" s="75">
        <v>222820</v>
      </c>
      <c r="BR236" s="75">
        <v>352659.1</v>
      </c>
      <c r="BS236" s="75">
        <v>442559.3</v>
      </c>
      <c r="BT236" s="75">
        <v>335595</v>
      </c>
      <c r="BU236" s="75">
        <v>626282</v>
      </c>
      <c r="BV236" s="75">
        <v>160348.4</v>
      </c>
      <c r="BW236" s="75">
        <v>282151</v>
      </c>
      <c r="BX236" s="75">
        <v>161074</v>
      </c>
      <c r="BY236" s="76">
        <v>327912</v>
      </c>
    </row>
    <row r="237" spans="1:77" x14ac:dyDescent="0.2">
      <c r="A237" s="73" t="s">
        <v>557</v>
      </c>
      <c r="B237" s="74" t="s">
        <v>670</v>
      </c>
      <c r="C237" s="73" t="s">
        <v>671</v>
      </c>
      <c r="D237" s="75">
        <v>7539748.4100000001</v>
      </c>
      <c r="E237" s="75">
        <v>2060547.62</v>
      </c>
      <c r="F237" s="75">
        <v>1876483.19</v>
      </c>
      <c r="G237" s="75">
        <v>558008</v>
      </c>
      <c r="H237" s="75">
        <v>472240.42</v>
      </c>
      <c r="I237" s="75">
        <v>0</v>
      </c>
      <c r="J237" s="75">
        <v>8407883</v>
      </c>
      <c r="K237" s="75">
        <v>1317004.8999999999</v>
      </c>
      <c r="L237" s="75">
        <v>500</v>
      </c>
      <c r="M237" s="75">
        <v>2531201.2999999998</v>
      </c>
      <c r="N237" s="75">
        <v>212963.5</v>
      </c>
      <c r="O237" s="75">
        <v>711056.7</v>
      </c>
      <c r="P237" s="75">
        <v>1772955.3</v>
      </c>
      <c r="Q237" s="75">
        <v>0</v>
      </c>
      <c r="R237" s="75">
        <v>0</v>
      </c>
      <c r="S237" s="75">
        <v>0</v>
      </c>
      <c r="T237" s="75">
        <v>202749</v>
      </c>
      <c r="U237" s="75">
        <v>110580.45</v>
      </c>
      <c r="V237" s="75">
        <v>6116335.0899999999</v>
      </c>
      <c r="W237" s="75">
        <v>1310840</v>
      </c>
      <c r="X237" s="75">
        <v>710709</v>
      </c>
      <c r="Y237" s="75">
        <v>2134884.7200000002</v>
      </c>
      <c r="Z237" s="75">
        <v>202169.85</v>
      </c>
      <c r="AA237" s="75">
        <v>241202</v>
      </c>
      <c r="AB237" s="75">
        <v>1129864.1399999999</v>
      </c>
      <c r="AC237" s="75">
        <v>0</v>
      </c>
      <c r="AD237" s="75">
        <v>5665.2</v>
      </c>
      <c r="AE237" s="75">
        <v>12526555.800000001</v>
      </c>
      <c r="AF237" s="75">
        <v>373783.5</v>
      </c>
      <c r="AG237" s="75">
        <v>0</v>
      </c>
      <c r="AH237" s="75">
        <v>0</v>
      </c>
      <c r="AI237" s="75">
        <v>0</v>
      </c>
      <c r="AJ237" s="75">
        <v>543104.4</v>
      </c>
      <c r="AK237" s="75">
        <v>232261.82</v>
      </c>
      <c r="AL237" s="75">
        <v>365723.82</v>
      </c>
      <c r="AM237" s="75">
        <v>490003.57</v>
      </c>
      <c r="AN237" s="75">
        <v>0</v>
      </c>
      <c r="AO237" s="75">
        <v>192753.76</v>
      </c>
      <c r="AP237" s="75">
        <v>0</v>
      </c>
      <c r="AQ237" s="75">
        <v>2668150.7999999998</v>
      </c>
      <c r="AR237" s="75">
        <v>195520</v>
      </c>
      <c r="AS237" s="75">
        <v>110641</v>
      </c>
      <c r="AT237" s="75">
        <v>272811</v>
      </c>
      <c r="AU237" s="75">
        <v>108963</v>
      </c>
      <c r="AV237" s="75">
        <v>0</v>
      </c>
      <c r="AW237" s="75">
        <v>97284.75</v>
      </c>
      <c r="AX237" s="75">
        <v>5397344.5999999996</v>
      </c>
      <c r="AY237" s="75">
        <v>0</v>
      </c>
      <c r="AZ237" s="75">
        <v>0</v>
      </c>
      <c r="BA237" s="75">
        <v>740746</v>
      </c>
      <c r="BB237" s="75">
        <v>590764.4</v>
      </c>
      <c r="BC237" s="75">
        <v>267723</v>
      </c>
      <c r="BD237" s="75">
        <v>1674461.12</v>
      </c>
      <c r="BE237" s="75">
        <v>1064880</v>
      </c>
      <c r="BF237" s="75">
        <v>399080</v>
      </c>
      <c r="BG237" s="75">
        <v>0</v>
      </c>
      <c r="BH237" s="75">
        <v>0</v>
      </c>
      <c r="BI237" s="75">
        <v>7056154</v>
      </c>
      <c r="BJ237" s="75">
        <v>1377620</v>
      </c>
      <c r="BK237" s="75">
        <v>339802.5</v>
      </c>
      <c r="BL237" s="75">
        <v>120625</v>
      </c>
      <c r="BM237" s="75">
        <v>10605</v>
      </c>
      <c r="BN237" s="75">
        <v>247691</v>
      </c>
      <c r="BO237" s="75">
        <v>103691</v>
      </c>
      <c r="BP237" s="75">
        <v>3888555.95</v>
      </c>
      <c r="BQ237" s="75">
        <v>237051</v>
      </c>
      <c r="BR237" s="75">
        <v>205441</v>
      </c>
      <c r="BS237" s="75">
        <v>242363</v>
      </c>
      <c r="BT237" s="75">
        <v>335356</v>
      </c>
      <c r="BU237" s="75">
        <v>1666308.61</v>
      </c>
      <c r="BV237" s="75">
        <v>0</v>
      </c>
      <c r="BW237" s="75">
        <v>55312</v>
      </c>
      <c r="BX237" s="75">
        <v>11735</v>
      </c>
      <c r="BY237" s="76">
        <v>9655</v>
      </c>
    </row>
    <row r="238" spans="1:77" x14ac:dyDescent="0.2">
      <c r="A238" s="73" t="s">
        <v>557</v>
      </c>
      <c r="B238" s="74" t="s">
        <v>672</v>
      </c>
      <c r="C238" s="73" t="s">
        <v>673</v>
      </c>
      <c r="D238" s="75">
        <v>512700</v>
      </c>
      <c r="E238" s="75">
        <v>296850</v>
      </c>
      <c r="F238" s="75">
        <v>21558</v>
      </c>
      <c r="G238" s="75">
        <v>150680</v>
      </c>
      <c r="H238" s="75">
        <v>0</v>
      </c>
      <c r="I238" s="75">
        <v>0</v>
      </c>
      <c r="J238" s="75">
        <v>2134948.62</v>
      </c>
      <c r="K238" s="75">
        <v>477000</v>
      </c>
      <c r="L238" s="75">
        <v>0</v>
      </c>
      <c r="M238" s="75">
        <v>27760</v>
      </c>
      <c r="N238" s="75">
        <v>0</v>
      </c>
      <c r="O238" s="75">
        <v>500530</v>
      </c>
      <c r="P238" s="75">
        <v>233720.1</v>
      </c>
      <c r="Q238" s="75">
        <v>0</v>
      </c>
      <c r="R238" s="75">
        <v>0</v>
      </c>
      <c r="S238" s="75">
        <v>0</v>
      </c>
      <c r="T238" s="75">
        <v>9500</v>
      </c>
      <c r="U238" s="75">
        <v>97102.5</v>
      </c>
      <c r="V238" s="75">
        <v>2712597.38</v>
      </c>
      <c r="W238" s="75">
        <v>164673</v>
      </c>
      <c r="X238" s="75">
        <v>0</v>
      </c>
      <c r="Y238" s="75">
        <v>417811.8</v>
      </c>
      <c r="Z238" s="75">
        <v>130663</v>
      </c>
      <c r="AA238" s="75">
        <v>70502</v>
      </c>
      <c r="AB238" s="75">
        <v>0</v>
      </c>
      <c r="AC238" s="75">
        <v>204456.36</v>
      </c>
      <c r="AD238" s="75">
        <v>134660</v>
      </c>
      <c r="AE238" s="75">
        <v>684001</v>
      </c>
      <c r="AF238" s="75">
        <v>0</v>
      </c>
      <c r="AG238" s="75">
        <v>0</v>
      </c>
      <c r="AH238" s="75">
        <v>0</v>
      </c>
      <c r="AI238" s="75">
        <v>1200</v>
      </c>
      <c r="AJ238" s="75">
        <v>0</v>
      </c>
      <c r="AK238" s="75">
        <v>0</v>
      </c>
      <c r="AL238" s="75">
        <v>0</v>
      </c>
      <c r="AM238" s="75">
        <v>6669</v>
      </c>
      <c r="AN238" s="75">
        <v>228264</v>
      </c>
      <c r="AO238" s="75">
        <v>58250</v>
      </c>
      <c r="AP238" s="75">
        <v>0</v>
      </c>
      <c r="AQ238" s="75">
        <v>282640</v>
      </c>
      <c r="AR238" s="75">
        <v>0</v>
      </c>
      <c r="AS238" s="75">
        <v>74900</v>
      </c>
      <c r="AT238" s="75">
        <v>0</v>
      </c>
      <c r="AU238" s="75">
        <v>44860</v>
      </c>
      <c r="AV238" s="75">
        <v>0</v>
      </c>
      <c r="AW238" s="75">
        <v>0</v>
      </c>
      <c r="AX238" s="75">
        <v>293550</v>
      </c>
      <c r="AY238" s="75">
        <v>0</v>
      </c>
      <c r="AZ238" s="75">
        <v>0</v>
      </c>
      <c r="BA238" s="75">
        <v>0</v>
      </c>
      <c r="BB238" s="75">
        <v>25491</v>
      </c>
      <c r="BC238" s="75">
        <v>0</v>
      </c>
      <c r="BD238" s="75">
        <v>158400</v>
      </c>
      <c r="BE238" s="75">
        <v>350560</v>
      </c>
      <c r="BF238" s="75">
        <v>50100</v>
      </c>
      <c r="BG238" s="75">
        <v>38800</v>
      </c>
      <c r="BH238" s="75">
        <v>0</v>
      </c>
      <c r="BI238" s="75">
        <v>518489.2</v>
      </c>
      <c r="BJ238" s="75">
        <v>0</v>
      </c>
      <c r="BK238" s="75">
        <v>63755</v>
      </c>
      <c r="BL238" s="75">
        <v>0</v>
      </c>
      <c r="BM238" s="75">
        <v>45450</v>
      </c>
      <c r="BN238" s="75">
        <v>3400</v>
      </c>
      <c r="BO238" s="75">
        <v>0</v>
      </c>
      <c r="BP238" s="75">
        <v>922922</v>
      </c>
      <c r="BQ238" s="75">
        <v>0</v>
      </c>
      <c r="BR238" s="75">
        <v>79100</v>
      </c>
      <c r="BS238" s="75">
        <v>0</v>
      </c>
      <c r="BT238" s="75">
        <v>16360</v>
      </c>
      <c r="BU238" s="75">
        <v>228915</v>
      </c>
      <c r="BV238" s="75">
        <v>180</v>
      </c>
      <c r="BW238" s="75">
        <v>17270</v>
      </c>
      <c r="BX238" s="75">
        <v>2100</v>
      </c>
      <c r="BY238" s="76"/>
    </row>
    <row r="239" spans="1:77" x14ac:dyDescent="0.2">
      <c r="A239" s="73" t="s">
        <v>557</v>
      </c>
      <c r="B239" s="74" t="s">
        <v>674</v>
      </c>
      <c r="C239" s="73" t="s">
        <v>675</v>
      </c>
      <c r="D239" s="75">
        <v>222957</v>
      </c>
      <c r="E239" s="75">
        <v>102931.39</v>
      </c>
      <c r="F239" s="75">
        <v>407575.3</v>
      </c>
      <c r="G239" s="75">
        <v>132699.94</v>
      </c>
      <c r="H239" s="75">
        <v>266339.40000000002</v>
      </c>
      <c r="I239" s="75">
        <v>0</v>
      </c>
      <c r="J239" s="75">
        <v>976095</v>
      </c>
      <c r="K239" s="75">
        <v>0</v>
      </c>
      <c r="L239" s="75">
        <v>0</v>
      </c>
      <c r="M239" s="75">
        <v>1240992.8899999999</v>
      </c>
      <c r="N239" s="75">
        <v>0</v>
      </c>
      <c r="O239" s="75">
        <v>0</v>
      </c>
      <c r="P239" s="75">
        <v>286692.5</v>
      </c>
      <c r="Q239" s="75">
        <v>1068973.49</v>
      </c>
      <c r="R239" s="75">
        <v>19793.490000000002</v>
      </c>
      <c r="S239" s="75">
        <v>0</v>
      </c>
      <c r="T239" s="75">
        <v>5000</v>
      </c>
      <c r="U239" s="75">
        <v>0</v>
      </c>
      <c r="V239" s="75">
        <v>0</v>
      </c>
      <c r="W239" s="75">
        <v>284956.59999999998</v>
      </c>
      <c r="X239" s="75">
        <v>66051.5</v>
      </c>
      <c r="Y239" s="75">
        <v>0</v>
      </c>
      <c r="Z239" s="75">
        <v>115269.17</v>
      </c>
      <c r="AA239" s="75">
        <v>0</v>
      </c>
      <c r="AB239" s="75">
        <v>0</v>
      </c>
      <c r="AC239" s="75">
        <v>0</v>
      </c>
      <c r="AD239" s="75">
        <v>9400</v>
      </c>
      <c r="AE239" s="75">
        <v>1346482.4</v>
      </c>
      <c r="AF239" s="75">
        <v>0</v>
      </c>
      <c r="AG239" s="75">
        <v>3080</v>
      </c>
      <c r="AH239" s="75">
        <v>0</v>
      </c>
      <c r="AI239" s="75">
        <v>0</v>
      </c>
      <c r="AJ239" s="75">
        <v>193440</v>
      </c>
      <c r="AK239" s="75">
        <v>0</v>
      </c>
      <c r="AL239" s="75">
        <v>110885</v>
      </c>
      <c r="AM239" s="75">
        <v>0</v>
      </c>
      <c r="AN239" s="75">
        <v>0</v>
      </c>
      <c r="AO239" s="75">
        <v>28118</v>
      </c>
      <c r="AP239" s="75">
        <v>0</v>
      </c>
      <c r="AQ239" s="75">
        <v>757717</v>
      </c>
      <c r="AR239" s="75">
        <v>24660</v>
      </c>
      <c r="AS239" s="75">
        <v>74055</v>
      </c>
      <c r="AT239" s="75">
        <v>82622</v>
      </c>
      <c r="AU239" s="75">
        <v>51090</v>
      </c>
      <c r="AV239" s="75">
        <v>70775</v>
      </c>
      <c r="AW239" s="75">
        <v>155916.95000000001</v>
      </c>
      <c r="AX239" s="75">
        <v>392751.6</v>
      </c>
      <c r="AY239" s="75">
        <v>0</v>
      </c>
      <c r="AZ239" s="75">
        <v>35876</v>
      </c>
      <c r="BA239" s="75">
        <v>208971</v>
      </c>
      <c r="BB239" s="75">
        <v>0</v>
      </c>
      <c r="BC239" s="75">
        <v>0</v>
      </c>
      <c r="BD239" s="75">
        <v>254255.3</v>
      </c>
      <c r="BE239" s="75">
        <v>574422</v>
      </c>
      <c r="BF239" s="75">
        <v>0</v>
      </c>
      <c r="BG239" s="75">
        <v>23248.6</v>
      </c>
      <c r="BH239" s="75">
        <v>31048</v>
      </c>
      <c r="BI239" s="75">
        <v>748241</v>
      </c>
      <c r="BJ239" s="75">
        <v>0</v>
      </c>
      <c r="BK239" s="75">
        <v>0</v>
      </c>
      <c r="BL239" s="75">
        <v>0</v>
      </c>
      <c r="BM239" s="75">
        <v>143000</v>
      </c>
      <c r="BN239" s="75">
        <v>185650.9</v>
      </c>
      <c r="BO239" s="75">
        <v>173049</v>
      </c>
      <c r="BP239" s="75">
        <v>772658</v>
      </c>
      <c r="BQ239" s="75">
        <v>0</v>
      </c>
      <c r="BR239" s="75">
        <v>3590</v>
      </c>
      <c r="BS239" s="75">
        <v>85159.5</v>
      </c>
      <c r="BT239" s="75">
        <v>0</v>
      </c>
      <c r="BU239" s="75">
        <v>122377</v>
      </c>
      <c r="BV239" s="75">
        <v>0</v>
      </c>
      <c r="BW239" s="75">
        <v>0</v>
      </c>
      <c r="BX239" s="75">
        <v>0</v>
      </c>
      <c r="BY239" s="76">
        <v>7083992.4099999992</v>
      </c>
    </row>
    <row r="240" spans="1:77" x14ac:dyDescent="0.2">
      <c r="A240" s="73" t="s">
        <v>557</v>
      </c>
      <c r="B240" s="74" t="s">
        <v>676</v>
      </c>
      <c r="C240" s="73" t="s">
        <v>677</v>
      </c>
      <c r="D240" s="75">
        <v>0</v>
      </c>
      <c r="E240" s="75">
        <v>0</v>
      </c>
      <c r="F240" s="75">
        <v>17680</v>
      </c>
      <c r="G240" s="75">
        <v>32275</v>
      </c>
      <c r="H240" s="75">
        <v>78730</v>
      </c>
      <c r="I240" s="75">
        <v>0</v>
      </c>
      <c r="J240" s="75">
        <v>0</v>
      </c>
      <c r="K240" s="75">
        <v>0</v>
      </c>
      <c r="L240" s="75">
        <v>0</v>
      </c>
      <c r="M240" s="75">
        <v>239957.97</v>
      </c>
      <c r="N240" s="75">
        <v>0</v>
      </c>
      <c r="O240" s="75">
        <v>0</v>
      </c>
      <c r="P240" s="75">
        <v>22400</v>
      </c>
      <c r="Q240" s="75">
        <v>61351.7</v>
      </c>
      <c r="R240" s="75">
        <v>0</v>
      </c>
      <c r="S240" s="75">
        <v>0</v>
      </c>
      <c r="T240" s="75">
        <v>0</v>
      </c>
      <c r="U240" s="75">
        <v>0</v>
      </c>
      <c r="V240" s="75">
        <v>0</v>
      </c>
      <c r="W240" s="75">
        <v>132107</v>
      </c>
      <c r="X240" s="75">
        <v>57000</v>
      </c>
      <c r="Y240" s="75">
        <v>50400</v>
      </c>
      <c r="Z240" s="75">
        <v>147858</v>
      </c>
      <c r="AA240" s="75">
        <v>0</v>
      </c>
      <c r="AB240" s="75">
        <v>0</v>
      </c>
      <c r="AC240" s="75">
        <v>22500</v>
      </c>
      <c r="AD240" s="75">
        <v>0</v>
      </c>
      <c r="AE240" s="75">
        <v>202735</v>
      </c>
      <c r="AF240" s="75">
        <v>0</v>
      </c>
      <c r="AG240" s="75">
        <v>0</v>
      </c>
      <c r="AH240" s="75">
        <v>0</v>
      </c>
      <c r="AI240" s="75">
        <v>0</v>
      </c>
      <c r="AJ240" s="75">
        <v>225580</v>
      </c>
      <c r="AK240" s="75">
        <v>59524.95</v>
      </c>
      <c r="AL240" s="75">
        <v>52270</v>
      </c>
      <c r="AM240" s="75">
        <v>0</v>
      </c>
      <c r="AN240" s="75">
        <v>96760</v>
      </c>
      <c r="AO240" s="75">
        <v>177914.9</v>
      </c>
      <c r="AP240" s="75">
        <v>0</v>
      </c>
      <c r="AQ240" s="75">
        <v>225802</v>
      </c>
      <c r="AR240" s="75">
        <v>0</v>
      </c>
      <c r="AS240" s="75">
        <v>0</v>
      </c>
      <c r="AT240" s="75">
        <v>0</v>
      </c>
      <c r="AU240" s="75">
        <v>90160</v>
      </c>
      <c r="AV240" s="75">
        <v>0</v>
      </c>
      <c r="AW240" s="75">
        <v>0</v>
      </c>
      <c r="AX240" s="75">
        <v>550994</v>
      </c>
      <c r="AY240" s="75">
        <v>229216.25</v>
      </c>
      <c r="AZ240" s="75">
        <v>0</v>
      </c>
      <c r="BA240" s="75">
        <v>327290.40000000002</v>
      </c>
      <c r="BB240" s="75">
        <v>1890</v>
      </c>
      <c r="BC240" s="75">
        <v>500</v>
      </c>
      <c r="BD240" s="75">
        <v>602542</v>
      </c>
      <c r="BE240" s="75">
        <v>0</v>
      </c>
      <c r="BF240" s="75">
        <v>253670</v>
      </c>
      <c r="BG240" s="75">
        <v>8025</v>
      </c>
      <c r="BH240" s="75">
        <v>0</v>
      </c>
      <c r="BI240" s="75">
        <v>0</v>
      </c>
      <c r="BJ240" s="75">
        <v>136050</v>
      </c>
      <c r="BK240" s="75">
        <v>0</v>
      </c>
      <c r="BL240" s="75">
        <v>714482</v>
      </c>
      <c r="BM240" s="75">
        <v>390351.96</v>
      </c>
      <c r="BN240" s="75">
        <v>1017849.21</v>
      </c>
      <c r="BO240" s="75">
        <v>0</v>
      </c>
      <c r="BP240" s="75">
        <v>0</v>
      </c>
      <c r="BQ240" s="75">
        <v>1325423</v>
      </c>
      <c r="BR240" s="75">
        <v>0</v>
      </c>
      <c r="BS240" s="75">
        <v>0</v>
      </c>
      <c r="BT240" s="75">
        <v>369364</v>
      </c>
      <c r="BU240" s="75">
        <v>40500</v>
      </c>
      <c r="BV240" s="75">
        <v>50100</v>
      </c>
      <c r="BW240" s="75">
        <v>0</v>
      </c>
      <c r="BX240" s="75">
        <v>79769</v>
      </c>
      <c r="BY240" s="76">
        <v>33562378.260000005</v>
      </c>
    </row>
    <row r="241" spans="1:77" x14ac:dyDescent="0.2">
      <c r="A241" s="73" t="s">
        <v>557</v>
      </c>
      <c r="B241" s="74" t="s">
        <v>678</v>
      </c>
      <c r="C241" s="73" t="s">
        <v>679</v>
      </c>
      <c r="D241" s="75">
        <v>57347.48</v>
      </c>
      <c r="E241" s="75">
        <v>0</v>
      </c>
      <c r="F241" s="75">
        <v>0</v>
      </c>
      <c r="G241" s="75">
        <v>0</v>
      </c>
      <c r="H241" s="75">
        <v>0</v>
      </c>
      <c r="I241" s="75">
        <v>0</v>
      </c>
      <c r="J241" s="75">
        <v>0</v>
      </c>
      <c r="K241" s="75">
        <v>0</v>
      </c>
      <c r="L241" s="75">
        <v>0</v>
      </c>
      <c r="M241" s="75">
        <v>0</v>
      </c>
      <c r="N241" s="75">
        <v>0</v>
      </c>
      <c r="O241" s="75">
        <v>35425</v>
      </c>
      <c r="P241" s="75">
        <v>0</v>
      </c>
      <c r="Q241" s="75">
        <v>0</v>
      </c>
      <c r="R241" s="75">
        <v>0</v>
      </c>
      <c r="S241" s="75">
        <v>11925</v>
      </c>
      <c r="T241" s="75">
        <v>0</v>
      </c>
      <c r="U241" s="75">
        <v>66640</v>
      </c>
      <c r="V241" s="75">
        <v>403906.9</v>
      </c>
      <c r="W241" s="75">
        <v>0</v>
      </c>
      <c r="X241" s="75">
        <v>0</v>
      </c>
      <c r="Y241" s="75">
        <v>0</v>
      </c>
      <c r="Z241" s="75">
        <v>0</v>
      </c>
      <c r="AA241" s="75">
        <v>0</v>
      </c>
      <c r="AB241" s="75">
        <v>89570</v>
      </c>
      <c r="AC241" s="75">
        <v>844110.91</v>
      </c>
      <c r="AD241" s="75">
        <v>0</v>
      </c>
      <c r="AE241" s="75">
        <v>0</v>
      </c>
      <c r="AF241" s="75">
        <v>0</v>
      </c>
      <c r="AG241" s="75">
        <v>0</v>
      </c>
      <c r="AH241" s="75">
        <v>226575</v>
      </c>
      <c r="AI241" s="75">
        <v>0</v>
      </c>
      <c r="AJ241" s="75">
        <v>137165</v>
      </c>
      <c r="AK241" s="75">
        <v>0</v>
      </c>
      <c r="AL241" s="75">
        <v>10600</v>
      </c>
      <c r="AM241" s="75">
        <v>26640</v>
      </c>
      <c r="AN241" s="75">
        <v>0</v>
      </c>
      <c r="AO241" s="75">
        <v>0</v>
      </c>
      <c r="AP241" s="75">
        <v>0</v>
      </c>
      <c r="AQ241" s="75">
        <v>0</v>
      </c>
      <c r="AR241" s="75">
        <v>0</v>
      </c>
      <c r="AS241" s="75">
        <v>0</v>
      </c>
      <c r="AT241" s="75">
        <v>0</v>
      </c>
      <c r="AU241" s="75">
        <v>0</v>
      </c>
      <c r="AV241" s="75">
        <v>12037</v>
      </c>
      <c r="AW241" s="75">
        <v>0</v>
      </c>
      <c r="AX241" s="75">
        <v>0</v>
      </c>
      <c r="AY241" s="75">
        <v>0</v>
      </c>
      <c r="AZ241" s="75">
        <v>21291.21</v>
      </c>
      <c r="BA241" s="75">
        <v>0</v>
      </c>
      <c r="BB241" s="75">
        <v>0</v>
      </c>
      <c r="BC241" s="75">
        <v>37550</v>
      </c>
      <c r="BD241" s="75">
        <v>0</v>
      </c>
      <c r="BE241" s="75">
        <v>0</v>
      </c>
      <c r="BF241" s="75">
        <v>3600</v>
      </c>
      <c r="BG241" s="75">
        <v>0</v>
      </c>
      <c r="BH241" s="75">
        <v>0</v>
      </c>
      <c r="BI241" s="75">
        <v>245492.94</v>
      </c>
      <c r="BJ241" s="75">
        <v>92242.5</v>
      </c>
      <c r="BK241" s="75">
        <v>40601.96</v>
      </c>
      <c r="BL241" s="75">
        <v>0</v>
      </c>
      <c r="BM241" s="75">
        <v>35350</v>
      </c>
      <c r="BN241" s="75">
        <v>0</v>
      </c>
      <c r="BO241" s="75">
        <v>158100</v>
      </c>
      <c r="BP241" s="75">
        <v>136080</v>
      </c>
      <c r="BQ241" s="75">
        <v>0</v>
      </c>
      <c r="BR241" s="75">
        <v>0</v>
      </c>
      <c r="BS241" s="75">
        <v>0</v>
      </c>
      <c r="BT241" s="75">
        <v>0</v>
      </c>
      <c r="BU241" s="75">
        <v>0</v>
      </c>
      <c r="BV241" s="75">
        <v>0</v>
      </c>
      <c r="BW241" s="75">
        <v>6200</v>
      </c>
      <c r="BX241" s="75">
        <v>20600</v>
      </c>
      <c r="BY241" s="76">
        <v>2021442.9100000001</v>
      </c>
    </row>
    <row r="242" spans="1:77" x14ac:dyDescent="0.2">
      <c r="A242" s="73" t="s">
        <v>557</v>
      </c>
      <c r="B242" s="74" t="s">
        <v>680</v>
      </c>
      <c r="C242" s="73" t="s">
        <v>681</v>
      </c>
      <c r="D242" s="75">
        <v>1674829</v>
      </c>
      <c r="E242" s="75">
        <v>1330898.55</v>
      </c>
      <c r="F242" s="75">
        <v>483016</v>
      </c>
      <c r="G242" s="75">
        <v>17800</v>
      </c>
      <c r="H242" s="75">
        <v>125633.16</v>
      </c>
      <c r="I242" s="75">
        <v>0</v>
      </c>
      <c r="J242" s="75">
        <v>747798</v>
      </c>
      <c r="K242" s="75">
        <v>0</v>
      </c>
      <c r="L242" s="75">
        <v>152632.5</v>
      </c>
      <c r="M242" s="75">
        <v>457188.53</v>
      </c>
      <c r="N242" s="75">
        <v>218104</v>
      </c>
      <c r="O242" s="75">
        <v>44825</v>
      </c>
      <c r="P242" s="75">
        <v>220861</v>
      </c>
      <c r="Q242" s="75">
        <v>22768.34</v>
      </c>
      <c r="R242" s="75">
        <v>66684</v>
      </c>
      <c r="S242" s="75">
        <v>114255</v>
      </c>
      <c r="T242" s="75">
        <v>214760</v>
      </c>
      <c r="U242" s="75">
        <v>63415</v>
      </c>
      <c r="V242" s="75">
        <v>5971838.1500000004</v>
      </c>
      <c r="W242" s="75">
        <v>411837</v>
      </c>
      <c r="X242" s="75">
        <v>47235</v>
      </c>
      <c r="Y242" s="75">
        <v>29908</v>
      </c>
      <c r="Z242" s="75">
        <v>508048</v>
      </c>
      <c r="AA242" s="75">
        <v>1344815.32</v>
      </c>
      <c r="AB242" s="75">
        <v>765185</v>
      </c>
      <c r="AC242" s="75">
        <v>0</v>
      </c>
      <c r="AD242" s="75">
        <v>0</v>
      </c>
      <c r="AE242" s="75">
        <v>31550</v>
      </c>
      <c r="AF242" s="75">
        <v>0</v>
      </c>
      <c r="AG242" s="75">
        <v>168765</v>
      </c>
      <c r="AH242" s="75">
        <v>0</v>
      </c>
      <c r="AI242" s="75">
        <v>5000</v>
      </c>
      <c r="AJ242" s="75">
        <v>0</v>
      </c>
      <c r="AK242" s="75">
        <v>0</v>
      </c>
      <c r="AL242" s="75">
        <v>250920</v>
      </c>
      <c r="AM242" s="75">
        <v>547689</v>
      </c>
      <c r="AN242" s="75">
        <v>139200</v>
      </c>
      <c r="AO242" s="75">
        <v>0</v>
      </c>
      <c r="AP242" s="75">
        <v>63556.68</v>
      </c>
      <c r="AQ242" s="75">
        <v>487244</v>
      </c>
      <c r="AR242" s="75">
        <v>180750</v>
      </c>
      <c r="AS242" s="75">
        <v>274361</v>
      </c>
      <c r="AT242" s="75">
        <v>115700</v>
      </c>
      <c r="AU242" s="75">
        <v>134250</v>
      </c>
      <c r="AV242" s="75">
        <v>77573</v>
      </c>
      <c r="AW242" s="75">
        <v>291792</v>
      </c>
      <c r="AX242" s="75">
        <v>817314</v>
      </c>
      <c r="AY242" s="75">
        <v>100713</v>
      </c>
      <c r="AZ242" s="75">
        <v>800030</v>
      </c>
      <c r="BA242" s="75">
        <v>232726</v>
      </c>
      <c r="BB242" s="75">
        <v>205000</v>
      </c>
      <c r="BC242" s="75">
        <v>301996.40000000002</v>
      </c>
      <c r="BD242" s="75">
        <v>93960</v>
      </c>
      <c r="BE242" s="75">
        <v>197648</v>
      </c>
      <c r="BF242" s="75">
        <v>25330</v>
      </c>
      <c r="BG242" s="75">
        <v>75183</v>
      </c>
      <c r="BH242" s="75">
        <v>44600</v>
      </c>
      <c r="BI242" s="75">
        <v>33220</v>
      </c>
      <c r="BJ242" s="75">
        <v>1125</v>
      </c>
      <c r="BK242" s="75">
        <v>8500</v>
      </c>
      <c r="BL242" s="75">
        <v>0</v>
      </c>
      <c r="BM242" s="75">
        <v>0</v>
      </c>
      <c r="BN242" s="75">
        <v>0</v>
      </c>
      <c r="BO242" s="75">
        <v>0</v>
      </c>
      <c r="BP242" s="75">
        <v>785343</v>
      </c>
      <c r="BQ242" s="75">
        <v>186700</v>
      </c>
      <c r="BR242" s="75">
        <v>356900</v>
      </c>
      <c r="BS242" s="75">
        <v>305305.21000000002</v>
      </c>
      <c r="BT242" s="75">
        <v>69105</v>
      </c>
      <c r="BU242" s="75">
        <v>355991</v>
      </c>
      <c r="BV242" s="75">
        <v>83496</v>
      </c>
      <c r="BW242" s="75">
        <v>105040</v>
      </c>
      <c r="BX242" s="75">
        <v>275546</v>
      </c>
      <c r="BY242" s="76">
        <v>1475118</v>
      </c>
    </row>
    <row r="243" spans="1:77" x14ac:dyDescent="0.2">
      <c r="A243" s="73" t="s">
        <v>557</v>
      </c>
      <c r="B243" s="74" t="s">
        <v>682</v>
      </c>
      <c r="C243" s="73" t="s">
        <v>683</v>
      </c>
      <c r="D243" s="75">
        <v>658231.73</v>
      </c>
      <c r="E243" s="75">
        <v>0</v>
      </c>
      <c r="F243" s="75">
        <v>17000</v>
      </c>
      <c r="G243" s="75">
        <v>11250</v>
      </c>
      <c r="H243" s="75">
        <v>74569.539999999994</v>
      </c>
      <c r="I243" s="75">
        <v>44000</v>
      </c>
      <c r="J243" s="75">
        <v>472889.75</v>
      </c>
      <c r="K243" s="75">
        <v>104214.02</v>
      </c>
      <c r="L243" s="75">
        <v>11000</v>
      </c>
      <c r="M243" s="75">
        <v>129223.11</v>
      </c>
      <c r="N243" s="75">
        <v>0</v>
      </c>
      <c r="O243" s="75">
        <v>0</v>
      </c>
      <c r="P243" s="75">
        <v>46045</v>
      </c>
      <c r="Q243" s="75">
        <v>0</v>
      </c>
      <c r="R243" s="75">
        <v>6095</v>
      </c>
      <c r="S243" s="75">
        <v>3500</v>
      </c>
      <c r="T243" s="75">
        <v>0</v>
      </c>
      <c r="U243" s="75">
        <v>23900</v>
      </c>
      <c r="V243" s="75">
        <v>710000</v>
      </c>
      <c r="W243" s="75">
        <v>0</v>
      </c>
      <c r="X243" s="75">
        <v>0</v>
      </c>
      <c r="Y243" s="75">
        <v>0</v>
      </c>
      <c r="Z243" s="75">
        <v>6000</v>
      </c>
      <c r="AA243" s="75">
        <v>5458</v>
      </c>
      <c r="AB243" s="75">
        <v>0</v>
      </c>
      <c r="AC243" s="75">
        <v>2864</v>
      </c>
      <c r="AD243" s="75">
        <v>1500</v>
      </c>
      <c r="AE243" s="75">
        <v>0</v>
      </c>
      <c r="AF243" s="75">
        <v>39800</v>
      </c>
      <c r="AG243" s="75">
        <v>0</v>
      </c>
      <c r="AH243" s="75">
        <v>0</v>
      </c>
      <c r="AI243" s="75">
        <v>0</v>
      </c>
      <c r="AJ243" s="75">
        <v>0</v>
      </c>
      <c r="AK243" s="75">
        <v>347562.39</v>
      </c>
      <c r="AL243" s="75">
        <v>8500</v>
      </c>
      <c r="AM243" s="75">
        <v>200</v>
      </c>
      <c r="AN243" s="75">
        <v>4963.78</v>
      </c>
      <c r="AO243" s="75">
        <v>0</v>
      </c>
      <c r="AP243" s="75">
        <v>0</v>
      </c>
      <c r="AQ243" s="75">
        <v>155820</v>
      </c>
      <c r="AR243" s="75">
        <v>138750</v>
      </c>
      <c r="AS243" s="75">
        <v>0</v>
      </c>
      <c r="AT243" s="75">
        <v>25500</v>
      </c>
      <c r="AU243" s="75">
        <v>0</v>
      </c>
      <c r="AV243" s="75">
        <v>0</v>
      </c>
      <c r="AW243" s="75">
        <v>5000</v>
      </c>
      <c r="AX243" s="75">
        <v>350730.2</v>
      </c>
      <c r="AY243" s="75">
        <v>1820151.11</v>
      </c>
      <c r="AZ243" s="75">
        <v>56971.99</v>
      </c>
      <c r="BA243" s="75">
        <v>104764</v>
      </c>
      <c r="BB243" s="75">
        <v>0</v>
      </c>
      <c r="BC243" s="75">
        <v>1895365.21</v>
      </c>
      <c r="BD243" s="75">
        <v>219891.71</v>
      </c>
      <c r="BE243" s="75">
        <v>0.06</v>
      </c>
      <c r="BF243" s="75">
        <v>600</v>
      </c>
      <c r="BG243" s="75">
        <v>3500</v>
      </c>
      <c r="BH243" s="75">
        <v>0</v>
      </c>
      <c r="BI243" s="75">
        <v>531000</v>
      </c>
      <c r="BJ243" s="75">
        <v>0</v>
      </c>
      <c r="BK243" s="75">
        <v>0</v>
      </c>
      <c r="BL243" s="75">
        <v>74402</v>
      </c>
      <c r="BM243" s="75">
        <v>0</v>
      </c>
      <c r="BN243" s="75">
        <v>233855</v>
      </c>
      <c r="BO243" s="75">
        <v>0</v>
      </c>
      <c r="BP243" s="75">
        <v>35000</v>
      </c>
      <c r="BQ243" s="75">
        <v>23355</v>
      </c>
      <c r="BR243" s="75">
        <v>26989.599999999999</v>
      </c>
      <c r="BS243" s="75">
        <v>20328.62</v>
      </c>
      <c r="BT243" s="75">
        <v>22500</v>
      </c>
      <c r="BU243" s="75">
        <v>26600</v>
      </c>
      <c r="BV243" s="75">
        <v>0</v>
      </c>
      <c r="BW243" s="75">
        <v>0</v>
      </c>
      <c r="BX243" s="75">
        <v>5300</v>
      </c>
      <c r="BY243" s="76"/>
    </row>
    <row r="244" spans="1:77" x14ac:dyDescent="0.2">
      <c r="A244" s="82" t="s">
        <v>684</v>
      </c>
      <c r="B244" s="83"/>
      <c r="C244" s="84"/>
      <c r="D244" s="80">
        <f>SUM(D181:D243)</f>
        <v>301196022.46999997</v>
      </c>
      <c r="E244" s="80">
        <f t="shared" ref="E244:BP244" si="8">SUM(E181:E243)</f>
        <v>52650672.18</v>
      </c>
      <c r="F244" s="80">
        <f t="shared" si="8"/>
        <v>108210658.12000002</v>
      </c>
      <c r="G244" s="80">
        <f t="shared" si="8"/>
        <v>24212878.390000008</v>
      </c>
      <c r="H244" s="80">
        <f t="shared" si="8"/>
        <v>19167388.379999992</v>
      </c>
      <c r="I244" s="80">
        <f t="shared" si="8"/>
        <v>6253292.2800000003</v>
      </c>
      <c r="J244" s="80">
        <f t="shared" si="8"/>
        <v>559603110.00999999</v>
      </c>
      <c r="K244" s="80">
        <f t="shared" si="8"/>
        <v>43511343.629999995</v>
      </c>
      <c r="L244" s="80">
        <f t="shared" si="8"/>
        <v>8940776.0799999982</v>
      </c>
      <c r="M244" s="80">
        <f t="shared" si="8"/>
        <v>142514401.80000001</v>
      </c>
      <c r="N244" s="80">
        <f t="shared" si="8"/>
        <v>8321624.8800000008</v>
      </c>
      <c r="O244" s="80">
        <f t="shared" si="8"/>
        <v>27574986.120000001</v>
      </c>
      <c r="P244" s="80">
        <f t="shared" si="8"/>
        <v>69722893.149999991</v>
      </c>
      <c r="Q244" s="80">
        <f t="shared" si="8"/>
        <v>57740915.910000019</v>
      </c>
      <c r="R244" s="80">
        <f t="shared" si="8"/>
        <v>3637658.67</v>
      </c>
      <c r="S244" s="80">
        <f t="shared" si="8"/>
        <v>18546848.460000005</v>
      </c>
      <c r="T244" s="80">
        <f t="shared" si="8"/>
        <v>14300249.750000002</v>
      </c>
      <c r="U244" s="80">
        <f t="shared" si="8"/>
        <v>13518714.219999999</v>
      </c>
      <c r="V244" s="80">
        <f t="shared" si="8"/>
        <v>389285819.23999995</v>
      </c>
      <c r="W244" s="80">
        <f t="shared" si="8"/>
        <v>50967847.100000001</v>
      </c>
      <c r="X244" s="80">
        <f t="shared" si="8"/>
        <v>18570529.770000003</v>
      </c>
      <c r="Y244" s="80">
        <f t="shared" si="8"/>
        <v>64080815.929999992</v>
      </c>
      <c r="Z244" s="80">
        <f t="shared" si="8"/>
        <v>18018748.610000003</v>
      </c>
      <c r="AA244" s="80">
        <f t="shared" si="8"/>
        <v>16143528.479999999</v>
      </c>
      <c r="AB244" s="80">
        <f t="shared" si="8"/>
        <v>30808640.679999992</v>
      </c>
      <c r="AC244" s="80">
        <f t="shared" si="8"/>
        <v>8529968.5999999996</v>
      </c>
      <c r="AD244" s="80">
        <f t="shared" si="8"/>
        <v>11167340.170000002</v>
      </c>
      <c r="AE244" s="80">
        <f t="shared" si="8"/>
        <v>366402691.27999997</v>
      </c>
      <c r="AF244" s="80">
        <f t="shared" si="8"/>
        <v>12945538.010000002</v>
      </c>
      <c r="AG244" s="80">
        <f t="shared" si="8"/>
        <v>5613893.04</v>
      </c>
      <c r="AH244" s="80">
        <f t="shared" si="8"/>
        <v>7155290.8200000003</v>
      </c>
      <c r="AI244" s="80">
        <f t="shared" si="8"/>
        <v>6902093.3700000001</v>
      </c>
      <c r="AJ244" s="80">
        <f t="shared" si="8"/>
        <v>13321474.469999999</v>
      </c>
      <c r="AK244" s="80">
        <f t="shared" si="8"/>
        <v>9698778.0100000016</v>
      </c>
      <c r="AL244" s="80">
        <f t="shared" si="8"/>
        <v>10597748.42</v>
      </c>
      <c r="AM244" s="80">
        <f t="shared" si="8"/>
        <v>18405858.41</v>
      </c>
      <c r="AN244" s="80">
        <f t="shared" si="8"/>
        <v>8211526.2700000005</v>
      </c>
      <c r="AO244" s="80">
        <f t="shared" si="8"/>
        <v>7850857.9900000002</v>
      </c>
      <c r="AP244" s="80">
        <f t="shared" si="8"/>
        <v>8930409.709999999</v>
      </c>
      <c r="AQ244" s="80">
        <f t="shared" si="8"/>
        <v>92559370.149999991</v>
      </c>
      <c r="AR244" s="80">
        <f t="shared" si="8"/>
        <v>9674792.9499999993</v>
      </c>
      <c r="AS244" s="80">
        <f t="shared" si="8"/>
        <v>8144884.3600000003</v>
      </c>
      <c r="AT244" s="80">
        <f t="shared" si="8"/>
        <v>9900030.5500000026</v>
      </c>
      <c r="AU244" s="80">
        <f t="shared" si="8"/>
        <v>5798679.1699999999</v>
      </c>
      <c r="AV244" s="80">
        <f t="shared" si="8"/>
        <v>2278906.87</v>
      </c>
      <c r="AW244" s="80">
        <f t="shared" si="8"/>
        <v>5710361.0599999996</v>
      </c>
      <c r="AX244" s="80">
        <f t="shared" si="8"/>
        <v>230088082.66999999</v>
      </c>
      <c r="AY244" s="80">
        <f t="shared" si="8"/>
        <v>14490301.899999999</v>
      </c>
      <c r="AZ244" s="80">
        <f t="shared" si="8"/>
        <v>15199570.219999999</v>
      </c>
      <c r="BA244" s="80">
        <f t="shared" si="8"/>
        <v>17885549.469999995</v>
      </c>
      <c r="BB244" s="80">
        <f t="shared" si="8"/>
        <v>21517171.529999997</v>
      </c>
      <c r="BC244" s="80">
        <f t="shared" si="8"/>
        <v>23454384.979999997</v>
      </c>
      <c r="BD244" s="80">
        <f t="shared" si="8"/>
        <v>35460637.419099994</v>
      </c>
      <c r="BE244" s="80">
        <f t="shared" si="8"/>
        <v>30727699.910000004</v>
      </c>
      <c r="BF244" s="80">
        <f t="shared" si="8"/>
        <v>14141167.229999999</v>
      </c>
      <c r="BG244" s="80">
        <f t="shared" si="8"/>
        <v>4096084.59</v>
      </c>
      <c r="BH244" s="80">
        <f t="shared" si="8"/>
        <v>3956401</v>
      </c>
      <c r="BI244" s="80">
        <f t="shared" si="8"/>
        <v>216273363.32999995</v>
      </c>
      <c r="BJ244" s="80">
        <f t="shared" si="8"/>
        <v>67012160.960000001</v>
      </c>
      <c r="BK244" s="80">
        <f t="shared" si="8"/>
        <v>11049067.27</v>
      </c>
      <c r="BL244" s="80">
        <f t="shared" si="8"/>
        <v>6823486.7539999997</v>
      </c>
      <c r="BM244" s="80">
        <f t="shared" si="8"/>
        <v>8447431.2200000007</v>
      </c>
      <c r="BN244" s="80">
        <f t="shared" si="8"/>
        <v>16768240.510000005</v>
      </c>
      <c r="BO244" s="80">
        <f t="shared" si="8"/>
        <v>5247038.6700000009</v>
      </c>
      <c r="BP244" s="80">
        <f t="shared" si="8"/>
        <v>147653154.35999992</v>
      </c>
      <c r="BQ244" s="80">
        <f t="shared" ref="BQ244:BX244" si="9">SUM(BQ181:BQ243)</f>
        <v>8770057.9900000002</v>
      </c>
      <c r="BR244" s="80">
        <f t="shared" si="9"/>
        <v>10045081.279999999</v>
      </c>
      <c r="BS244" s="80">
        <f t="shared" si="9"/>
        <v>18103756.360000003</v>
      </c>
      <c r="BT244" s="80">
        <f t="shared" si="9"/>
        <v>14021293.92</v>
      </c>
      <c r="BU244" s="80">
        <f t="shared" si="9"/>
        <v>59340634.409999996</v>
      </c>
      <c r="BV244" s="80">
        <f t="shared" si="9"/>
        <v>10698485.190000001</v>
      </c>
      <c r="BW244" s="80">
        <f t="shared" si="9"/>
        <v>5945090.6200000001</v>
      </c>
      <c r="BX244" s="80">
        <f t="shared" si="9"/>
        <v>6463510.5700000003</v>
      </c>
      <c r="BY244" s="81">
        <f>SUM(BY181:BY243)</f>
        <v>3944892669.6296</v>
      </c>
    </row>
    <row r="245" spans="1:77" x14ac:dyDescent="0.2">
      <c r="A245" s="73" t="s">
        <v>43</v>
      </c>
      <c r="B245" s="74" t="s">
        <v>685</v>
      </c>
      <c r="C245" s="73" t="s">
        <v>686</v>
      </c>
      <c r="D245" s="75">
        <v>22310366.75</v>
      </c>
      <c r="E245" s="75">
        <v>25778690.829999998</v>
      </c>
      <c r="F245" s="75">
        <v>31799092.120000001</v>
      </c>
      <c r="G245" s="75">
        <v>30110365.73</v>
      </c>
      <c r="H245" s="75">
        <v>29607712.879999999</v>
      </c>
      <c r="I245" s="75">
        <v>26418102.120000001</v>
      </c>
      <c r="J245" s="75">
        <v>33272400</v>
      </c>
      <c r="K245" s="75">
        <v>32593049.699999999</v>
      </c>
      <c r="L245" s="75">
        <v>11392836.49</v>
      </c>
      <c r="M245" s="75">
        <v>37255072.810000002</v>
      </c>
      <c r="N245" s="75">
        <v>14583834.109999999</v>
      </c>
      <c r="O245" s="75">
        <v>19915247.620000001</v>
      </c>
      <c r="P245" s="75">
        <v>6824456.3499999996</v>
      </c>
      <c r="Q245" s="75">
        <v>24266902</v>
      </c>
      <c r="R245" s="75">
        <v>10167960.060000001</v>
      </c>
      <c r="S245" s="75">
        <v>30272327.27</v>
      </c>
      <c r="T245" s="75">
        <v>17125815.859999999</v>
      </c>
      <c r="U245" s="75">
        <v>10292855.310000001</v>
      </c>
      <c r="V245" s="75">
        <v>31681933.379999999</v>
      </c>
      <c r="W245" s="75">
        <v>34473381.5</v>
      </c>
      <c r="X245" s="75">
        <v>21764187.239999998</v>
      </c>
      <c r="Y245" s="75">
        <v>63609959.090000004</v>
      </c>
      <c r="Z245" s="75">
        <v>20928543.440000001</v>
      </c>
      <c r="AA245" s="75">
        <v>26349456.68</v>
      </c>
      <c r="AB245" s="75">
        <v>11700609.359999999</v>
      </c>
      <c r="AC245" s="75">
        <v>9136764.7599999998</v>
      </c>
      <c r="AD245" s="75">
        <v>10156710.949999999</v>
      </c>
      <c r="AE245" s="75">
        <v>24754805.870000001</v>
      </c>
      <c r="AF245" s="75">
        <v>19566186.850000001</v>
      </c>
      <c r="AG245" s="75">
        <v>10205299.970000001</v>
      </c>
      <c r="AH245" s="75">
        <v>7641091.5999999996</v>
      </c>
      <c r="AI245" s="75">
        <v>10317248.539999999</v>
      </c>
      <c r="AJ245" s="75">
        <v>18141230.120000001</v>
      </c>
      <c r="AK245" s="75">
        <v>13310711.33</v>
      </c>
      <c r="AL245" s="75">
        <v>13328126.369999999</v>
      </c>
      <c r="AM245" s="75">
        <v>25456579.719999999</v>
      </c>
      <c r="AN245" s="75">
        <v>15238452.859999999</v>
      </c>
      <c r="AO245" s="75">
        <v>9796274.3699999992</v>
      </c>
      <c r="AP245" s="75">
        <v>9434664.9399999995</v>
      </c>
      <c r="AQ245" s="75">
        <v>27125907.699999999</v>
      </c>
      <c r="AR245" s="75">
        <v>16781369.420000002</v>
      </c>
      <c r="AS245" s="75">
        <v>23267535.91</v>
      </c>
      <c r="AT245" s="75">
        <v>16347622</v>
      </c>
      <c r="AU245" s="75">
        <v>11630539.49</v>
      </c>
      <c r="AV245" s="75">
        <v>8052195.4299999997</v>
      </c>
      <c r="AW245" s="75">
        <v>8192974.4699999997</v>
      </c>
      <c r="AX245" s="75">
        <v>49445821.130000003</v>
      </c>
      <c r="AY245" s="75">
        <v>15462917.17</v>
      </c>
      <c r="AZ245" s="75">
        <v>21198806.879999999</v>
      </c>
      <c r="BA245" s="75">
        <v>30487542.859999999</v>
      </c>
      <c r="BB245" s="75">
        <v>31688025.989999998</v>
      </c>
      <c r="BC245" s="75">
        <v>17290341.469999999</v>
      </c>
      <c r="BD245" s="75">
        <v>25210446.780000001</v>
      </c>
      <c r="BE245" s="75">
        <v>32556612.350000001</v>
      </c>
      <c r="BF245" s="75">
        <v>14351111.93</v>
      </c>
      <c r="BG245" s="75">
        <v>9588103.8900000006</v>
      </c>
      <c r="BH245" s="75">
        <v>7590378.0199999996</v>
      </c>
      <c r="BI245" s="75">
        <v>0</v>
      </c>
      <c r="BJ245" s="75">
        <v>77102727.480000004</v>
      </c>
      <c r="BK245" s="75">
        <v>15077053.630000001</v>
      </c>
      <c r="BL245" s="75">
        <v>8408508.3499999996</v>
      </c>
      <c r="BM245" s="75">
        <v>14825152.539999999</v>
      </c>
      <c r="BN245" s="75">
        <v>26117088.34</v>
      </c>
      <c r="BO245" s="75">
        <v>2464078.0299999998</v>
      </c>
      <c r="BP245" s="75">
        <v>22323861.559999999</v>
      </c>
      <c r="BQ245" s="75">
        <v>11285180.859999999</v>
      </c>
      <c r="BR245" s="75">
        <v>12514750.220000001</v>
      </c>
      <c r="BS245" s="75">
        <v>20678104.039999999</v>
      </c>
      <c r="BT245" s="75">
        <v>1918093.8</v>
      </c>
      <c r="BU245" s="75">
        <v>15746158.109999999</v>
      </c>
      <c r="BV245" s="75">
        <v>17173399.460000001</v>
      </c>
      <c r="BW245" s="75">
        <v>15073156.33</v>
      </c>
      <c r="BX245" s="75">
        <v>5262173.1500000004</v>
      </c>
      <c r="BY245" s="76">
        <v>5046055.71</v>
      </c>
    </row>
    <row r="246" spans="1:77" x14ac:dyDescent="0.2">
      <c r="A246" s="73" t="s">
        <v>43</v>
      </c>
      <c r="B246" s="74" t="s">
        <v>687</v>
      </c>
      <c r="C246" s="73" t="s">
        <v>688</v>
      </c>
      <c r="D246" s="75">
        <v>0</v>
      </c>
      <c r="E246" s="75">
        <v>502496.24</v>
      </c>
      <c r="F246" s="75">
        <v>94029.18</v>
      </c>
      <c r="G246" s="75">
        <v>0</v>
      </c>
      <c r="H246" s="75">
        <v>52263.85</v>
      </c>
      <c r="I246" s="75">
        <v>0</v>
      </c>
      <c r="J246" s="75">
        <v>0</v>
      </c>
      <c r="K246" s="75">
        <v>0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5">
        <v>0</v>
      </c>
      <c r="V246" s="75">
        <v>179253.68</v>
      </c>
      <c r="W246" s="75">
        <v>0</v>
      </c>
      <c r="X246" s="75">
        <v>0</v>
      </c>
      <c r="Y246" s="75">
        <v>0</v>
      </c>
      <c r="Z246" s="75">
        <v>0</v>
      </c>
      <c r="AA246" s="75">
        <v>110870</v>
      </c>
      <c r="AB246" s="75">
        <v>0</v>
      </c>
      <c r="AC246" s="75">
        <v>0</v>
      </c>
      <c r="AD246" s="75">
        <v>0</v>
      </c>
      <c r="AE246" s="75">
        <v>0</v>
      </c>
      <c r="AF246" s="75">
        <v>278848.83</v>
      </c>
      <c r="AG246" s="75">
        <v>425902</v>
      </c>
      <c r="AH246" s="75">
        <v>0</v>
      </c>
      <c r="AI246" s="75">
        <v>0</v>
      </c>
      <c r="AJ246" s="75">
        <v>0</v>
      </c>
      <c r="AK246" s="75">
        <v>0</v>
      </c>
      <c r="AL246" s="75">
        <v>0</v>
      </c>
      <c r="AM246" s="75">
        <v>0</v>
      </c>
      <c r="AN246" s="75">
        <v>0</v>
      </c>
      <c r="AO246" s="75">
        <v>0</v>
      </c>
      <c r="AP246" s="75">
        <v>0</v>
      </c>
      <c r="AQ246" s="75">
        <v>105600</v>
      </c>
      <c r="AR246" s="75">
        <v>0</v>
      </c>
      <c r="AS246" s="75">
        <v>0</v>
      </c>
      <c r="AT246" s="75">
        <v>0</v>
      </c>
      <c r="AU246" s="75">
        <v>0</v>
      </c>
      <c r="AV246" s="75">
        <v>0</v>
      </c>
      <c r="AW246" s="75">
        <v>0</v>
      </c>
      <c r="AX246" s="75">
        <v>0</v>
      </c>
      <c r="AY246" s="75">
        <v>0</v>
      </c>
      <c r="AZ246" s="75">
        <v>0</v>
      </c>
      <c r="BA246" s="75">
        <v>0</v>
      </c>
      <c r="BB246" s="75">
        <v>4937008.6100000003</v>
      </c>
      <c r="BC246" s="75">
        <v>0</v>
      </c>
      <c r="BD246" s="75">
        <v>0</v>
      </c>
      <c r="BE246" s="75">
        <v>0</v>
      </c>
      <c r="BF246" s="75">
        <v>0</v>
      </c>
      <c r="BG246" s="75">
        <v>0</v>
      </c>
      <c r="BH246" s="75">
        <v>0</v>
      </c>
      <c r="BI246" s="75">
        <v>0</v>
      </c>
      <c r="BJ246" s="75">
        <v>1059241.08</v>
      </c>
      <c r="BK246" s="75">
        <v>283150</v>
      </c>
      <c r="BL246" s="75">
        <v>0</v>
      </c>
      <c r="BM246" s="75">
        <v>0</v>
      </c>
      <c r="BN246" s="75">
        <v>711350</v>
      </c>
      <c r="BO246" s="75">
        <v>0</v>
      </c>
      <c r="BP246" s="75">
        <v>0</v>
      </c>
      <c r="BQ246" s="75">
        <v>104810.71</v>
      </c>
      <c r="BR246" s="75">
        <v>0</v>
      </c>
      <c r="BS246" s="75">
        <v>0</v>
      </c>
      <c r="BT246" s="75">
        <v>136179.04999999999</v>
      </c>
      <c r="BU246" s="75">
        <v>194312.87</v>
      </c>
      <c r="BV246" s="75">
        <v>0</v>
      </c>
      <c r="BW246" s="75">
        <v>0</v>
      </c>
      <c r="BX246" s="75">
        <v>738061.15</v>
      </c>
      <c r="BY246" s="76">
        <v>2242041.1</v>
      </c>
    </row>
    <row r="247" spans="1:77" x14ac:dyDescent="0.2">
      <c r="A247" s="73" t="s">
        <v>43</v>
      </c>
      <c r="B247" s="74" t="s">
        <v>689</v>
      </c>
      <c r="C247" s="73" t="s">
        <v>690</v>
      </c>
      <c r="D247" s="75">
        <v>72011057.519999996</v>
      </c>
      <c r="E247" s="75">
        <v>14970874.279999999</v>
      </c>
      <c r="F247" s="75">
        <v>17839894.09</v>
      </c>
      <c r="G247" s="75">
        <v>22054789.239999998</v>
      </c>
      <c r="H247" s="75">
        <v>26903737.370000001</v>
      </c>
      <c r="I247" s="75">
        <v>10729235.32</v>
      </c>
      <c r="J247" s="75">
        <v>42345625.899999999</v>
      </c>
      <c r="K247" s="75">
        <v>12032835.9</v>
      </c>
      <c r="L247" s="75">
        <v>5334323.16</v>
      </c>
      <c r="M247" s="75">
        <v>41765519.770000003</v>
      </c>
      <c r="N247" s="75">
        <v>5746781.4100000001</v>
      </c>
      <c r="O247" s="75">
        <v>19075605.780000001</v>
      </c>
      <c r="P247" s="75">
        <v>29662387.52</v>
      </c>
      <c r="Q247" s="75">
        <v>34911097.439999998</v>
      </c>
      <c r="R247" s="75">
        <v>2437865.67</v>
      </c>
      <c r="S247" s="75">
        <v>29847193.460000001</v>
      </c>
      <c r="T247" s="75">
        <v>12139967.35</v>
      </c>
      <c r="U247" s="75">
        <v>10309067.25</v>
      </c>
      <c r="V247" s="75">
        <v>23185621.18</v>
      </c>
      <c r="W247" s="75">
        <v>7348199.9299999997</v>
      </c>
      <c r="X247" s="75">
        <v>11328920.68</v>
      </c>
      <c r="Y247" s="75">
        <v>780763.97</v>
      </c>
      <c r="Z247" s="75">
        <v>6768856.4500000002</v>
      </c>
      <c r="AA247" s="75">
        <v>9712477.5899999999</v>
      </c>
      <c r="AB247" s="75">
        <v>3569652.79</v>
      </c>
      <c r="AC247" s="75">
        <v>3225506.1</v>
      </c>
      <c r="AD247" s="75">
        <v>5483405.8399999999</v>
      </c>
      <c r="AE247" s="75">
        <v>20626040.280000001</v>
      </c>
      <c r="AF247" s="75">
        <v>10006683.5</v>
      </c>
      <c r="AG247" s="75">
        <v>6957322.1799999997</v>
      </c>
      <c r="AH247" s="75">
        <v>5636245.3799999999</v>
      </c>
      <c r="AI247" s="75">
        <v>4071585.49</v>
      </c>
      <c r="AJ247" s="75">
        <v>8829128.0600000005</v>
      </c>
      <c r="AK247" s="75">
        <v>7243533.5300000003</v>
      </c>
      <c r="AL247" s="75">
        <v>5742711</v>
      </c>
      <c r="AM247" s="75">
        <v>9639209.3100000005</v>
      </c>
      <c r="AN247" s="75">
        <v>7137357.0300000003</v>
      </c>
      <c r="AO247" s="75">
        <v>4379213.92</v>
      </c>
      <c r="AP247" s="75">
        <v>4950535.99</v>
      </c>
      <c r="AQ247" s="75">
        <v>15961761.300000001</v>
      </c>
      <c r="AR247" s="75">
        <v>5449215.0499999998</v>
      </c>
      <c r="AS247" s="75">
        <v>8660194.1400000006</v>
      </c>
      <c r="AT247" s="75">
        <v>7432481.1399999997</v>
      </c>
      <c r="AU247" s="75">
        <v>4873998.24</v>
      </c>
      <c r="AV247" s="75">
        <v>1813854.1</v>
      </c>
      <c r="AW247" s="75">
        <v>2915920.01</v>
      </c>
      <c r="AX247" s="75">
        <v>28595281.870000001</v>
      </c>
      <c r="AY247" s="75">
        <v>4379228.53</v>
      </c>
      <c r="AZ247" s="75">
        <v>5794264.3099999996</v>
      </c>
      <c r="BA247" s="75">
        <v>15284885.050000001</v>
      </c>
      <c r="BB247" s="75">
        <v>9073193.8499999996</v>
      </c>
      <c r="BC247" s="75">
        <v>8753278.1300000008</v>
      </c>
      <c r="BD247" s="75">
        <v>7571531.3799999999</v>
      </c>
      <c r="BE247" s="75">
        <v>13124120.039999999</v>
      </c>
      <c r="BF247" s="75">
        <v>5696618.25</v>
      </c>
      <c r="BG247" s="75">
        <v>3360551.1</v>
      </c>
      <c r="BH247" s="75">
        <v>2995219.21</v>
      </c>
      <c r="BI247" s="75">
        <v>9886621.5299999993</v>
      </c>
      <c r="BJ247" s="75">
        <v>7604361.2000000002</v>
      </c>
      <c r="BK247" s="75">
        <v>4422374.2</v>
      </c>
      <c r="BL247" s="75">
        <v>3584955.12</v>
      </c>
      <c r="BM247" s="75">
        <v>6178516.9000000004</v>
      </c>
      <c r="BN247" s="75">
        <v>6750670.9199999999</v>
      </c>
      <c r="BO247" s="75">
        <v>1826057.92</v>
      </c>
      <c r="BP247" s="75">
        <v>15829802.050000001</v>
      </c>
      <c r="BQ247" s="75">
        <v>4738311.3099999996</v>
      </c>
      <c r="BR247" s="75">
        <v>7228361.3499999996</v>
      </c>
      <c r="BS247" s="75">
        <v>7243264</v>
      </c>
      <c r="BT247" s="75">
        <v>9124110.9800000004</v>
      </c>
      <c r="BU247" s="75">
        <v>10486729.609999999</v>
      </c>
      <c r="BV247" s="75">
        <v>7822846.4199999999</v>
      </c>
      <c r="BW247" s="75">
        <v>4978048.1100000003</v>
      </c>
      <c r="BX247" s="75">
        <v>1534640.58</v>
      </c>
      <c r="BY247" s="76">
        <v>417353</v>
      </c>
    </row>
    <row r="248" spans="1:77" x14ac:dyDescent="0.2">
      <c r="A248" s="73" t="s">
        <v>43</v>
      </c>
      <c r="B248" s="74" t="s">
        <v>691</v>
      </c>
      <c r="C248" s="73" t="s">
        <v>692</v>
      </c>
      <c r="D248" s="75">
        <v>1206362</v>
      </c>
      <c r="E248" s="75">
        <v>1320422.3</v>
      </c>
      <c r="F248" s="75">
        <v>1127531</v>
      </c>
      <c r="G248" s="75">
        <v>447194</v>
      </c>
      <c r="H248" s="75">
        <v>53817.16</v>
      </c>
      <c r="I248" s="75">
        <v>0</v>
      </c>
      <c r="J248" s="75">
        <v>3318436</v>
      </c>
      <c r="K248" s="75">
        <v>247312</v>
      </c>
      <c r="L248" s="75">
        <v>6496.15</v>
      </c>
      <c r="M248" s="75">
        <v>15097937.01</v>
      </c>
      <c r="N248" s="75">
        <v>47435</v>
      </c>
      <c r="O248" s="75">
        <v>29823</v>
      </c>
      <c r="P248" s="75">
        <v>5541115.96</v>
      </c>
      <c r="Q248" s="75">
        <v>228787</v>
      </c>
      <c r="R248" s="75">
        <v>2649</v>
      </c>
      <c r="S248" s="75">
        <v>1196726.77</v>
      </c>
      <c r="T248" s="75">
        <v>816656.36</v>
      </c>
      <c r="U248" s="75">
        <v>4137</v>
      </c>
      <c r="V248" s="75">
        <v>2580445.09</v>
      </c>
      <c r="W248" s="75">
        <v>147429</v>
      </c>
      <c r="X248" s="75">
        <v>103523</v>
      </c>
      <c r="Y248" s="75">
        <v>298912</v>
      </c>
      <c r="Z248" s="75">
        <v>19342</v>
      </c>
      <c r="AA248" s="75">
        <v>738636.75</v>
      </c>
      <c r="AB248" s="75">
        <v>97184</v>
      </c>
      <c r="AC248" s="75">
        <v>279968</v>
      </c>
      <c r="AD248" s="75">
        <v>404440.5</v>
      </c>
      <c r="AE248" s="75">
        <v>3959921</v>
      </c>
      <c r="AF248" s="75">
        <v>677644.35</v>
      </c>
      <c r="AG248" s="75">
        <v>39525</v>
      </c>
      <c r="AH248" s="75">
        <v>2141</v>
      </c>
      <c r="AI248" s="75">
        <v>43954</v>
      </c>
      <c r="AJ248" s="75">
        <v>47629</v>
      </c>
      <c r="AK248" s="75">
        <v>17995</v>
      </c>
      <c r="AL248" s="75">
        <v>61581</v>
      </c>
      <c r="AM248" s="75">
        <v>73705</v>
      </c>
      <c r="AN248" s="75">
        <v>243545</v>
      </c>
      <c r="AO248" s="75">
        <v>405858.75</v>
      </c>
      <c r="AP248" s="75">
        <v>13450</v>
      </c>
      <c r="AQ248" s="75">
        <v>344423</v>
      </c>
      <c r="AR248" s="75">
        <v>29514.15</v>
      </c>
      <c r="AS248" s="75">
        <v>58472</v>
      </c>
      <c r="AT248" s="75">
        <v>115146</v>
      </c>
      <c r="AU248" s="75">
        <v>13625</v>
      </c>
      <c r="AV248" s="75">
        <v>580</v>
      </c>
      <c r="AW248" s="75">
        <v>19802</v>
      </c>
      <c r="AX248" s="75">
        <v>5269276</v>
      </c>
      <c r="AY248" s="75">
        <v>70946</v>
      </c>
      <c r="AZ248" s="75">
        <v>85816</v>
      </c>
      <c r="BA248" s="75">
        <v>150916.6</v>
      </c>
      <c r="BB248" s="75">
        <v>33968</v>
      </c>
      <c r="BC248" s="75">
        <v>28653</v>
      </c>
      <c r="BD248" s="75">
        <v>588249</v>
      </c>
      <c r="BE248" s="75">
        <v>47308</v>
      </c>
      <c r="BF248" s="75">
        <v>77054</v>
      </c>
      <c r="BG248" s="75">
        <v>118525.89</v>
      </c>
      <c r="BH248" s="75">
        <v>16107</v>
      </c>
      <c r="BI248" s="75">
        <v>2692318</v>
      </c>
      <c r="BJ248" s="75">
        <v>971657.15</v>
      </c>
      <c r="BK248" s="75">
        <v>12329</v>
      </c>
      <c r="BL248" s="75">
        <v>42530</v>
      </c>
      <c r="BM248" s="75">
        <v>39749</v>
      </c>
      <c r="BN248" s="75">
        <v>7387</v>
      </c>
      <c r="BO248" s="75">
        <v>15542</v>
      </c>
      <c r="BP248" s="75">
        <v>1276262</v>
      </c>
      <c r="BQ248" s="75">
        <v>39135.269999999997</v>
      </c>
      <c r="BR248" s="75">
        <v>27307</v>
      </c>
      <c r="BS248" s="75">
        <v>45271</v>
      </c>
      <c r="BT248" s="75">
        <v>919543.06</v>
      </c>
      <c r="BU248" s="75">
        <v>2969514.77</v>
      </c>
      <c r="BV248" s="75">
        <v>27157</v>
      </c>
      <c r="BW248" s="75">
        <v>0</v>
      </c>
      <c r="BX248" s="75">
        <v>514609.52</v>
      </c>
      <c r="BY248" s="76">
        <v>26400</v>
      </c>
    </row>
    <row r="249" spans="1:77" x14ac:dyDescent="0.2">
      <c r="A249" s="73" t="s">
        <v>43</v>
      </c>
      <c r="B249" s="74" t="s">
        <v>693</v>
      </c>
      <c r="C249" s="73" t="s">
        <v>694</v>
      </c>
      <c r="D249" s="75">
        <v>147360</v>
      </c>
      <c r="E249" s="75">
        <v>1136900</v>
      </c>
      <c r="F249" s="75">
        <v>20761048.57</v>
      </c>
      <c r="G249" s="75">
        <v>2633821.4300000002</v>
      </c>
      <c r="H249" s="75">
        <v>2791353.57</v>
      </c>
      <c r="I249" s="75">
        <v>1093102.78</v>
      </c>
      <c r="J249" s="75">
        <v>3834870</v>
      </c>
      <c r="K249" s="75">
        <v>768250</v>
      </c>
      <c r="L249" s="75">
        <v>320</v>
      </c>
      <c r="M249" s="75">
        <v>4197999.01</v>
      </c>
      <c r="N249" s="75">
        <v>246280</v>
      </c>
      <c r="O249" s="75">
        <v>2709233.86</v>
      </c>
      <c r="P249" s="75">
        <v>2810766.46</v>
      </c>
      <c r="Q249" s="75">
        <v>2776979.26</v>
      </c>
      <c r="R249" s="75">
        <v>30750</v>
      </c>
      <c r="S249" s="75">
        <v>2572795.5099999998</v>
      </c>
      <c r="T249" s="75">
        <v>923171.99</v>
      </c>
      <c r="U249" s="75">
        <v>304550</v>
      </c>
      <c r="V249" s="75">
        <v>15894242.43</v>
      </c>
      <c r="W249" s="75">
        <v>7535301.4500000002</v>
      </c>
      <c r="X249" s="75">
        <v>2953476.06</v>
      </c>
      <c r="Y249" s="75">
        <v>520290</v>
      </c>
      <c r="Z249" s="75">
        <v>261850</v>
      </c>
      <c r="AA249" s="75">
        <v>3460341.3</v>
      </c>
      <c r="AB249" s="75">
        <v>11404516.359999999</v>
      </c>
      <c r="AC249" s="75">
        <v>219350</v>
      </c>
      <c r="AD249" s="75">
        <v>2289811.39</v>
      </c>
      <c r="AE249" s="75">
        <v>8088318</v>
      </c>
      <c r="AF249" s="75">
        <v>2569496.6800000002</v>
      </c>
      <c r="AG249" s="75">
        <v>124900</v>
      </c>
      <c r="AH249" s="75">
        <v>134200</v>
      </c>
      <c r="AI249" s="75">
        <v>1370073.48</v>
      </c>
      <c r="AJ249" s="75">
        <v>2448755.71</v>
      </c>
      <c r="AK249" s="75">
        <v>309320.65000000002</v>
      </c>
      <c r="AL249" s="75">
        <v>1420179.5</v>
      </c>
      <c r="AM249" s="75">
        <v>2771563.56</v>
      </c>
      <c r="AN249" s="75">
        <v>1022196.36</v>
      </c>
      <c r="AO249" s="75">
        <v>2139733.35</v>
      </c>
      <c r="AP249" s="75">
        <v>1234438.52</v>
      </c>
      <c r="AQ249" s="75">
        <v>9106630.5399999991</v>
      </c>
      <c r="AR249" s="75">
        <v>455246.19</v>
      </c>
      <c r="AS249" s="75">
        <v>1651789.99</v>
      </c>
      <c r="AT249" s="75">
        <v>1385472.37</v>
      </c>
      <c r="AU249" s="75">
        <v>924444.64</v>
      </c>
      <c r="AV249" s="75">
        <v>148097.66</v>
      </c>
      <c r="AW249" s="75">
        <v>414027.68</v>
      </c>
      <c r="AX249" s="75">
        <v>1895705</v>
      </c>
      <c r="AY249" s="75">
        <v>628500</v>
      </c>
      <c r="AZ249" s="75">
        <v>1149377.6599999999</v>
      </c>
      <c r="BA249" s="75">
        <v>359300</v>
      </c>
      <c r="BB249" s="75">
        <v>774570</v>
      </c>
      <c r="BC249" s="75">
        <v>1575266.29</v>
      </c>
      <c r="BD249" s="75">
        <v>3654521.04</v>
      </c>
      <c r="BE249" s="75">
        <v>1874894.14</v>
      </c>
      <c r="BF249" s="75">
        <v>3086353.59</v>
      </c>
      <c r="BG249" s="75">
        <v>322096.87</v>
      </c>
      <c r="BH249" s="75">
        <v>45250</v>
      </c>
      <c r="BI249" s="75">
        <v>678950</v>
      </c>
      <c r="BJ249" s="75">
        <v>7364343.71</v>
      </c>
      <c r="BK249" s="75">
        <v>18000</v>
      </c>
      <c r="BL249" s="75">
        <v>616150</v>
      </c>
      <c r="BM249" s="75">
        <v>282095</v>
      </c>
      <c r="BN249" s="75">
        <v>0</v>
      </c>
      <c r="BO249" s="75">
        <v>511610.61</v>
      </c>
      <c r="BP249" s="75">
        <v>14762440.02</v>
      </c>
      <c r="BQ249" s="75">
        <v>1272272.77</v>
      </c>
      <c r="BR249" s="75">
        <v>1538165.05</v>
      </c>
      <c r="BS249" s="75">
        <v>2415882.89</v>
      </c>
      <c r="BT249" s="75">
        <v>3665853.81</v>
      </c>
      <c r="BU249" s="75">
        <v>2025925.4</v>
      </c>
      <c r="BV249" s="75">
        <v>2191119.2200000002</v>
      </c>
      <c r="BW249" s="75">
        <v>422200</v>
      </c>
      <c r="BX249" s="75">
        <v>2384518.5499999998</v>
      </c>
      <c r="BY249" s="76">
        <v>62077.5</v>
      </c>
    </row>
    <row r="250" spans="1:77" x14ac:dyDescent="0.2">
      <c r="A250" s="73" t="s">
        <v>43</v>
      </c>
      <c r="B250" s="74" t="s">
        <v>695</v>
      </c>
      <c r="C250" s="73" t="s">
        <v>696</v>
      </c>
      <c r="D250" s="75">
        <v>5855864.8300000001</v>
      </c>
      <c r="E250" s="75">
        <v>630451.19999999995</v>
      </c>
      <c r="F250" s="75">
        <v>201881.54</v>
      </c>
      <c r="G250" s="75">
        <v>0</v>
      </c>
      <c r="H250" s="75">
        <v>757522.2</v>
      </c>
      <c r="I250" s="75">
        <v>168900</v>
      </c>
      <c r="J250" s="75">
        <v>495000</v>
      </c>
      <c r="K250" s="75">
        <v>622388.80000000005</v>
      </c>
      <c r="L250" s="75">
        <v>100000</v>
      </c>
      <c r="M250" s="75">
        <v>100000</v>
      </c>
      <c r="N250" s="75">
        <v>0</v>
      </c>
      <c r="O250" s="75">
        <v>0</v>
      </c>
      <c r="P250" s="75">
        <v>0</v>
      </c>
      <c r="Q250" s="75">
        <v>327750</v>
      </c>
      <c r="R250" s="75">
        <v>255.15</v>
      </c>
      <c r="S250" s="75">
        <v>0</v>
      </c>
      <c r="T250" s="75">
        <v>130500</v>
      </c>
      <c r="U250" s="75">
        <v>0</v>
      </c>
      <c r="V250" s="75">
        <v>2551364.56</v>
      </c>
      <c r="W250" s="75">
        <v>0</v>
      </c>
      <c r="X250" s="75">
        <v>1353534.88</v>
      </c>
      <c r="Y250" s="75">
        <v>342000</v>
      </c>
      <c r="Z250" s="75">
        <v>436050</v>
      </c>
      <c r="AA250" s="75">
        <v>32.200000000000003</v>
      </c>
      <c r="AB250" s="75">
        <v>82458.34</v>
      </c>
      <c r="AC250" s="75">
        <v>0</v>
      </c>
      <c r="AD250" s="75">
        <v>100000</v>
      </c>
      <c r="AE250" s="75">
        <v>334160</v>
      </c>
      <c r="AF250" s="75">
        <v>0</v>
      </c>
      <c r="AG250" s="75">
        <v>100000</v>
      </c>
      <c r="AH250" s="75">
        <v>100000</v>
      </c>
      <c r="AI250" s="75">
        <v>0</v>
      </c>
      <c r="AJ250" s="75">
        <v>268960</v>
      </c>
      <c r="AK250" s="75">
        <v>3000</v>
      </c>
      <c r="AL250" s="75">
        <v>100000</v>
      </c>
      <c r="AM250" s="75">
        <v>100000</v>
      </c>
      <c r="AN250" s="75">
        <v>100000</v>
      </c>
      <c r="AO250" s="75">
        <v>100000</v>
      </c>
      <c r="AP250" s="75">
        <v>100000</v>
      </c>
      <c r="AQ250" s="75">
        <v>257140</v>
      </c>
      <c r="AR250" s="75">
        <v>993413.43</v>
      </c>
      <c r="AS250" s="75">
        <v>128340</v>
      </c>
      <c r="AT250" s="75">
        <v>32400</v>
      </c>
      <c r="AU250" s="75">
        <v>100000</v>
      </c>
      <c r="AV250" s="75">
        <v>350000</v>
      </c>
      <c r="AW250" s="75">
        <v>100000</v>
      </c>
      <c r="AX250" s="75">
        <v>291276</v>
      </c>
      <c r="AY250" s="75">
        <v>0</v>
      </c>
      <c r="AZ250" s="75">
        <v>184509.21</v>
      </c>
      <c r="BA250" s="75">
        <v>5320</v>
      </c>
      <c r="BB250" s="75">
        <v>0</v>
      </c>
      <c r="BC250" s="75">
        <v>122385.15</v>
      </c>
      <c r="BD250" s="75">
        <v>217130</v>
      </c>
      <c r="BE250" s="75">
        <v>0</v>
      </c>
      <c r="BF250" s="75">
        <v>0</v>
      </c>
      <c r="BG250" s="75">
        <v>0</v>
      </c>
      <c r="BH250" s="75">
        <v>0</v>
      </c>
      <c r="BI250" s="75">
        <v>0</v>
      </c>
      <c r="BJ250" s="75">
        <v>159622.76999999999</v>
      </c>
      <c r="BK250" s="75">
        <v>0</v>
      </c>
      <c r="BL250" s="75">
        <v>1343405.14</v>
      </c>
      <c r="BM250" s="75">
        <v>100000</v>
      </c>
      <c r="BN250" s="75">
        <v>1240.25</v>
      </c>
      <c r="BO250" s="75">
        <v>117605.35</v>
      </c>
      <c r="BP250" s="75">
        <v>0</v>
      </c>
      <c r="BQ250" s="75">
        <v>68421.91</v>
      </c>
      <c r="BR250" s="75">
        <v>88284.3</v>
      </c>
      <c r="BS250" s="75">
        <v>970553</v>
      </c>
      <c r="BT250" s="75">
        <v>78810</v>
      </c>
      <c r="BU250" s="75">
        <v>496720</v>
      </c>
      <c r="BV250" s="75">
        <v>569300</v>
      </c>
      <c r="BW250" s="75">
        <v>473147.87</v>
      </c>
      <c r="BX250" s="75">
        <v>418590.74</v>
      </c>
      <c r="BY250" s="76">
        <v>424063.71</v>
      </c>
    </row>
    <row r="251" spans="1:77" x14ac:dyDescent="0.2">
      <c r="A251" s="73" t="s">
        <v>43</v>
      </c>
      <c r="B251" s="74" t="s">
        <v>697</v>
      </c>
      <c r="C251" s="73" t="s">
        <v>698</v>
      </c>
      <c r="D251" s="75">
        <v>0</v>
      </c>
      <c r="E251" s="75">
        <v>0</v>
      </c>
      <c r="F251" s="75">
        <v>-23809</v>
      </c>
      <c r="G251" s="75">
        <v>0</v>
      </c>
      <c r="H251" s="75">
        <v>0</v>
      </c>
      <c r="I251" s="75">
        <v>0</v>
      </c>
      <c r="J251" s="75">
        <v>-2770849</v>
      </c>
      <c r="K251" s="75">
        <v>0</v>
      </c>
      <c r="L251" s="75">
        <v>0</v>
      </c>
      <c r="M251" s="75">
        <v>0</v>
      </c>
      <c r="N251" s="75">
        <v>-413249.26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-2298</v>
      </c>
      <c r="U251" s="75">
        <v>0</v>
      </c>
      <c r="V251" s="75">
        <v>-51951104.810000002</v>
      </c>
      <c r="W251" s="75">
        <v>-6077914.5800000001</v>
      </c>
      <c r="X251" s="75">
        <v>0</v>
      </c>
      <c r="Y251" s="75">
        <v>-21930963.690000001</v>
      </c>
      <c r="Z251" s="75">
        <v>0</v>
      </c>
      <c r="AA251" s="75">
        <v>0</v>
      </c>
      <c r="AB251" s="75">
        <v>0</v>
      </c>
      <c r="AC251" s="75">
        <v>0</v>
      </c>
      <c r="AD251" s="75">
        <v>0</v>
      </c>
      <c r="AE251" s="75">
        <v>0</v>
      </c>
      <c r="AF251" s="75">
        <v>0</v>
      </c>
      <c r="AG251" s="75">
        <v>0</v>
      </c>
      <c r="AH251" s="75">
        <v>0</v>
      </c>
      <c r="AI251" s="75">
        <v>0</v>
      </c>
      <c r="AJ251" s="75">
        <v>0</v>
      </c>
      <c r="AK251" s="75">
        <v>-24015</v>
      </c>
      <c r="AL251" s="75">
        <v>0</v>
      </c>
      <c r="AM251" s="75">
        <v>0</v>
      </c>
      <c r="AN251" s="75">
        <v>0</v>
      </c>
      <c r="AO251" s="75">
        <v>0</v>
      </c>
      <c r="AP251" s="75">
        <v>0</v>
      </c>
      <c r="AQ251" s="75">
        <v>0</v>
      </c>
      <c r="AR251" s="75">
        <v>-1887748</v>
      </c>
      <c r="AS251" s="75">
        <v>0</v>
      </c>
      <c r="AT251" s="75">
        <v>0</v>
      </c>
      <c r="AU251" s="75">
        <v>0</v>
      </c>
      <c r="AV251" s="75">
        <v>0</v>
      </c>
      <c r="AW251" s="75">
        <v>0</v>
      </c>
      <c r="AX251" s="75">
        <v>0</v>
      </c>
      <c r="AY251" s="75">
        <v>593713.75</v>
      </c>
      <c r="AZ251" s="75">
        <v>0</v>
      </c>
      <c r="BA251" s="75">
        <v>0</v>
      </c>
      <c r="BB251" s="75">
        <v>-102136.95</v>
      </c>
      <c r="BC251" s="75">
        <v>0</v>
      </c>
      <c r="BD251" s="75">
        <v>-37138.5</v>
      </c>
      <c r="BE251" s="75">
        <v>0</v>
      </c>
      <c r="BF251" s="75">
        <v>0</v>
      </c>
      <c r="BG251" s="75">
        <v>0</v>
      </c>
      <c r="BH251" s="75">
        <v>-802869</v>
      </c>
      <c r="BI251" s="75">
        <v>-36265805.939999998</v>
      </c>
      <c r="BJ251" s="75">
        <v>-42734626.039999999</v>
      </c>
      <c r="BK251" s="75">
        <v>0</v>
      </c>
      <c r="BL251" s="75">
        <v>0</v>
      </c>
      <c r="BM251" s="75">
        <v>0</v>
      </c>
      <c r="BN251" s="75">
        <v>0</v>
      </c>
      <c r="BO251" s="75">
        <v>-1218779</v>
      </c>
      <c r="BP251" s="75">
        <v>-5138278</v>
      </c>
      <c r="BQ251" s="75">
        <v>0</v>
      </c>
      <c r="BR251" s="75">
        <v>0</v>
      </c>
      <c r="BS251" s="75">
        <v>0</v>
      </c>
      <c r="BT251" s="75">
        <v>0</v>
      </c>
      <c r="BU251" s="75">
        <v>0</v>
      </c>
      <c r="BV251" s="75">
        <v>0</v>
      </c>
      <c r="BW251" s="75">
        <v>0</v>
      </c>
      <c r="BX251" s="75">
        <v>0</v>
      </c>
      <c r="BY251" s="76">
        <v>81000</v>
      </c>
    </row>
    <row r="252" spans="1:77" x14ac:dyDescent="0.2">
      <c r="A252" s="73" t="s">
        <v>43</v>
      </c>
      <c r="B252" s="74" t="s">
        <v>699</v>
      </c>
      <c r="C252" s="73" t="s">
        <v>700</v>
      </c>
      <c r="D252" s="75">
        <v>-66306528.68</v>
      </c>
      <c r="E252" s="75">
        <v>0</v>
      </c>
      <c r="F252" s="75">
        <v>-24201556.039999999</v>
      </c>
      <c r="G252" s="75">
        <v>-4774003.7</v>
      </c>
      <c r="H252" s="75">
        <v>-3234058.21</v>
      </c>
      <c r="I252" s="75">
        <v>-158564.26999999999</v>
      </c>
      <c r="J252" s="75">
        <v>-37741175.840000004</v>
      </c>
      <c r="K252" s="75">
        <v>-6927839.1699999999</v>
      </c>
      <c r="L252" s="75">
        <v>-499276.74</v>
      </c>
      <c r="M252" s="75">
        <v>-24028609.02</v>
      </c>
      <c r="N252" s="75">
        <v>-41672.04</v>
      </c>
      <c r="O252" s="75">
        <v>-347422.19</v>
      </c>
      <c r="P252" s="75">
        <v>-13370428.58</v>
      </c>
      <c r="Q252" s="75">
        <v>-21109524.48</v>
      </c>
      <c r="R252" s="75">
        <v>-544037.46</v>
      </c>
      <c r="S252" s="75">
        <v>-1193124.67</v>
      </c>
      <c r="T252" s="75">
        <v>-1140412.8999999999</v>
      </c>
      <c r="U252" s="75">
        <v>-228662.35</v>
      </c>
      <c r="V252" s="75">
        <v>0</v>
      </c>
      <c r="W252" s="75">
        <v>-11443281.609999999</v>
      </c>
      <c r="X252" s="75">
        <v>-2544761.89</v>
      </c>
      <c r="Y252" s="75">
        <v>0</v>
      </c>
      <c r="Z252" s="75">
        <v>0</v>
      </c>
      <c r="AA252" s="75">
        <v>0</v>
      </c>
      <c r="AB252" s="75">
        <v>0</v>
      </c>
      <c r="AC252" s="75">
        <v>0</v>
      </c>
      <c r="AD252" s="75">
        <v>-926443.42</v>
      </c>
      <c r="AE252" s="75">
        <v>-110593231.06999999</v>
      </c>
      <c r="AF252" s="75">
        <v>-259398.67</v>
      </c>
      <c r="AG252" s="75">
        <v>-527066.02</v>
      </c>
      <c r="AH252" s="75">
        <v>-256923.94</v>
      </c>
      <c r="AI252" s="75">
        <v>0</v>
      </c>
      <c r="AJ252" s="75">
        <v>-1199077.05</v>
      </c>
      <c r="AK252" s="75">
        <v>-459212.45</v>
      </c>
      <c r="AL252" s="75">
        <v>-157163.59</v>
      </c>
      <c r="AM252" s="75">
        <v>-1794613.08</v>
      </c>
      <c r="AN252" s="75">
        <v>-930449.73</v>
      </c>
      <c r="AO252" s="75">
        <v>-856276.4</v>
      </c>
      <c r="AP252" s="75">
        <v>-679217.96</v>
      </c>
      <c r="AQ252" s="75">
        <v>-8309759.6699999999</v>
      </c>
      <c r="AR252" s="75">
        <v>0</v>
      </c>
      <c r="AS252" s="75">
        <v>-298765.23</v>
      </c>
      <c r="AT252" s="75">
        <v>-345892.6</v>
      </c>
      <c r="AU252" s="75">
        <v>-27658.59</v>
      </c>
      <c r="AV252" s="75">
        <v>0</v>
      </c>
      <c r="AW252" s="75">
        <v>-462079.44</v>
      </c>
      <c r="AX252" s="75">
        <v>-56185587.140000001</v>
      </c>
      <c r="AY252" s="75">
        <v>0</v>
      </c>
      <c r="AZ252" s="75">
        <v>-1111307.8600000001</v>
      </c>
      <c r="BA252" s="75">
        <v>-2727892.73</v>
      </c>
      <c r="BB252" s="75">
        <v>-8368987.9100000001</v>
      </c>
      <c r="BC252" s="75">
        <v>0</v>
      </c>
      <c r="BD252" s="75">
        <v>-4012919.7198999999</v>
      </c>
      <c r="BE252" s="75">
        <v>-6860061.1100000003</v>
      </c>
      <c r="BF252" s="75">
        <v>-326159.68</v>
      </c>
      <c r="BG252" s="75">
        <v>-94961.5</v>
      </c>
      <c r="BH252" s="75">
        <v>0</v>
      </c>
      <c r="BI252" s="75">
        <v>-49692532.549999997</v>
      </c>
      <c r="BJ252" s="75">
        <v>0</v>
      </c>
      <c r="BK252" s="75">
        <v>0</v>
      </c>
      <c r="BL252" s="75">
        <v>0</v>
      </c>
      <c r="BM252" s="75">
        <v>-314694.77</v>
      </c>
      <c r="BN252" s="75">
        <v>-642754.25</v>
      </c>
      <c r="BO252" s="75">
        <v>0</v>
      </c>
      <c r="BP252" s="75">
        <v>-92554955.859999999</v>
      </c>
      <c r="BQ252" s="75">
        <v>-420074.8</v>
      </c>
      <c r="BR252" s="75">
        <v>0</v>
      </c>
      <c r="BS252" s="75">
        <v>0</v>
      </c>
      <c r="BT252" s="75">
        <v>-4424118.13</v>
      </c>
      <c r="BU252" s="75">
        <v>-3614458.98</v>
      </c>
      <c r="BV252" s="75">
        <v>-960131.35</v>
      </c>
      <c r="BW252" s="75">
        <v>0</v>
      </c>
      <c r="BX252" s="75">
        <v>-265715.73</v>
      </c>
      <c r="BY252" s="76">
        <v>164363.08000000002</v>
      </c>
    </row>
    <row r="253" spans="1:77" x14ac:dyDescent="0.2">
      <c r="A253" s="73" t="s">
        <v>43</v>
      </c>
      <c r="B253" s="74" t="s">
        <v>701</v>
      </c>
      <c r="C253" s="73" t="s">
        <v>702</v>
      </c>
      <c r="D253" s="75">
        <v>0</v>
      </c>
      <c r="E253" s="75">
        <v>0</v>
      </c>
      <c r="F253" s="75">
        <v>2869184.22</v>
      </c>
      <c r="G253" s="75">
        <v>3570901.27</v>
      </c>
      <c r="H253" s="75">
        <v>0</v>
      </c>
      <c r="I253" s="75">
        <v>0</v>
      </c>
      <c r="J253" s="75">
        <v>15889635.42</v>
      </c>
      <c r="K253" s="75">
        <v>3176222.33</v>
      </c>
      <c r="L253" s="75">
        <v>1079180.29</v>
      </c>
      <c r="M253" s="75">
        <v>11680662.74</v>
      </c>
      <c r="N253" s="75">
        <v>121311.75</v>
      </c>
      <c r="O253" s="75">
        <v>1372221.22</v>
      </c>
      <c r="P253" s="75">
        <v>4203413.0999999996</v>
      </c>
      <c r="Q253" s="75">
        <v>2080906.97</v>
      </c>
      <c r="R253" s="75">
        <v>0</v>
      </c>
      <c r="S253" s="75">
        <v>0</v>
      </c>
      <c r="T253" s="75">
        <v>2790328.07</v>
      </c>
      <c r="U253" s="75">
        <v>250936.61</v>
      </c>
      <c r="V253" s="75">
        <v>0</v>
      </c>
      <c r="W253" s="75">
        <v>3484571.08</v>
      </c>
      <c r="X253" s="75">
        <v>1328422.26</v>
      </c>
      <c r="Y253" s="75">
        <v>0</v>
      </c>
      <c r="Z253" s="75">
        <v>348575.58</v>
      </c>
      <c r="AA253" s="75">
        <v>0</v>
      </c>
      <c r="AB253" s="75">
        <v>0</v>
      </c>
      <c r="AC253" s="75">
        <v>0</v>
      </c>
      <c r="AD253" s="75">
        <v>27583.96</v>
      </c>
      <c r="AE253" s="75">
        <v>1374631.4</v>
      </c>
      <c r="AF253" s="75">
        <v>1645114.45</v>
      </c>
      <c r="AG253" s="75">
        <v>857213.92</v>
      </c>
      <c r="AH253" s="75">
        <v>1666613.03</v>
      </c>
      <c r="AI253" s="75">
        <v>589828.39</v>
      </c>
      <c r="AJ253" s="75">
        <v>1889619.61</v>
      </c>
      <c r="AK253" s="75">
        <v>1784272.53</v>
      </c>
      <c r="AL253" s="75">
        <v>2223432.39</v>
      </c>
      <c r="AM253" s="75">
        <v>1413608.23</v>
      </c>
      <c r="AN253" s="75">
        <v>1097843.97</v>
      </c>
      <c r="AO253" s="75">
        <v>1184562.8899999999</v>
      </c>
      <c r="AP253" s="75">
        <v>579467.80000000005</v>
      </c>
      <c r="AQ253" s="75">
        <v>0</v>
      </c>
      <c r="AR253" s="75">
        <v>0</v>
      </c>
      <c r="AS253" s="75">
        <v>569512.85</v>
      </c>
      <c r="AT253" s="75">
        <v>818161.28</v>
      </c>
      <c r="AU253" s="75">
        <v>289968.34000000003</v>
      </c>
      <c r="AV253" s="75">
        <v>41862</v>
      </c>
      <c r="AW253" s="75">
        <v>372483.31</v>
      </c>
      <c r="AX253" s="75">
        <v>11816222.9</v>
      </c>
      <c r="AY253" s="75">
        <v>0</v>
      </c>
      <c r="AZ253" s="75">
        <v>1760363.24</v>
      </c>
      <c r="BA253" s="75">
        <v>1956611.68</v>
      </c>
      <c r="BB253" s="75">
        <v>0</v>
      </c>
      <c r="BC253" s="75">
        <v>586708.1</v>
      </c>
      <c r="BD253" s="75">
        <v>0</v>
      </c>
      <c r="BE253" s="75">
        <v>0</v>
      </c>
      <c r="BF253" s="75">
        <v>279853.90000000002</v>
      </c>
      <c r="BG253" s="75">
        <v>0</v>
      </c>
      <c r="BH253" s="75">
        <v>0</v>
      </c>
      <c r="BI253" s="75">
        <v>7865932.1100000003</v>
      </c>
      <c r="BJ253" s="75">
        <v>0</v>
      </c>
      <c r="BK253" s="75">
        <v>604577.92000000004</v>
      </c>
      <c r="BL253" s="75">
        <v>239865.09</v>
      </c>
      <c r="BM253" s="75">
        <v>1334935.73</v>
      </c>
      <c r="BN253" s="75">
        <v>1337415.29</v>
      </c>
      <c r="BO253" s="75">
        <v>468239.23</v>
      </c>
      <c r="BP253" s="75">
        <v>10546050.08</v>
      </c>
      <c r="BQ253" s="75">
        <v>165995.74</v>
      </c>
      <c r="BR253" s="75">
        <v>0</v>
      </c>
      <c r="BS253" s="75">
        <v>0</v>
      </c>
      <c r="BT253" s="75">
        <v>1845521.54</v>
      </c>
      <c r="BU253" s="75">
        <v>1099362.33</v>
      </c>
      <c r="BV253" s="75">
        <v>5845.8</v>
      </c>
      <c r="BW253" s="75">
        <v>0</v>
      </c>
      <c r="BX253" s="75">
        <v>357556.76</v>
      </c>
      <c r="BY253" s="76">
        <v>20010652.43</v>
      </c>
    </row>
    <row r="254" spans="1:77" x14ac:dyDescent="0.2">
      <c r="A254" s="73" t="s">
        <v>43</v>
      </c>
      <c r="B254" s="74" t="s">
        <v>703</v>
      </c>
      <c r="C254" s="73" t="s">
        <v>704</v>
      </c>
      <c r="D254" s="75">
        <v>-5190826.28</v>
      </c>
      <c r="E254" s="75">
        <v>0</v>
      </c>
      <c r="F254" s="75">
        <v>0</v>
      </c>
      <c r="G254" s="75">
        <v>0</v>
      </c>
      <c r="H254" s="75">
        <v>0</v>
      </c>
      <c r="I254" s="75">
        <v>0</v>
      </c>
      <c r="J254" s="75">
        <v>-4320255.5</v>
      </c>
      <c r="K254" s="75">
        <v>-132149.75</v>
      </c>
      <c r="L254" s="75">
        <v>-23536</v>
      </c>
      <c r="M254" s="75">
        <v>-1740993.25</v>
      </c>
      <c r="N254" s="75">
        <v>-286377</v>
      </c>
      <c r="O254" s="75">
        <v>-236376.75</v>
      </c>
      <c r="P254" s="75">
        <v>-4818</v>
      </c>
      <c r="Q254" s="75">
        <v>-209018.25</v>
      </c>
      <c r="R254" s="75">
        <v>0</v>
      </c>
      <c r="S254" s="75">
        <v>-1050</v>
      </c>
      <c r="T254" s="75">
        <v>152470.04999999999</v>
      </c>
      <c r="U254" s="75">
        <v>-153227.1</v>
      </c>
      <c r="V254" s="75">
        <v>-15234763.59</v>
      </c>
      <c r="W254" s="75">
        <v>-543397</v>
      </c>
      <c r="X254" s="75">
        <v>-19707.5</v>
      </c>
      <c r="Y254" s="75">
        <v>0</v>
      </c>
      <c r="Z254" s="75">
        <v>-407295</v>
      </c>
      <c r="AA254" s="75">
        <v>-2930</v>
      </c>
      <c r="AB254" s="75">
        <v>0</v>
      </c>
      <c r="AC254" s="75">
        <v>0</v>
      </c>
      <c r="AD254" s="75">
        <v>0</v>
      </c>
      <c r="AE254" s="75">
        <v>-52484635.289999999</v>
      </c>
      <c r="AF254" s="75">
        <v>0</v>
      </c>
      <c r="AG254" s="75">
        <v>-44117</v>
      </c>
      <c r="AH254" s="75">
        <v>-7000</v>
      </c>
      <c r="AI254" s="75">
        <v>-61379</v>
      </c>
      <c r="AJ254" s="75">
        <v>-71331</v>
      </c>
      <c r="AK254" s="75">
        <v>-91135</v>
      </c>
      <c r="AL254" s="75">
        <v>-71421</v>
      </c>
      <c r="AM254" s="75">
        <v>-25768</v>
      </c>
      <c r="AN254" s="75">
        <v>-25558</v>
      </c>
      <c r="AO254" s="75">
        <v>-99857.43</v>
      </c>
      <c r="AP254" s="75">
        <v>689595</v>
      </c>
      <c r="AQ254" s="75">
        <v>-7376395.5</v>
      </c>
      <c r="AR254" s="75">
        <v>-54954</v>
      </c>
      <c r="AS254" s="75">
        <v>-87137</v>
      </c>
      <c r="AT254" s="75">
        <v>-65421</v>
      </c>
      <c r="AU254" s="75">
        <v>-41807</v>
      </c>
      <c r="AV254" s="75">
        <v>-30648.29</v>
      </c>
      <c r="AW254" s="75">
        <v>-28158</v>
      </c>
      <c r="AX254" s="75">
        <v>-18041923</v>
      </c>
      <c r="AY254" s="75">
        <v>0</v>
      </c>
      <c r="AZ254" s="75">
        <v>0</v>
      </c>
      <c r="BA254" s="75">
        <v>-15555</v>
      </c>
      <c r="BB254" s="75">
        <v>-13625</v>
      </c>
      <c r="BC254" s="75">
        <v>-3200</v>
      </c>
      <c r="BD254" s="75">
        <v>-54298.75</v>
      </c>
      <c r="BE254" s="75">
        <v>-465178.5</v>
      </c>
      <c r="BF254" s="75">
        <v>-61582</v>
      </c>
      <c r="BG254" s="75">
        <v>0</v>
      </c>
      <c r="BH254" s="75">
        <v>-21325</v>
      </c>
      <c r="BI254" s="75">
        <v>-10790661</v>
      </c>
      <c r="BJ254" s="75">
        <v>-1240632</v>
      </c>
      <c r="BK254" s="75">
        <v>0</v>
      </c>
      <c r="BL254" s="75">
        <v>-6542</v>
      </c>
      <c r="BM254" s="75">
        <v>-2927</v>
      </c>
      <c r="BN254" s="75">
        <v>0</v>
      </c>
      <c r="BO254" s="75">
        <v>-140</v>
      </c>
      <c r="BP254" s="75">
        <v>-19624037.800000001</v>
      </c>
      <c r="BQ254" s="75">
        <v>-219647</v>
      </c>
      <c r="BR254" s="75">
        <v>0</v>
      </c>
      <c r="BS254" s="75">
        <v>-995114.07</v>
      </c>
      <c r="BT254" s="75">
        <v>-276474</v>
      </c>
      <c r="BU254" s="75">
        <v>-1732066</v>
      </c>
      <c r="BV254" s="75">
        <v>-39550.699999999997</v>
      </c>
      <c r="BW254" s="75">
        <v>0</v>
      </c>
      <c r="BX254" s="75">
        <v>-841</v>
      </c>
      <c r="BY254" s="76"/>
    </row>
    <row r="255" spans="1:77" x14ac:dyDescent="0.2">
      <c r="A255" s="73" t="s">
        <v>43</v>
      </c>
      <c r="B255" s="74" t="s">
        <v>705</v>
      </c>
      <c r="C255" s="73" t="s">
        <v>706</v>
      </c>
      <c r="D255" s="75">
        <v>0</v>
      </c>
      <c r="E255" s="75">
        <v>0</v>
      </c>
      <c r="F255" s="75">
        <v>0</v>
      </c>
      <c r="G255" s="75">
        <v>0</v>
      </c>
      <c r="H255" s="75">
        <v>52896.75</v>
      </c>
      <c r="I255" s="75">
        <v>7810</v>
      </c>
      <c r="J255" s="75">
        <v>215975.5</v>
      </c>
      <c r="K255" s="75">
        <v>4178098.05</v>
      </c>
      <c r="L255" s="75">
        <v>165</v>
      </c>
      <c r="M255" s="75">
        <v>5632013.6500000004</v>
      </c>
      <c r="N255" s="75">
        <v>14334</v>
      </c>
      <c r="O255" s="75">
        <v>3599168.25</v>
      </c>
      <c r="P255" s="75">
        <v>6872410.25</v>
      </c>
      <c r="Q255" s="75">
        <v>7410</v>
      </c>
      <c r="R255" s="75">
        <v>0</v>
      </c>
      <c r="S255" s="75">
        <v>0</v>
      </c>
      <c r="T255" s="75">
        <v>2145055.6</v>
      </c>
      <c r="U255" s="75">
        <v>0</v>
      </c>
      <c r="V255" s="75">
        <v>21014.25</v>
      </c>
      <c r="W255" s="75">
        <v>163</v>
      </c>
      <c r="X255" s="75">
        <v>95520.43</v>
      </c>
      <c r="Y255" s="75">
        <v>12657</v>
      </c>
      <c r="Z255" s="75">
        <v>1999320.98</v>
      </c>
      <c r="AA255" s="75">
        <v>83899.25</v>
      </c>
      <c r="AB255" s="75">
        <v>1965790.44</v>
      </c>
      <c r="AC255" s="75">
        <v>0</v>
      </c>
      <c r="AD255" s="75">
        <v>2617</v>
      </c>
      <c r="AE255" s="75">
        <v>164451.54</v>
      </c>
      <c r="AF255" s="75">
        <v>6919361.8300000001</v>
      </c>
      <c r="AG255" s="75">
        <v>4343644</v>
      </c>
      <c r="AH255" s="75">
        <v>2310804</v>
      </c>
      <c r="AI255" s="75">
        <v>2428727</v>
      </c>
      <c r="AJ255" s="75">
        <v>3669885</v>
      </c>
      <c r="AK255" s="75">
        <v>3972237</v>
      </c>
      <c r="AL255" s="75">
        <v>3058129</v>
      </c>
      <c r="AM255" s="75">
        <v>5430209</v>
      </c>
      <c r="AN255" s="75">
        <v>3554884</v>
      </c>
      <c r="AO255" s="75">
        <v>3651548.55</v>
      </c>
      <c r="AP255" s="75">
        <v>2056030</v>
      </c>
      <c r="AQ255" s="75">
        <v>30620</v>
      </c>
      <c r="AR255" s="75">
        <v>1126269.75</v>
      </c>
      <c r="AS255" s="75">
        <v>2765229.75</v>
      </c>
      <c r="AT255" s="75">
        <v>1616263.25</v>
      </c>
      <c r="AU255" s="75">
        <v>1670277</v>
      </c>
      <c r="AV255" s="75">
        <v>127925.75</v>
      </c>
      <c r="AW255" s="75">
        <v>369034</v>
      </c>
      <c r="AX255" s="75">
        <v>68493</v>
      </c>
      <c r="AY255" s="75">
        <v>649516</v>
      </c>
      <c r="AZ255" s="75">
        <v>1152132</v>
      </c>
      <c r="BA255" s="75">
        <v>2654959</v>
      </c>
      <c r="BB255" s="75">
        <v>2239722</v>
      </c>
      <c r="BC255" s="75">
        <v>0</v>
      </c>
      <c r="BD255" s="75">
        <v>2598623.5</v>
      </c>
      <c r="BE255" s="75">
        <v>1720792.25</v>
      </c>
      <c r="BF255" s="75">
        <v>0</v>
      </c>
      <c r="BG255" s="75">
        <v>783432.5</v>
      </c>
      <c r="BH255" s="75">
        <v>694864</v>
      </c>
      <c r="BI255" s="75">
        <v>700</v>
      </c>
      <c r="BJ255" s="75">
        <v>1852908.65</v>
      </c>
      <c r="BK255" s="75">
        <v>2802183.5</v>
      </c>
      <c r="BL255" s="75">
        <v>1648577</v>
      </c>
      <c r="BM255" s="75">
        <v>4020743.85</v>
      </c>
      <c r="BN255" s="75">
        <v>3672010.9</v>
      </c>
      <c r="BO255" s="75">
        <v>1259789.75</v>
      </c>
      <c r="BP255" s="75">
        <v>0</v>
      </c>
      <c r="BQ255" s="75">
        <v>989838.9</v>
      </c>
      <c r="BR255" s="75">
        <v>1713561.3</v>
      </c>
      <c r="BS255" s="75">
        <v>274940</v>
      </c>
      <c r="BT255" s="75">
        <v>7750459.2999999998</v>
      </c>
      <c r="BU255" s="75">
        <v>2352814.25</v>
      </c>
      <c r="BV255" s="75">
        <v>849021.1</v>
      </c>
      <c r="BW255" s="75">
        <v>364069.4</v>
      </c>
      <c r="BX255" s="75">
        <v>0</v>
      </c>
      <c r="BY255" s="76">
        <v>113842</v>
      </c>
    </row>
    <row r="256" spans="1:77" x14ac:dyDescent="0.2">
      <c r="A256" s="73" t="s">
        <v>43</v>
      </c>
      <c r="B256" s="74" t="s">
        <v>707</v>
      </c>
      <c r="C256" s="73" t="s">
        <v>708</v>
      </c>
      <c r="D256" s="75">
        <v>0</v>
      </c>
      <c r="E256" s="75">
        <v>0</v>
      </c>
      <c r="F256" s="75">
        <v>4559772.8</v>
      </c>
      <c r="G256" s="75">
        <v>0</v>
      </c>
      <c r="H256" s="75">
        <v>0</v>
      </c>
      <c r="I256" s="75">
        <v>0</v>
      </c>
      <c r="J256" s="75">
        <v>0</v>
      </c>
      <c r="K256" s="75">
        <v>0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5">
        <v>0</v>
      </c>
      <c r="V256" s="75">
        <v>0</v>
      </c>
      <c r="W256" s="75">
        <v>3543342.7</v>
      </c>
      <c r="X256" s="75">
        <v>0</v>
      </c>
      <c r="Y256" s="75">
        <v>6579601.7999999998</v>
      </c>
      <c r="Z256" s="75">
        <v>0</v>
      </c>
      <c r="AA256" s="75">
        <v>0</v>
      </c>
      <c r="AB256" s="75">
        <v>0</v>
      </c>
      <c r="AC256" s="75">
        <v>0</v>
      </c>
      <c r="AD256" s="75">
        <v>0</v>
      </c>
      <c r="AE256" s="75">
        <v>0</v>
      </c>
      <c r="AF256" s="75">
        <v>0</v>
      </c>
      <c r="AG256" s="75">
        <v>0</v>
      </c>
      <c r="AH256" s="75">
        <v>0</v>
      </c>
      <c r="AI256" s="75">
        <v>0</v>
      </c>
      <c r="AJ256" s="75">
        <v>0</v>
      </c>
      <c r="AK256" s="75">
        <v>0</v>
      </c>
      <c r="AL256" s="75">
        <v>0</v>
      </c>
      <c r="AM256" s="75">
        <v>0</v>
      </c>
      <c r="AN256" s="75">
        <v>0</v>
      </c>
      <c r="AO256" s="75">
        <v>0</v>
      </c>
      <c r="AP256" s="75">
        <v>0</v>
      </c>
      <c r="AQ256" s="75">
        <v>0</v>
      </c>
      <c r="AR256" s="75">
        <v>0</v>
      </c>
      <c r="AS256" s="75">
        <v>0</v>
      </c>
      <c r="AT256" s="75">
        <v>0</v>
      </c>
      <c r="AU256" s="75">
        <v>0</v>
      </c>
      <c r="AV256" s="75">
        <v>4771205.0999999996</v>
      </c>
      <c r="AW256" s="75">
        <v>4178012.8</v>
      </c>
      <c r="AX256" s="75">
        <v>0</v>
      </c>
      <c r="AY256" s="75">
        <v>4801784.5</v>
      </c>
      <c r="AZ256" s="75">
        <v>0</v>
      </c>
      <c r="BA256" s="75">
        <v>0</v>
      </c>
      <c r="BB256" s="75">
        <v>0</v>
      </c>
      <c r="BC256" s="75">
        <v>0</v>
      </c>
      <c r="BD256" s="75">
        <v>0</v>
      </c>
      <c r="BE256" s="75">
        <v>0</v>
      </c>
      <c r="BF256" s="75">
        <v>0</v>
      </c>
      <c r="BG256" s="75">
        <v>0</v>
      </c>
      <c r="BH256" s="75">
        <v>0</v>
      </c>
      <c r="BI256" s="75">
        <v>0</v>
      </c>
      <c r="BJ256" s="75">
        <v>6175636</v>
      </c>
      <c r="BK256" s="75">
        <v>0</v>
      </c>
      <c r="BL256" s="75">
        <v>0</v>
      </c>
      <c r="BM256" s="75">
        <v>0</v>
      </c>
      <c r="BN256" s="75">
        <v>0</v>
      </c>
      <c r="BO256" s="75">
        <v>0</v>
      </c>
      <c r="BP256" s="75">
        <v>0</v>
      </c>
      <c r="BQ256" s="75">
        <v>0</v>
      </c>
      <c r="BR256" s="75">
        <v>5574719.0999999996</v>
      </c>
      <c r="BS256" s="75">
        <v>0</v>
      </c>
      <c r="BT256" s="75">
        <v>0</v>
      </c>
      <c r="BU256" s="75">
        <v>5589234.0999999996</v>
      </c>
      <c r="BV256" s="75">
        <v>0</v>
      </c>
      <c r="BW256" s="75">
        <v>0</v>
      </c>
      <c r="BX256" s="75">
        <v>0</v>
      </c>
      <c r="BY256" s="76">
        <v>530303.55000000005</v>
      </c>
    </row>
    <row r="257" spans="1:77" x14ac:dyDescent="0.2">
      <c r="A257" s="73" t="s">
        <v>43</v>
      </c>
      <c r="B257" s="74" t="s">
        <v>709</v>
      </c>
      <c r="C257" s="73" t="s">
        <v>710</v>
      </c>
      <c r="D257" s="75">
        <v>28911185.649999999</v>
      </c>
      <c r="E257" s="75">
        <v>1823072.07</v>
      </c>
      <c r="F257" s="75">
        <v>17687888.460000001</v>
      </c>
      <c r="G257" s="75">
        <v>1514746.21</v>
      </c>
      <c r="H257" s="75">
        <v>1653716.65</v>
      </c>
      <c r="I257" s="75">
        <v>3382620.31</v>
      </c>
      <c r="J257" s="75">
        <v>0</v>
      </c>
      <c r="K257" s="75">
        <v>0</v>
      </c>
      <c r="L257" s="75">
        <v>0</v>
      </c>
      <c r="M257" s="75">
        <v>17122170</v>
      </c>
      <c r="N257" s="75">
        <v>0</v>
      </c>
      <c r="O257" s="75">
        <v>5840371.0099999998</v>
      </c>
      <c r="P257" s="75">
        <v>9013959.7799999993</v>
      </c>
      <c r="Q257" s="75">
        <v>0</v>
      </c>
      <c r="R257" s="75">
        <v>5000000</v>
      </c>
      <c r="S257" s="75">
        <v>0</v>
      </c>
      <c r="T257" s="75">
        <v>13267577.48</v>
      </c>
      <c r="U257" s="75">
        <v>5667002.4199999999</v>
      </c>
      <c r="V257" s="75">
        <v>16267092.43</v>
      </c>
      <c r="W257" s="75">
        <v>16259414.140000001</v>
      </c>
      <c r="X257" s="75">
        <v>2386397.3199999998</v>
      </c>
      <c r="Y257" s="75">
        <v>21169082.239999998</v>
      </c>
      <c r="Z257" s="75">
        <v>658226.99</v>
      </c>
      <c r="AA257" s="75">
        <v>1463191.81</v>
      </c>
      <c r="AB257" s="75">
        <v>1197257.47</v>
      </c>
      <c r="AC257" s="75">
        <v>480393.27</v>
      </c>
      <c r="AD257" s="75">
        <v>1439046.56</v>
      </c>
      <c r="AE257" s="75">
        <v>1900000</v>
      </c>
      <c r="AF257" s="75">
        <v>950000</v>
      </c>
      <c r="AG257" s="75">
        <v>870000</v>
      </c>
      <c r="AH257" s="75">
        <v>730000</v>
      </c>
      <c r="AI257" s="75">
        <v>870000</v>
      </c>
      <c r="AJ257" s="75">
        <v>850000</v>
      </c>
      <c r="AK257" s="75">
        <v>860000</v>
      </c>
      <c r="AL257" s="75">
        <v>860000</v>
      </c>
      <c r="AM257" s="75">
        <v>1313697.6599999999</v>
      </c>
      <c r="AN257" s="75">
        <v>780000</v>
      </c>
      <c r="AO257" s="75">
        <v>1506026.3</v>
      </c>
      <c r="AP257" s="75">
        <v>760000</v>
      </c>
      <c r="AQ257" s="75">
        <v>18756343</v>
      </c>
      <c r="AR257" s="75">
        <v>0</v>
      </c>
      <c r="AS257" s="75">
        <v>105454.34</v>
      </c>
      <c r="AT257" s="75">
        <v>300000</v>
      </c>
      <c r="AU257" s="75">
        <v>2906409</v>
      </c>
      <c r="AV257" s="75">
        <v>1200000</v>
      </c>
      <c r="AW257" s="75">
        <v>2611650</v>
      </c>
      <c r="AX257" s="75">
        <v>10335097</v>
      </c>
      <c r="AY257" s="75">
        <v>4882147</v>
      </c>
      <c r="AZ257" s="75">
        <v>0</v>
      </c>
      <c r="BA257" s="75">
        <v>3500000</v>
      </c>
      <c r="BB257" s="75">
        <v>0</v>
      </c>
      <c r="BC257" s="75">
        <v>1500000</v>
      </c>
      <c r="BD257" s="75">
        <v>0</v>
      </c>
      <c r="BE257" s="75">
        <v>3500000</v>
      </c>
      <c r="BF257" s="75">
        <v>2000000</v>
      </c>
      <c r="BG257" s="75">
        <v>2000000</v>
      </c>
      <c r="BH257" s="75">
        <v>9300809.8100000005</v>
      </c>
      <c r="BI257" s="75">
        <v>4445909.4800000004</v>
      </c>
      <c r="BJ257" s="75">
        <v>14966785.93</v>
      </c>
      <c r="BK257" s="75">
        <v>1255484.6599999999</v>
      </c>
      <c r="BL257" s="75">
        <v>1000000</v>
      </c>
      <c r="BM257" s="75">
        <v>4266492</v>
      </c>
      <c r="BN257" s="75">
        <v>2117150</v>
      </c>
      <c r="BO257" s="75">
        <v>4249225</v>
      </c>
      <c r="BP257" s="75">
        <v>1617984.69</v>
      </c>
      <c r="BQ257" s="75">
        <v>868858.33</v>
      </c>
      <c r="BR257" s="75">
        <v>5132412.47</v>
      </c>
      <c r="BS257" s="75">
        <v>6000535.2000000002</v>
      </c>
      <c r="BT257" s="75">
        <v>1826643.23</v>
      </c>
      <c r="BU257" s="75">
        <v>19372854.32</v>
      </c>
      <c r="BV257" s="75">
        <v>1732258.74</v>
      </c>
      <c r="BW257" s="75">
        <v>862879.33</v>
      </c>
      <c r="BX257" s="75">
        <v>7268385.79</v>
      </c>
      <c r="BY257" s="76">
        <v>886406</v>
      </c>
    </row>
    <row r="258" spans="1:77" x14ac:dyDescent="0.2">
      <c r="A258" s="73" t="s">
        <v>43</v>
      </c>
      <c r="B258" s="74" t="s">
        <v>711</v>
      </c>
      <c r="C258" s="73" t="s">
        <v>712</v>
      </c>
      <c r="D258" s="75">
        <v>0</v>
      </c>
      <c r="E258" s="75">
        <v>0</v>
      </c>
      <c r="F258" s="75">
        <v>0</v>
      </c>
      <c r="G258" s="75">
        <v>0</v>
      </c>
      <c r="H258" s="75">
        <v>-350557.84</v>
      </c>
      <c r="I258" s="75">
        <v>0</v>
      </c>
      <c r="J258" s="75">
        <v>0</v>
      </c>
      <c r="K258" s="75">
        <v>0</v>
      </c>
      <c r="L258" s="75">
        <v>0</v>
      </c>
      <c r="M258" s="75">
        <v>0</v>
      </c>
      <c r="N258" s="75">
        <v>-327</v>
      </c>
      <c r="O258" s="75">
        <v>0</v>
      </c>
      <c r="P258" s="75">
        <v>-4814805.68</v>
      </c>
      <c r="Q258" s="75">
        <v>-185102.33</v>
      </c>
      <c r="R258" s="75">
        <v>0</v>
      </c>
      <c r="S258" s="75">
        <v>-149988.85</v>
      </c>
      <c r="T258" s="75">
        <v>0</v>
      </c>
      <c r="U258" s="75">
        <v>0</v>
      </c>
      <c r="V258" s="75">
        <v>-1005600</v>
      </c>
      <c r="W258" s="75">
        <v>0</v>
      </c>
      <c r="X258" s="75">
        <v>-658184.69999999995</v>
      </c>
      <c r="Y258" s="75">
        <v>0</v>
      </c>
      <c r="Z258" s="75">
        <v>-1202.75</v>
      </c>
      <c r="AA258" s="75">
        <v>0</v>
      </c>
      <c r="AB258" s="75">
        <v>0</v>
      </c>
      <c r="AC258" s="75">
        <v>0</v>
      </c>
      <c r="AD258" s="75">
        <v>0</v>
      </c>
      <c r="AE258" s="75">
        <v>0</v>
      </c>
      <c r="AF258" s="75">
        <v>0</v>
      </c>
      <c r="AG258" s="75">
        <v>-6541.7</v>
      </c>
      <c r="AH258" s="75">
        <v>-1530.1</v>
      </c>
      <c r="AI258" s="75">
        <v>0</v>
      </c>
      <c r="AJ258" s="75">
        <v>0</v>
      </c>
      <c r="AK258" s="75">
        <v>-389680.5</v>
      </c>
      <c r="AL258" s="75">
        <v>0</v>
      </c>
      <c r="AM258" s="75">
        <v>-1083</v>
      </c>
      <c r="AN258" s="75">
        <v>-420.38</v>
      </c>
      <c r="AO258" s="75">
        <v>0</v>
      </c>
      <c r="AP258" s="75">
        <v>-20510.8</v>
      </c>
      <c r="AQ258" s="75">
        <v>-318066.61</v>
      </c>
      <c r="AR258" s="75">
        <v>0</v>
      </c>
      <c r="AS258" s="75">
        <v>0</v>
      </c>
      <c r="AT258" s="75">
        <v>-81023.33</v>
      </c>
      <c r="AU258" s="75">
        <v>0</v>
      </c>
      <c r="AV258" s="75">
        <v>0</v>
      </c>
      <c r="AW258" s="75">
        <v>0</v>
      </c>
      <c r="AX258" s="75">
        <v>0</v>
      </c>
      <c r="AY258" s="75">
        <v>0</v>
      </c>
      <c r="AZ258" s="75">
        <v>-205497.1</v>
      </c>
      <c r="BA258" s="75">
        <v>0</v>
      </c>
      <c r="BB258" s="75">
        <v>0</v>
      </c>
      <c r="BC258" s="75">
        <v>0</v>
      </c>
      <c r="BD258" s="75">
        <v>-37858.14</v>
      </c>
      <c r="BE258" s="75">
        <v>0</v>
      </c>
      <c r="BF258" s="75">
        <v>0</v>
      </c>
      <c r="BG258" s="75">
        <v>0</v>
      </c>
      <c r="BH258" s="75">
        <v>0</v>
      </c>
      <c r="BI258" s="75">
        <v>-5525854.8899999997</v>
      </c>
      <c r="BJ258" s="75">
        <v>0</v>
      </c>
      <c r="BK258" s="75">
        <v>0</v>
      </c>
      <c r="BL258" s="75">
        <v>-7173.3</v>
      </c>
      <c r="BM258" s="75">
        <v>0</v>
      </c>
      <c r="BN258" s="75">
        <v>0</v>
      </c>
      <c r="BO258" s="75">
        <v>0</v>
      </c>
      <c r="BP258" s="75">
        <v>0</v>
      </c>
      <c r="BQ258" s="75">
        <v>0</v>
      </c>
      <c r="BR258" s="75">
        <v>0</v>
      </c>
      <c r="BS258" s="75">
        <v>0</v>
      </c>
      <c r="BT258" s="75">
        <v>-244683.65</v>
      </c>
      <c r="BU258" s="75">
        <v>-490992.4</v>
      </c>
      <c r="BV258" s="75">
        <v>-45950.65</v>
      </c>
      <c r="BW258" s="75">
        <v>0</v>
      </c>
      <c r="BX258" s="75">
        <v>0</v>
      </c>
      <c r="BY258" s="76">
        <v>140</v>
      </c>
    </row>
    <row r="259" spans="1:77" x14ac:dyDescent="0.2">
      <c r="A259" s="73" t="s">
        <v>43</v>
      </c>
      <c r="B259" s="74" t="s">
        <v>713</v>
      </c>
      <c r="C259" s="73" t="s">
        <v>714</v>
      </c>
      <c r="D259" s="75">
        <v>0</v>
      </c>
      <c r="E259" s="75">
        <v>0</v>
      </c>
      <c r="F259" s="75">
        <v>0</v>
      </c>
      <c r="G259" s="75">
        <v>0</v>
      </c>
      <c r="H259" s="75">
        <v>0</v>
      </c>
      <c r="I259" s="75">
        <v>0</v>
      </c>
      <c r="J259" s="75">
        <v>0</v>
      </c>
      <c r="K259" s="75">
        <v>0</v>
      </c>
      <c r="L259" s="75">
        <v>0</v>
      </c>
      <c r="M259" s="75">
        <v>0</v>
      </c>
      <c r="N259" s="75">
        <v>0</v>
      </c>
      <c r="O259" s="75">
        <v>0</v>
      </c>
      <c r="P259" s="75">
        <v>960663.02</v>
      </c>
      <c r="Q259" s="75">
        <v>98527.25</v>
      </c>
      <c r="R259" s="75">
        <v>0</v>
      </c>
      <c r="S259" s="75">
        <v>0</v>
      </c>
      <c r="T259" s="75">
        <v>0</v>
      </c>
      <c r="U259" s="75">
        <v>0</v>
      </c>
      <c r="V259" s="75">
        <v>0</v>
      </c>
      <c r="W259" s="75">
        <v>4446.8</v>
      </c>
      <c r="X259" s="75">
        <v>44508.97</v>
      </c>
      <c r="Y259" s="75">
        <v>0</v>
      </c>
      <c r="Z259" s="75">
        <v>0</v>
      </c>
      <c r="AA259" s="75">
        <v>0</v>
      </c>
      <c r="AB259" s="75">
        <v>0</v>
      </c>
      <c r="AC259" s="75">
        <v>0</v>
      </c>
      <c r="AD259" s="75">
        <v>0</v>
      </c>
      <c r="AE259" s="75">
        <v>0</v>
      </c>
      <c r="AF259" s="75">
        <v>706205.11</v>
      </c>
      <c r="AG259" s="75">
        <v>0</v>
      </c>
      <c r="AH259" s="75">
        <v>0</v>
      </c>
      <c r="AI259" s="75">
        <v>59891.72</v>
      </c>
      <c r="AJ259" s="75">
        <v>0</v>
      </c>
      <c r="AK259" s="75">
        <v>78866.5</v>
      </c>
      <c r="AL259" s="75">
        <v>1810.08</v>
      </c>
      <c r="AM259" s="75">
        <v>0</v>
      </c>
      <c r="AN259" s="75">
        <v>9011.2999999999993</v>
      </c>
      <c r="AO259" s="75">
        <v>0</v>
      </c>
      <c r="AP259" s="75">
        <v>0</v>
      </c>
      <c r="AQ259" s="75">
        <v>0</v>
      </c>
      <c r="AR259" s="75">
        <v>0</v>
      </c>
      <c r="AS259" s="75">
        <v>0</v>
      </c>
      <c r="AT259" s="75">
        <v>343589.58</v>
      </c>
      <c r="AU259" s="75">
        <v>0</v>
      </c>
      <c r="AV259" s="75">
        <v>8126.56</v>
      </c>
      <c r="AW259" s="75">
        <v>3000</v>
      </c>
      <c r="AX259" s="75">
        <v>0</v>
      </c>
      <c r="AY259" s="75">
        <v>0</v>
      </c>
      <c r="AZ259" s="75">
        <v>978</v>
      </c>
      <c r="BA259" s="75">
        <v>0</v>
      </c>
      <c r="BB259" s="75">
        <v>0</v>
      </c>
      <c r="BC259" s="75">
        <v>0</v>
      </c>
      <c r="BD259" s="75">
        <v>0</v>
      </c>
      <c r="BE259" s="75">
        <v>0</v>
      </c>
      <c r="BF259" s="75">
        <v>0</v>
      </c>
      <c r="BG259" s="75">
        <v>0</v>
      </c>
      <c r="BH259" s="75">
        <v>0</v>
      </c>
      <c r="BI259" s="75">
        <v>862233.15</v>
      </c>
      <c r="BJ259" s="75">
        <v>0</v>
      </c>
      <c r="BK259" s="75">
        <v>0</v>
      </c>
      <c r="BL259" s="75">
        <v>0</v>
      </c>
      <c r="BM259" s="75">
        <v>0</v>
      </c>
      <c r="BN259" s="75">
        <v>0</v>
      </c>
      <c r="BO259" s="75">
        <v>0</v>
      </c>
      <c r="BP259" s="75">
        <v>0</v>
      </c>
      <c r="BQ259" s="75">
        <v>0</v>
      </c>
      <c r="BR259" s="75">
        <v>0</v>
      </c>
      <c r="BS259" s="75">
        <v>0</v>
      </c>
      <c r="BT259" s="75">
        <v>104365.54</v>
      </c>
      <c r="BU259" s="75">
        <v>272094.3</v>
      </c>
      <c r="BV259" s="75">
        <v>0</v>
      </c>
      <c r="BW259" s="75">
        <v>0</v>
      </c>
      <c r="BX259" s="75">
        <v>131912.21</v>
      </c>
      <c r="BY259" s="76">
        <v>1776686.73</v>
      </c>
    </row>
    <row r="260" spans="1:77" x14ac:dyDescent="0.2">
      <c r="A260" s="73" t="s">
        <v>43</v>
      </c>
      <c r="B260" s="74" t="s">
        <v>715</v>
      </c>
      <c r="C260" s="73" t="s">
        <v>716</v>
      </c>
      <c r="D260" s="75">
        <v>0</v>
      </c>
      <c r="E260" s="75">
        <v>0</v>
      </c>
      <c r="F260" s="75">
        <v>0</v>
      </c>
      <c r="G260" s="75">
        <v>0</v>
      </c>
      <c r="H260" s="75">
        <v>0</v>
      </c>
      <c r="I260" s="75">
        <v>0</v>
      </c>
      <c r="J260" s="75">
        <v>0</v>
      </c>
      <c r="K260" s="75">
        <v>1331810</v>
      </c>
      <c r="L260" s="75">
        <v>35890.06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5">
        <v>0</v>
      </c>
      <c r="V260" s="75">
        <v>0</v>
      </c>
      <c r="W260" s="75">
        <v>0</v>
      </c>
      <c r="X260" s="75">
        <v>0</v>
      </c>
      <c r="Y260" s="75">
        <v>0</v>
      </c>
      <c r="Z260" s="75">
        <v>0</v>
      </c>
      <c r="AA260" s="75">
        <v>77530</v>
      </c>
      <c r="AB260" s="75">
        <v>0</v>
      </c>
      <c r="AC260" s="75">
        <v>0</v>
      </c>
      <c r="AD260" s="75">
        <v>522928</v>
      </c>
      <c r="AE260" s="75">
        <v>0</v>
      </c>
      <c r="AF260" s="75">
        <v>0</v>
      </c>
      <c r="AG260" s="75">
        <v>0</v>
      </c>
      <c r="AH260" s="75">
        <v>803843.86</v>
      </c>
      <c r="AI260" s="75">
        <v>0</v>
      </c>
      <c r="AJ260" s="75">
        <v>0</v>
      </c>
      <c r="AK260" s="75">
        <v>0</v>
      </c>
      <c r="AL260" s="75">
        <v>0</v>
      </c>
      <c r="AM260" s="75">
        <v>0</v>
      </c>
      <c r="AN260" s="75">
        <v>0</v>
      </c>
      <c r="AO260" s="75">
        <v>0</v>
      </c>
      <c r="AP260" s="75">
        <v>0</v>
      </c>
      <c r="AQ260" s="75">
        <v>0</v>
      </c>
      <c r="AR260" s="75">
        <v>0</v>
      </c>
      <c r="AS260" s="75">
        <v>0</v>
      </c>
      <c r="AT260" s="75">
        <v>0</v>
      </c>
      <c r="AU260" s="75">
        <v>0</v>
      </c>
      <c r="AV260" s="75">
        <v>0</v>
      </c>
      <c r="AW260" s="75">
        <v>0</v>
      </c>
      <c r="AX260" s="75">
        <v>0</v>
      </c>
      <c r="AY260" s="75">
        <v>0</v>
      </c>
      <c r="AZ260" s="75">
        <v>0</v>
      </c>
      <c r="BA260" s="75">
        <v>0</v>
      </c>
      <c r="BB260" s="75">
        <v>0</v>
      </c>
      <c r="BC260" s="75">
        <v>0</v>
      </c>
      <c r="BD260" s="75">
        <v>0</v>
      </c>
      <c r="BE260" s="75">
        <v>749792.25</v>
      </c>
      <c r="BF260" s="75">
        <v>0</v>
      </c>
      <c r="BG260" s="75">
        <v>0</v>
      </c>
      <c r="BH260" s="75">
        <v>0</v>
      </c>
      <c r="BI260" s="75">
        <v>0</v>
      </c>
      <c r="BJ260" s="75">
        <v>70750</v>
      </c>
      <c r="BK260" s="75">
        <v>0</v>
      </c>
      <c r="BL260" s="75">
        <v>0</v>
      </c>
      <c r="BM260" s="75">
        <v>0</v>
      </c>
      <c r="BN260" s="75">
        <v>0</v>
      </c>
      <c r="BO260" s="75">
        <v>0</v>
      </c>
      <c r="BP260" s="75">
        <v>0</v>
      </c>
      <c r="BQ260" s="75">
        <v>0</v>
      </c>
      <c r="BR260" s="75">
        <v>0</v>
      </c>
      <c r="BS260" s="75">
        <v>0</v>
      </c>
      <c r="BT260" s="75">
        <v>0</v>
      </c>
      <c r="BU260" s="75">
        <v>0</v>
      </c>
      <c r="BV260" s="75">
        <v>0</v>
      </c>
      <c r="BW260" s="75">
        <v>0</v>
      </c>
      <c r="BX260" s="75">
        <v>0</v>
      </c>
      <c r="BY260" s="76">
        <v>239352</v>
      </c>
    </row>
    <row r="261" spans="1:77" x14ac:dyDescent="0.2">
      <c r="A261" s="73" t="s">
        <v>43</v>
      </c>
      <c r="B261" s="74" t="s">
        <v>717</v>
      </c>
      <c r="C261" s="73" t="s">
        <v>718</v>
      </c>
      <c r="D261" s="75">
        <v>0</v>
      </c>
      <c r="E261" s="75">
        <v>0</v>
      </c>
      <c r="F261" s="75">
        <v>0</v>
      </c>
      <c r="G261" s="75">
        <v>0</v>
      </c>
      <c r="H261" s="75">
        <v>0</v>
      </c>
      <c r="I261" s="75">
        <v>0</v>
      </c>
      <c r="J261" s="75">
        <v>0</v>
      </c>
      <c r="K261" s="75">
        <v>0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5">
        <v>0</v>
      </c>
      <c r="V261" s="75">
        <v>0</v>
      </c>
      <c r="W261" s="75">
        <v>245578.29</v>
      </c>
      <c r="X261" s="75">
        <v>0</v>
      </c>
      <c r="Y261" s="75">
        <v>135322.19</v>
      </c>
      <c r="Z261" s="75">
        <v>70777.649999999994</v>
      </c>
      <c r="AA261" s="75">
        <v>586309.25</v>
      </c>
      <c r="AB261" s="75">
        <v>0</v>
      </c>
      <c r="AC261" s="75">
        <v>0</v>
      </c>
      <c r="AD261" s="75">
        <v>159537.9</v>
      </c>
      <c r="AE261" s="75">
        <v>0</v>
      </c>
      <c r="AF261" s="75">
        <v>0</v>
      </c>
      <c r="AG261" s="75">
        <v>0</v>
      </c>
      <c r="AH261" s="75">
        <v>0</v>
      </c>
      <c r="AI261" s="75">
        <v>0</v>
      </c>
      <c r="AJ261" s="75">
        <v>0</v>
      </c>
      <c r="AK261" s="75">
        <v>0</v>
      </c>
      <c r="AL261" s="75">
        <v>0</v>
      </c>
      <c r="AM261" s="75">
        <v>0</v>
      </c>
      <c r="AN261" s="75">
        <v>0</v>
      </c>
      <c r="AO261" s="75">
        <v>0</v>
      </c>
      <c r="AP261" s="75">
        <v>0</v>
      </c>
      <c r="AQ261" s="75">
        <v>0</v>
      </c>
      <c r="AR261" s="75">
        <v>0</v>
      </c>
      <c r="AS261" s="75">
        <v>0</v>
      </c>
      <c r="AT261" s="75">
        <v>0</v>
      </c>
      <c r="AU261" s="75">
        <v>0</v>
      </c>
      <c r="AV261" s="75">
        <v>0</v>
      </c>
      <c r="AW261" s="75">
        <v>0</v>
      </c>
      <c r="AX261" s="75">
        <v>0</v>
      </c>
      <c r="AY261" s="75">
        <v>0</v>
      </c>
      <c r="AZ261" s="75">
        <v>0</v>
      </c>
      <c r="BA261" s="75">
        <v>0</v>
      </c>
      <c r="BB261" s="75">
        <v>0</v>
      </c>
      <c r="BC261" s="75">
        <v>0</v>
      </c>
      <c r="BD261" s="75">
        <v>0</v>
      </c>
      <c r="BE261" s="75">
        <v>0</v>
      </c>
      <c r="BF261" s="75">
        <v>0</v>
      </c>
      <c r="BG261" s="75">
        <v>0</v>
      </c>
      <c r="BH261" s="75">
        <v>0</v>
      </c>
      <c r="BI261" s="75">
        <v>0</v>
      </c>
      <c r="BJ261" s="75">
        <v>0</v>
      </c>
      <c r="BK261" s="75">
        <v>0</v>
      </c>
      <c r="BL261" s="75">
        <v>0</v>
      </c>
      <c r="BM261" s="75">
        <v>0</v>
      </c>
      <c r="BN261" s="75">
        <v>0</v>
      </c>
      <c r="BO261" s="75">
        <v>0</v>
      </c>
      <c r="BP261" s="75">
        <v>0</v>
      </c>
      <c r="BQ261" s="75">
        <v>0</v>
      </c>
      <c r="BR261" s="75">
        <v>279745.2</v>
      </c>
      <c r="BS261" s="75">
        <v>1951255.8</v>
      </c>
      <c r="BT261" s="75">
        <v>1221282.51</v>
      </c>
      <c r="BU261" s="75">
        <v>646971.80000000005</v>
      </c>
      <c r="BV261" s="75">
        <v>0</v>
      </c>
      <c r="BW261" s="75">
        <v>0</v>
      </c>
      <c r="BX261" s="75">
        <v>0</v>
      </c>
      <c r="BY261" s="76">
        <v>20660449.600000001</v>
      </c>
    </row>
    <row r="262" spans="1:77" x14ac:dyDescent="0.2">
      <c r="A262" s="73" t="s">
        <v>43</v>
      </c>
      <c r="B262" s="74" t="s">
        <v>719</v>
      </c>
      <c r="C262" s="73" t="s">
        <v>720</v>
      </c>
      <c r="D262" s="75">
        <v>0</v>
      </c>
      <c r="E262" s="75">
        <v>0</v>
      </c>
      <c r="F262" s="75">
        <v>0</v>
      </c>
      <c r="G262" s="75">
        <v>0</v>
      </c>
      <c r="H262" s="75">
        <v>0</v>
      </c>
      <c r="I262" s="75">
        <v>0</v>
      </c>
      <c r="J262" s="75">
        <v>0</v>
      </c>
      <c r="K262" s="75">
        <v>0</v>
      </c>
      <c r="L262" s="75">
        <v>0</v>
      </c>
      <c r="M262" s="75">
        <v>0</v>
      </c>
      <c r="N262" s="75">
        <v>0</v>
      </c>
      <c r="O262" s="75">
        <v>0</v>
      </c>
      <c r="P262" s="75">
        <v>0</v>
      </c>
      <c r="Q262" s="75">
        <v>0</v>
      </c>
      <c r="R262" s="75">
        <v>0</v>
      </c>
      <c r="S262" s="75">
        <v>0</v>
      </c>
      <c r="T262" s="75">
        <v>0</v>
      </c>
      <c r="U262" s="75">
        <v>0</v>
      </c>
      <c r="V262" s="75">
        <v>0</v>
      </c>
      <c r="W262" s="75">
        <v>0</v>
      </c>
      <c r="X262" s="75">
        <v>0</v>
      </c>
      <c r="Y262" s="75">
        <v>-628344.9</v>
      </c>
      <c r="Z262" s="75">
        <v>0</v>
      </c>
      <c r="AA262" s="75">
        <v>0</v>
      </c>
      <c r="AB262" s="75">
        <v>0</v>
      </c>
      <c r="AC262" s="75">
        <v>-9668422.5</v>
      </c>
      <c r="AD262" s="75">
        <v>0</v>
      </c>
      <c r="AE262" s="75">
        <v>0</v>
      </c>
      <c r="AF262" s="75">
        <v>0</v>
      </c>
      <c r="AG262" s="75">
        <v>0</v>
      </c>
      <c r="AH262" s="75">
        <v>0</v>
      </c>
      <c r="AI262" s="75">
        <v>0</v>
      </c>
      <c r="AJ262" s="75">
        <v>0</v>
      </c>
      <c r="AK262" s="75">
        <v>0</v>
      </c>
      <c r="AL262" s="75">
        <v>0</v>
      </c>
      <c r="AM262" s="75">
        <v>0</v>
      </c>
      <c r="AN262" s="75">
        <v>0</v>
      </c>
      <c r="AO262" s="75">
        <v>0</v>
      </c>
      <c r="AP262" s="75">
        <v>0</v>
      </c>
      <c r="AQ262" s="75">
        <v>0</v>
      </c>
      <c r="AR262" s="75">
        <v>0</v>
      </c>
      <c r="AS262" s="75">
        <v>0</v>
      </c>
      <c r="AT262" s="75">
        <v>0</v>
      </c>
      <c r="AU262" s="75">
        <v>0</v>
      </c>
      <c r="AV262" s="75">
        <v>0</v>
      </c>
      <c r="AW262" s="75">
        <v>0</v>
      </c>
      <c r="AX262" s="75">
        <v>0</v>
      </c>
      <c r="AY262" s="75">
        <v>0</v>
      </c>
      <c r="AZ262" s="75">
        <v>0</v>
      </c>
      <c r="BA262" s="75">
        <v>0</v>
      </c>
      <c r="BB262" s="75">
        <v>0</v>
      </c>
      <c r="BC262" s="75">
        <v>0</v>
      </c>
      <c r="BD262" s="75">
        <v>0</v>
      </c>
      <c r="BE262" s="75">
        <v>0</v>
      </c>
      <c r="BF262" s="75">
        <v>0</v>
      </c>
      <c r="BG262" s="75">
        <v>0</v>
      </c>
      <c r="BH262" s="75">
        <v>0</v>
      </c>
      <c r="BI262" s="75">
        <v>0</v>
      </c>
      <c r="BJ262" s="75">
        <v>0</v>
      </c>
      <c r="BK262" s="75">
        <v>0</v>
      </c>
      <c r="BL262" s="75">
        <v>0</v>
      </c>
      <c r="BM262" s="75">
        <v>0</v>
      </c>
      <c r="BN262" s="75">
        <v>0</v>
      </c>
      <c r="BO262" s="75">
        <v>0</v>
      </c>
      <c r="BP262" s="75">
        <v>0</v>
      </c>
      <c r="BQ262" s="75">
        <v>0</v>
      </c>
      <c r="BR262" s="75">
        <v>0</v>
      </c>
      <c r="BS262" s="75">
        <v>0</v>
      </c>
      <c r="BT262" s="75">
        <v>0</v>
      </c>
      <c r="BU262" s="75">
        <v>0</v>
      </c>
      <c r="BV262" s="75">
        <v>-8516</v>
      </c>
      <c r="BW262" s="75">
        <v>0</v>
      </c>
      <c r="BX262" s="75">
        <v>0</v>
      </c>
      <c r="BY262" s="76">
        <v>12781401</v>
      </c>
    </row>
    <row r="263" spans="1:77" x14ac:dyDescent="0.2">
      <c r="A263" s="73" t="s">
        <v>43</v>
      </c>
      <c r="B263" s="74" t="s">
        <v>721</v>
      </c>
      <c r="C263" s="73" t="s">
        <v>722</v>
      </c>
      <c r="D263" s="75">
        <v>0</v>
      </c>
      <c r="E263" s="75">
        <v>0</v>
      </c>
      <c r="F263" s="75">
        <v>0</v>
      </c>
      <c r="G263" s="75">
        <v>-10893.9</v>
      </c>
      <c r="H263" s="75">
        <v>0</v>
      </c>
      <c r="I263" s="75">
        <v>0</v>
      </c>
      <c r="J263" s="75">
        <v>-595980.1</v>
      </c>
      <c r="K263" s="75">
        <v>-497817.28</v>
      </c>
      <c r="L263" s="75">
        <v>-171219.8</v>
      </c>
      <c r="M263" s="75">
        <v>-295669.21999999997</v>
      </c>
      <c r="N263" s="75">
        <v>-30.2</v>
      </c>
      <c r="O263" s="75">
        <v>0</v>
      </c>
      <c r="P263" s="75">
        <v>-128239.47</v>
      </c>
      <c r="Q263" s="75">
        <v>-142550.66</v>
      </c>
      <c r="R263" s="75">
        <v>0</v>
      </c>
      <c r="S263" s="75">
        <v>0</v>
      </c>
      <c r="T263" s="75">
        <v>0</v>
      </c>
      <c r="U263" s="75">
        <v>0</v>
      </c>
      <c r="V263" s="75">
        <v>-267401.25</v>
      </c>
      <c r="W263" s="75">
        <v>-172111.59</v>
      </c>
      <c r="X263" s="75">
        <v>-4197.5600000000004</v>
      </c>
      <c r="Y263" s="75">
        <v>0</v>
      </c>
      <c r="Z263" s="75">
        <v>0</v>
      </c>
      <c r="AA263" s="75">
        <v>0</v>
      </c>
      <c r="AB263" s="75">
        <v>0</v>
      </c>
      <c r="AC263" s="75">
        <v>0</v>
      </c>
      <c r="AD263" s="75">
        <v>0</v>
      </c>
      <c r="AE263" s="75">
        <v>0</v>
      </c>
      <c r="AF263" s="75">
        <v>-58790.2</v>
      </c>
      <c r="AG263" s="75">
        <v>0</v>
      </c>
      <c r="AH263" s="75">
        <v>0</v>
      </c>
      <c r="AI263" s="75">
        <v>0</v>
      </c>
      <c r="AJ263" s="75">
        <v>-126969.87</v>
      </c>
      <c r="AK263" s="75">
        <v>-187550.95</v>
      </c>
      <c r="AL263" s="75">
        <v>-3630.9</v>
      </c>
      <c r="AM263" s="75">
        <v>-34126.050000000003</v>
      </c>
      <c r="AN263" s="75">
        <v>-32994.720000000001</v>
      </c>
      <c r="AO263" s="75">
        <v>0</v>
      </c>
      <c r="AP263" s="75">
        <v>0</v>
      </c>
      <c r="AQ263" s="75">
        <v>-82995.75</v>
      </c>
      <c r="AR263" s="75">
        <v>0</v>
      </c>
      <c r="AS263" s="75">
        <v>-27553.919999999998</v>
      </c>
      <c r="AT263" s="75">
        <v>-103396.18</v>
      </c>
      <c r="AU263" s="75">
        <v>0</v>
      </c>
      <c r="AV263" s="75">
        <v>-8316.24</v>
      </c>
      <c r="AW263" s="75">
        <v>-24563.87</v>
      </c>
      <c r="AX263" s="75">
        <v>0</v>
      </c>
      <c r="AY263" s="75">
        <v>0</v>
      </c>
      <c r="AZ263" s="75">
        <v>-143247.9</v>
      </c>
      <c r="BA263" s="75">
        <v>0</v>
      </c>
      <c r="BB263" s="75">
        <v>0</v>
      </c>
      <c r="BC263" s="75">
        <v>0</v>
      </c>
      <c r="BD263" s="75">
        <v>-16210</v>
      </c>
      <c r="BE263" s="75">
        <v>0</v>
      </c>
      <c r="BF263" s="75">
        <v>0</v>
      </c>
      <c r="BG263" s="75">
        <v>0</v>
      </c>
      <c r="BH263" s="75">
        <v>0</v>
      </c>
      <c r="BI263" s="75">
        <v>0</v>
      </c>
      <c r="BJ263" s="75">
        <v>0</v>
      </c>
      <c r="BK263" s="75">
        <v>0</v>
      </c>
      <c r="BL263" s="75">
        <v>0</v>
      </c>
      <c r="BM263" s="75">
        <v>0</v>
      </c>
      <c r="BN263" s="75">
        <v>0</v>
      </c>
      <c r="BO263" s="75">
        <v>-9435.7000000000007</v>
      </c>
      <c r="BP263" s="75">
        <v>0</v>
      </c>
      <c r="BQ263" s="75">
        <v>0</v>
      </c>
      <c r="BR263" s="75">
        <v>0</v>
      </c>
      <c r="BS263" s="75">
        <v>0</v>
      </c>
      <c r="BT263" s="75">
        <v>-78228.479999999996</v>
      </c>
      <c r="BU263" s="75">
        <v>-148209.60000000001</v>
      </c>
      <c r="BV263" s="75">
        <v>-53000.05</v>
      </c>
      <c r="BW263" s="75">
        <v>0</v>
      </c>
      <c r="BX263" s="75">
        <v>0</v>
      </c>
      <c r="BY263" s="76">
        <v>188933060.41</v>
      </c>
    </row>
    <row r="264" spans="1:77" x14ac:dyDescent="0.2">
      <c r="A264" s="73" t="s">
        <v>43</v>
      </c>
      <c r="B264" s="74" t="s">
        <v>723</v>
      </c>
      <c r="C264" s="73" t="s">
        <v>724</v>
      </c>
      <c r="D264" s="75">
        <v>0</v>
      </c>
      <c r="E264" s="75">
        <v>0</v>
      </c>
      <c r="F264" s="75">
        <v>0</v>
      </c>
      <c r="G264" s="75">
        <v>23210.6</v>
      </c>
      <c r="H264" s="75">
        <v>0</v>
      </c>
      <c r="I264" s="75">
        <v>0</v>
      </c>
      <c r="J264" s="75">
        <v>743926.6</v>
      </c>
      <c r="K264" s="75">
        <v>0</v>
      </c>
      <c r="L264" s="75">
        <v>0</v>
      </c>
      <c r="M264" s="75">
        <v>160</v>
      </c>
      <c r="N264" s="75">
        <v>0</v>
      </c>
      <c r="O264" s="75">
        <v>0</v>
      </c>
      <c r="P264" s="75">
        <v>14508.36</v>
      </c>
      <c r="Q264" s="75">
        <v>11610.98</v>
      </c>
      <c r="R264" s="75">
        <v>0</v>
      </c>
      <c r="S264" s="75">
        <v>0</v>
      </c>
      <c r="T264" s="75">
        <v>0</v>
      </c>
      <c r="U264" s="75">
        <v>0</v>
      </c>
      <c r="V264" s="75">
        <v>0</v>
      </c>
      <c r="W264" s="75">
        <v>11494.8</v>
      </c>
      <c r="X264" s="75">
        <v>0</v>
      </c>
      <c r="Y264" s="75">
        <v>0</v>
      </c>
      <c r="Z264" s="75">
        <v>0</v>
      </c>
      <c r="AA264" s="75">
        <v>0</v>
      </c>
      <c r="AB264" s="75">
        <v>0</v>
      </c>
      <c r="AC264" s="75">
        <v>0</v>
      </c>
      <c r="AD264" s="75">
        <v>0</v>
      </c>
      <c r="AE264" s="75">
        <v>0</v>
      </c>
      <c r="AF264" s="75">
        <v>112458.32</v>
      </c>
      <c r="AG264" s="75">
        <v>0</v>
      </c>
      <c r="AH264" s="75">
        <v>0</v>
      </c>
      <c r="AI264" s="75">
        <v>0</v>
      </c>
      <c r="AJ264" s="75">
        <v>101028.34</v>
      </c>
      <c r="AK264" s="75">
        <v>0</v>
      </c>
      <c r="AL264" s="75">
        <v>0</v>
      </c>
      <c r="AM264" s="75">
        <v>0</v>
      </c>
      <c r="AN264" s="75">
        <v>1979.6</v>
      </c>
      <c r="AO264" s="75">
        <v>0</v>
      </c>
      <c r="AP264" s="75">
        <v>0</v>
      </c>
      <c r="AQ264" s="75">
        <v>0</v>
      </c>
      <c r="AR264" s="75">
        <v>0</v>
      </c>
      <c r="AS264" s="75">
        <v>0</v>
      </c>
      <c r="AT264" s="75">
        <v>0</v>
      </c>
      <c r="AU264" s="75">
        <v>0</v>
      </c>
      <c r="AV264" s="75">
        <v>0</v>
      </c>
      <c r="AW264" s="75">
        <v>226.8</v>
      </c>
      <c r="AX264" s="75">
        <v>0</v>
      </c>
      <c r="AY264" s="75">
        <v>0</v>
      </c>
      <c r="AZ264" s="75">
        <v>2500</v>
      </c>
      <c r="BA264" s="75">
        <v>0</v>
      </c>
      <c r="BB264" s="75">
        <v>0</v>
      </c>
      <c r="BC264" s="75">
        <v>0</v>
      </c>
      <c r="BD264" s="75">
        <v>0</v>
      </c>
      <c r="BE264" s="75">
        <v>0</v>
      </c>
      <c r="BF264" s="75">
        <v>0</v>
      </c>
      <c r="BG264" s="75">
        <v>0</v>
      </c>
      <c r="BH264" s="75">
        <v>0</v>
      </c>
      <c r="BI264" s="75">
        <v>0</v>
      </c>
      <c r="BJ264" s="75">
        <v>0</v>
      </c>
      <c r="BK264" s="75">
        <v>0</v>
      </c>
      <c r="BL264" s="75">
        <v>0</v>
      </c>
      <c r="BM264" s="75">
        <v>0</v>
      </c>
      <c r="BN264" s="75">
        <v>0</v>
      </c>
      <c r="BO264" s="75">
        <v>0</v>
      </c>
      <c r="BP264" s="75">
        <v>0</v>
      </c>
      <c r="BQ264" s="75">
        <v>0</v>
      </c>
      <c r="BR264" s="75">
        <v>0</v>
      </c>
      <c r="BS264" s="75">
        <v>0</v>
      </c>
      <c r="BT264" s="75">
        <v>0</v>
      </c>
      <c r="BU264" s="75">
        <v>5823.8</v>
      </c>
      <c r="BV264" s="75">
        <v>0</v>
      </c>
      <c r="BW264" s="75">
        <v>0</v>
      </c>
      <c r="BX264" s="75">
        <v>0</v>
      </c>
      <c r="BY264" s="76">
        <v>-74778874.349999994</v>
      </c>
    </row>
    <row r="265" spans="1:77" x14ac:dyDescent="0.2">
      <c r="A265" s="73" t="s">
        <v>43</v>
      </c>
      <c r="B265" s="74" t="s">
        <v>725</v>
      </c>
      <c r="C265" s="73" t="s">
        <v>726</v>
      </c>
      <c r="D265" s="75">
        <v>-95297482.709999993</v>
      </c>
      <c r="E265" s="75">
        <v>-34097603.579999998</v>
      </c>
      <c r="F265" s="75">
        <v>-26984491.239999998</v>
      </c>
      <c r="G265" s="75">
        <v>-25847568.359999999</v>
      </c>
      <c r="H265" s="75">
        <v>-23075653.460000001</v>
      </c>
      <c r="I265" s="75">
        <v>-11878604.67</v>
      </c>
      <c r="J265" s="75">
        <v>-20133041.57</v>
      </c>
      <c r="K265" s="75">
        <v>-24023733.18</v>
      </c>
      <c r="L265" s="75">
        <v>-10545760.93</v>
      </c>
      <c r="M265" s="75">
        <v>-49588860.259999998</v>
      </c>
      <c r="N265" s="75">
        <v>-13760063.76</v>
      </c>
      <c r="O265" s="75">
        <v>-27322470.82</v>
      </c>
      <c r="P265" s="75">
        <v>-40315316.609999999</v>
      </c>
      <c r="Q265" s="75">
        <v>-44859648.670000002</v>
      </c>
      <c r="R265" s="75">
        <v>-5448261.0700000003</v>
      </c>
      <c r="S265" s="75">
        <v>-33151510.739999998</v>
      </c>
      <c r="T265" s="75">
        <v>-20931879.329999998</v>
      </c>
      <c r="U265" s="75">
        <v>-8553013.0299999993</v>
      </c>
      <c r="V265" s="75">
        <v>-47522900.07</v>
      </c>
      <c r="W265" s="75">
        <v>-38325530.259999998</v>
      </c>
      <c r="X265" s="75">
        <v>-28995685.59</v>
      </c>
      <c r="Y265" s="75">
        <v>-47271166.229999997</v>
      </c>
      <c r="Z265" s="75">
        <v>-19967644.48</v>
      </c>
      <c r="AA265" s="75">
        <v>-29841929.98</v>
      </c>
      <c r="AB265" s="75">
        <v>-19310049.420000002</v>
      </c>
      <c r="AC265" s="75">
        <v>0</v>
      </c>
      <c r="AD265" s="75">
        <v>-10681314.060000001</v>
      </c>
      <c r="AE265" s="75">
        <v>-61206867.009999998</v>
      </c>
      <c r="AF265" s="75">
        <v>-23315136.27</v>
      </c>
      <c r="AG265" s="75">
        <v>-13605614.439999999</v>
      </c>
      <c r="AH265" s="75">
        <v>-6108543.75</v>
      </c>
      <c r="AI265" s="75">
        <v>-11630131.890000001</v>
      </c>
      <c r="AJ265" s="75">
        <v>-19527332.239999998</v>
      </c>
      <c r="AK265" s="75">
        <v>-18020407.780000001</v>
      </c>
      <c r="AL265" s="75">
        <v>-16106972.25</v>
      </c>
      <c r="AM265" s="75">
        <v>-23342880.359999999</v>
      </c>
      <c r="AN265" s="75">
        <v>-13261331.640000001</v>
      </c>
      <c r="AO265" s="75">
        <v>-15466029.99</v>
      </c>
      <c r="AP265" s="75">
        <v>-14886923.16</v>
      </c>
      <c r="AQ265" s="75">
        <v>-59446218.93</v>
      </c>
      <c r="AR265" s="75">
        <v>-17406381.559999999</v>
      </c>
      <c r="AS265" s="75">
        <v>-23600678.359999999</v>
      </c>
      <c r="AT265" s="75">
        <v>-16966094.280000001</v>
      </c>
      <c r="AU265" s="75">
        <v>-17171872.059999999</v>
      </c>
      <c r="AV265" s="75">
        <v>-3710615.73</v>
      </c>
      <c r="AW265" s="75">
        <v>-7413537.3399999999</v>
      </c>
      <c r="AX265" s="75">
        <v>-76768231.060000002</v>
      </c>
      <c r="AY265" s="75">
        <v>-14174717.300000001</v>
      </c>
      <c r="AZ265" s="75">
        <v>-21862384.239999998</v>
      </c>
      <c r="BA265" s="75">
        <v>-29053926.68</v>
      </c>
      <c r="BB265" s="75">
        <v>-29689161.879999999</v>
      </c>
      <c r="BC265" s="75">
        <v>-19812388.600000001</v>
      </c>
      <c r="BD265" s="75">
        <v>-32144543.829999998</v>
      </c>
      <c r="BE265" s="75">
        <v>-30832346.629999999</v>
      </c>
      <c r="BF265" s="75">
        <v>-17643571.710000001</v>
      </c>
      <c r="BG265" s="75">
        <v>-8275878.9500000002</v>
      </c>
      <c r="BH265" s="75">
        <v>-5870277.3300000001</v>
      </c>
      <c r="BI265" s="75">
        <v>0</v>
      </c>
      <c r="BJ265" s="75">
        <v>-23650672.25</v>
      </c>
      <c r="BK265" s="75">
        <v>-10436045.119999999</v>
      </c>
      <c r="BL265" s="75">
        <v>-8428753.1199999992</v>
      </c>
      <c r="BM265" s="75">
        <v>-11608451.609999999</v>
      </c>
      <c r="BN265" s="75">
        <v>-21223781.530000001</v>
      </c>
      <c r="BO265" s="75">
        <v>0</v>
      </c>
      <c r="BP265" s="75">
        <v>-36320698.759999998</v>
      </c>
      <c r="BQ265" s="75">
        <v>-15632707.6</v>
      </c>
      <c r="BR265" s="75">
        <v>-17624299.800000001</v>
      </c>
      <c r="BS265" s="75">
        <v>-20573299.16</v>
      </c>
      <c r="BT265" s="75">
        <v>-27126530.66</v>
      </c>
      <c r="BU265" s="75">
        <v>-33324467.949999999</v>
      </c>
      <c r="BV265" s="75">
        <v>-15466291.9</v>
      </c>
      <c r="BW265" s="75">
        <v>-8528656.3100000005</v>
      </c>
      <c r="BX265" s="75">
        <v>-8109472.8700000001</v>
      </c>
      <c r="BY265" s="76">
        <v>40728365.159999996</v>
      </c>
    </row>
    <row r="266" spans="1:77" x14ac:dyDescent="0.2">
      <c r="A266" s="73" t="s">
        <v>43</v>
      </c>
      <c r="B266" s="74" t="s">
        <v>727</v>
      </c>
      <c r="C266" s="73" t="s">
        <v>728</v>
      </c>
      <c r="D266" s="75">
        <v>-47164065.229999997</v>
      </c>
      <c r="E266" s="75">
        <v>-7008235.4800000004</v>
      </c>
      <c r="F266" s="75">
        <v>-12976487.52</v>
      </c>
      <c r="G266" s="75">
        <v>-3892450.26</v>
      </c>
      <c r="H266" s="75">
        <v>-2232828.85</v>
      </c>
      <c r="I266" s="75">
        <v>0</v>
      </c>
      <c r="J266" s="75">
        <v>-117698755.84</v>
      </c>
      <c r="K266" s="75">
        <v>-6290334.1699999999</v>
      </c>
      <c r="L266" s="75">
        <v>-1433523.56</v>
      </c>
      <c r="M266" s="75">
        <v>-13680145.800000001</v>
      </c>
      <c r="N266" s="75">
        <v>-1302167.28</v>
      </c>
      <c r="O266" s="75">
        <v>-3750486.68</v>
      </c>
      <c r="P266" s="75">
        <v>-11120905.16</v>
      </c>
      <c r="Q266" s="75">
        <v>-6418906.1299999999</v>
      </c>
      <c r="R266" s="75">
        <v>-525044.54</v>
      </c>
      <c r="S266" s="75">
        <v>-2188598.69</v>
      </c>
      <c r="T266" s="75">
        <v>-2360641.9300000002</v>
      </c>
      <c r="U266" s="75">
        <v>-642849.76</v>
      </c>
      <c r="V266" s="75">
        <v>-61496244.340000004</v>
      </c>
      <c r="W266" s="75">
        <v>-7634476.7199999997</v>
      </c>
      <c r="X266" s="75">
        <v>-3555875.56</v>
      </c>
      <c r="Y266" s="75">
        <v>0</v>
      </c>
      <c r="Z266" s="75">
        <v>-1667326.12</v>
      </c>
      <c r="AA266" s="75">
        <v>-2296512.6800000002</v>
      </c>
      <c r="AB266" s="75">
        <v>0</v>
      </c>
      <c r="AC266" s="75">
        <v>0</v>
      </c>
      <c r="AD266" s="75">
        <v>0</v>
      </c>
      <c r="AE266" s="75">
        <v>-106291050.43000001</v>
      </c>
      <c r="AF266" s="75">
        <v>-1717589.84</v>
      </c>
      <c r="AG266" s="75">
        <v>-974501.58</v>
      </c>
      <c r="AH266" s="75">
        <v>-2085880.21</v>
      </c>
      <c r="AI266" s="75">
        <v>-1061957.75</v>
      </c>
      <c r="AJ266" s="75">
        <v>-1922993.24</v>
      </c>
      <c r="AK266" s="75">
        <v>-1588654.96</v>
      </c>
      <c r="AL266" s="75">
        <v>-1973930.4</v>
      </c>
      <c r="AM266" s="75">
        <v>-2028936.48</v>
      </c>
      <c r="AN266" s="75">
        <v>-1184001.6399999999</v>
      </c>
      <c r="AO266" s="75">
        <v>-1519100.72</v>
      </c>
      <c r="AP266" s="75">
        <v>-1008559.97</v>
      </c>
      <c r="AQ266" s="75">
        <v>-42339815.899999999</v>
      </c>
      <c r="AR266" s="75">
        <v>-1156429.04</v>
      </c>
      <c r="AS266" s="75">
        <v>-1174428.92</v>
      </c>
      <c r="AT266" s="75">
        <v>-2023631</v>
      </c>
      <c r="AU266" s="75">
        <v>-1618034.22</v>
      </c>
      <c r="AV266" s="75">
        <v>-188996.56</v>
      </c>
      <c r="AW266" s="75">
        <v>-686258.24</v>
      </c>
      <c r="AX266" s="75">
        <v>-55423753</v>
      </c>
      <c r="AY266" s="75">
        <v>-1631381.1</v>
      </c>
      <c r="AZ266" s="75">
        <v>-2589334.16</v>
      </c>
      <c r="BA266" s="75">
        <v>-2963189.96</v>
      </c>
      <c r="BB266" s="75">
        <v>-3515696.73</v>
      </c>
      <c r="BC266" s="75">
        <v>-2171847.88</v>
      </c>
      <c r="BD266" s="75">
        <v>-6786070.3600000003</v>
      </c>
      <c r="BE266" s="75">
        <v>-5577417.5999999996</v>
      </c>
      <c r="BF266" s="75">
        <v>-2735437.46</v>
      </c>
      <c r="BG266" s="75">
        <v>-822397.02</v>
      </c>
      <c r="BH266" s="75">
        <v>0</v>
      </c>
      <c r="BI266" s="75">
        <v>-66837295.600000001</v>
      </c>
      <c r="BJ266" s="75">
        <v>-14825476.15</v>
      </c>
      <c r="BK266" s="75">
        <v>-2952099.69</v>
      </c>
      <c r="BL266" s="75">
        <v>-1135399.99</v>
      </c>
      <c r="BM266" s="75">
        <v>-1264956.52</v>
      </c>
      <c r="BN266" s="75">
        <v>-2241508.44</v>
      </c>
      <c r="BO266" s="75">
        <v>-1358245.97</v>
      </c>
      <c r="BP266" s="75">
        <v>-38425218.399999999</v>
      </c>
      <c r="BQ266" s="75">
        <v>-1443884.32</v>
      </c>
      <c r="BR266" s="75">
        <v>-1342590.8</v>
      </c>
      <c r="BS266" s="75">
        <v>-2206895.7999999998</v>
      </c>
      <c r="BT266" s="75">
        <v>-2530065.56</v>
      </c>
      <c r="BU266" s="75">
        <v>-8620833.5199999996</v>
      </c>
      <c r="BV266" s="75">
        <v>-1153055</v>
      </c>
      <c r="BW266" s="75">
        <v>-719284.28</v>
      </c>
      <c r="BX266" s="75">
        <v>-357556.76</v>
      </c>
      <c r="BY266" s="76">
        <v>-6823891.1599999983</v>
      </c>
    </row>
    <row r="267" spans="1:77" x14ac:dyDescent="0.2">
      <c r="A267" s="73" t="s">
        <v>43</v>
      </c>
      <c r="B267" s="74" t="s">
        <v>729</v>
      </c>
      <c r="C267" s="73" t="s">
        <v>730</v>
      </c>
      <c r="D267" s="75">
        <v>-17541762.530000001</v>
      </c>
      <c r="E267" s="75">
        <v>-6281622.2699999996</v>
      </c>
      <c r="F267" s="75">
        <v>-4969320.3600000003</v>
      </c>
      <c r="G267" s="75">
        <v>-4762238.09</v>
      </c>
      <c r="H267" s="75">
        <v>-4251729.4000000004</v>
      </c>
      <c r="I267" s="75">
        <v>-2188699.81</v>
      </c>
      <c r="J267" s="75">
        <v>-3833626.97</v>
      </c>
      <c r="K267" s="75">
        <v>-4607936</v>
      </c>
      <c r="L267" s="75">
        <v>-2008791.51</v>
      </c>
      <c r="M267" s="75">
        <v>-9469330.1999999993</v>
      </c>
      <c r="N267" s="75">
        <v>-2637497.83</v>
      </c>
      <c r="O267" s="75">
        <v>-5240165.99</v>
      </c>
      <c r="P267" s="75">
        <v>-7734158.0700000003</v>
      </c>
      <c r="Q267" s="75">
        <v>-8577926.6600000001</v>
      </c>
      <c r="R267" s="75">
        <v>-1011154.68</v>
      </c>
      <c r="S267" s="75">
        <v>-6358455.1500000004</v>
      </c>
      <c r="T267" s="75">
        <v>-4016614.64</v>
      </c>
      <c r="U267" s="75">
        <v>-1640054.79</v>
      </c>
      <c r="V267" s="75">
        <v>-9037972.8000000007</v>
      </c>
      <c r="W267" s="75">
        <v>-7344183.7400000002</v>
      </c>
      <c r="X267" s="75">
        <v>-5557657.1399999997</v>
      </c>
      <c r="Y267" s="75">
        <v>0</v>
      </c>
      <c r="Z267" s="75">
        <v>-3793909.98</v>
      </c>
      <c r="AA267" s="75">
        <v>-5717934.5199999996</v>
      </c>
      <c r="AB267" s="75">
        <v>-3701856.72</v>
      </c>
      <c r="AC267" s="75">
        <v>0</v>
      </c>
      <c r="AD267" s="75">
        <v>-2048088.96</v>
      </c>
      <c r="AE267" s="75">
        <v>-11221258.949999999</v>
      </c>
      <c r="AF267" s="75">
        <v>-4268876.4000000004</v>
      </c>
      <c r="AG267" s="75">
        <v>-2491731.4300000002</v>
      </c>
      <c r="AH267" s="75">
        <v>-2236075.85</v>
      </c>
      <c r="AI267" s="75">
        <v>-2130129.0699999998</v>
      </c>
      <c r="AJ267" s="75">
        <v>-3577460.39</v>
      </c>
      <c r="AK267" s="75">
        <v>-3299915.44</v>
      </c>
      <c r="AL267" s="75">
        <v>-2947158.82</v>
      </c>
      <c r="AM267" s="75">
        <v>-4273573.82</v>
      </c>
      <c r="AN267" s="75">
        <v>-2428293.75</v>
      </c>
      <c r="AO267" s="75">
        <v>-2831743.93</v>
      </c>
      <c r="AP267" s="75">
        <v>-2726414.18</v>
      </c>
      <c r="AQ267" s="75">
        <v>-10847473.73</v>
      </c>
      <c r="AR267" s="75">
        <v>-3175553.79</v>
      </c>
      <c r="AS267" s="75">
        <v>-4305890.18</v>
      </c>
      <c r="AT267" s="75">
        <v>-3096861.02</v>
      </c>
      <c r="AU267" s="75">
        <v>-3132279.01</v>
      </c>
      <c r="AV267" s="75">
        <v>-676181.48</v>
      </c>
      <c r="AW267" s="75">
        <v>-1351950.38</v>
      </c>
      <c r="AX267" s="75">
        <v>-13710446.619999999</v>
      </c>
      <c r="AY267" s="75">
        <v>-2527738.6800000002</v>
      </c>
      <c r="AZ267" s="75">
        <v>-3895735.39</v>
      </c>
      <c r="BA267" s="75">
        <v>-5188817.37</v>
      </c>
      <c r="BB267" s="75">
        <v>-5290453.9400000004</v>
      </c>
      <c r="BC267" s="75">
        <v>-3532487.67</v>
      </c>
      <c r="BD267" s="75">
        <v>-5730114.3300000001</v>
      </c>
      <c r="BE267" s="75">
        <v>-5503122.7999999998</v>
      </c>
      <c r="BF267" s="75">
        <v>-3145753.1</v>
      </c>
      <c r="BG267" s="75">
        <v>-1482818.23</v>
      </c>
      <c r="BH267" s="75">
        <v>-1015830.84</v>
      </c>
      <c r="BI267" s="75">
        <v>0</v>
      </c>
      <c r="BJ267" s="75">
        <v>-4269371.45</v>
      </c>
      <c r="BK267" s="75">
        <v>-1881557.54</v>
      </c>
      <c r="BL267" s="75">
        <v>-1520762.26</v>
      </c>
      <c r="BM267" s="75">
        <v>-2066768.22</v>
      </c>
      <c r="BN267" s="75">
        <v>-3824674.09</v>
      </c>
      <c r="BO267" s="75">
        <v>0</v>
      </c>
      <c r="BP267" s="75">
        <v>-6580424.2199999997</v>
      </c>
      <c r="BQ267" s="75">
        <v>-2833812.97</v>
      </c>
      <c r="BR267" s="75">
        <v>-3195382.71</v>
      </c>
      <c r="BS267" s="75">
        <v>-3729355</v>
      </c>
      <c r="BT267" s="75">
        <v>-4918764.54</v>
      </c>
      <c r="BU267" s="75">
        <v>-6040019.0499999998</v>
      </c>
      <c r="BV267" s="75">
        <v>-2802966.64</v>
      </c>
      <c r="BW267" s="75">
        <v>-1546216.52</v>
      </c>
      <c r="BX267" s="75">
        <v>-1469995.08</v>
      </c>
      <c r="BY267" s="76">
        <v>4953117.3199999984</v>
      </c>
    </row>
    <row r="268" spans="1:77" x14ac:dyDescent="0.2">
      <c r="A268" s="73" t="s">
        <v>43</v>
      </c>
      <c r="B268" s="74" t="s">
        <v>731</v>
      </c>
      <c r="C268" s="73" t="s">
        <v>732</v>
      </c>
      <c r="D268" s="75">
        <v>436250</v>
      </c>
      <c r="E268" s="75">
        <v>229600</v>
      </c>
      <c r="F268" s="75">
        <v>159450</v>
      </c>
      <c r="G268" s="75">
        <v>139400</v>
      </c>
      <c r="H268" s="75">
        <v>214800</v>
      </c>
      <c r="I268" s="75">
        <v>0</v>
      </c>
      <c r="J268" s="75">
        <v>442808</v>
      </c>
      <c r="K268" s="75">
        <v>190050</v>
      </c>
      <c r="L268" s="75">
        <v>0</v>
      </c>
      <c r="M268" s="75">
        <v>270400</v>
      </c>
      <c r="N268" s="75">
        <v>52400</v>
      </c>
      <c r="O268" s="75">
        <v>63500</v>
      </c>
      <c r="P268" s="75">
        <v>22700</v>
      </c>
      <c r="Q268" s="75">
        <v>211050</v>
      </c>
      <c r="R268" s="75">
        <v>26700</v>
      </c>
      <c r="S268" s="75">
        <v>14950</v>
      </c>
      <c r="T268" s="75">
        <v>18100</v>
      </c>
      <c r="U268" s="75">
        <v>21050</v>
      </c>
      <c r="V268" s="75">
        <v>722550</v>
      </c>
      <c r="W268" s="75">
        <v>0</v>
      </c>
      <c r="X268" s="75">
        <v>59950</v>
      </c>
      <c r="Y268" s="75">
        <v>0</v>
      </c>
      <c r="Z268" s="75">
        <v>45450</v>
      </c>
      <c r="AA268" s="75">
        <v>0</v>
      </c>
      <c r="AB268" s="75">
        <v>134300</v>
      </c>
      <c r="AC268" s="75">
        <v>0</v>
      </c>
      <c r="AD268" s="75">
        <v>0</v>
      </c>
      <c r="AE268" s="75">
        <v>337200</v>
      </c>
      <c r="AF268" s="75">
        <v>63950</v>
      </c>
      <c r="AG268" s="75">
        <v>49850</v>
      </c>
      <c r="AH268" s="75">
        <v>34050</v>
      </c>
      <c r="AI268" s="75">
        <v>44950</v>
      </c>
      <c r="AJ268" s="75">
        <v>88750</v>
      </c>
      <c r="AK268" s="75">
        <v>105950</v>
      </c>
      <c r="AL268" s="75">
        <v>33650</v>
      </c>
      <c r="AM268" s="75">
        <v>89750</v>
      </c>
      <c r="AN268" s="75">
        <v>83100</v>
      </c>
      <c r="AO268" s="75">
        <v>33900</v>
      </c>
      <c r="AP268" s="75">
        <v>17350</v>
      </c>
      <c r="AQ268" s="75">
        <v>500099</v>
      </c>
      <c r="AR268" s="75">
        <v>56250</v>
      </c>
      <c r="AS268" s="75">
        <v>91800</v>
      </c>
      <c r="AT268" s="75">
        <v>75000</v>
      </c>
      <c r="AU268" s="75">
        <v>68900</v>
      </c>
      <c r="AV268" s="75">
        <v>63950</v>
      </c>
      <c r="AW268" s="75">
        <v>59250</v>
      </c>
      <c r="AX268" s="75">
        <v>868680.7</v>
      </c>
      <c r="AY268" s="75">
        <v>28400</v>
      </c>
      <c r="AZ268" s="75">
        <v>162150</v>
      </c>
      <c r="BA268" s="75">
        <v>117950</v>
      </c>
      <c r="BB268" s="75">
        <v>169900</v>
      </c>
      <c r="BC268" s="75">
        <v>236800</v>
      </c>
      <c r="BD268" s="75">
        <v>79250</v>
      </c>
      <c r="BE268" s="75">
        <v>191850</v>
      </c>
      <c r="BF268" s="75">
        <v>120600</v>
      </c>
      <c r="BG268" s="75">
        <v>13750</v>
      </c>
      <c r="BH268" s="75">
        <v>44150</v>
      </c>
      <c r="BI268" s="75">
        <v>932450</v>
      </c>
      <c r="BJ268" s="75">
        <v>609350</v>
      </c>
      <c r="BK268" s="75">
        <v>205600</v>
      </c>
      <c r="BL268" s="75">
        <v>43000</v>
      </c>
      <c r="BM268" s="75">
        <v>170450</v>
      </c>
      <c r="BN268" s="75">
        <v>186200</v>
      </c>
      <c r="BO268" s="75">
        <v>63050</v>
      </c>
      <c r="BP268" s="75">
        <v>391274</v>
      </c>
      <c r="BQ268" s="75">
        <v>31750</v>
      </c>
      <c r="BR268" s="75">
        <v>226850</v>
      </c>
      <c r="BS268" s="75">
        <v>106650</v>
      </c>
      <c r="BT268" s="75">
        <v>169200</v>
      </c>
      <c r="BU268" s="75">
        <v>251250</v>
      </c>
      <c r="BV268" s="75">
        <v>174400</v>
      </c>
      <c r="BW268" s="75">
        <v>50000</v>
      </c>
      <c r="BX268" s="75">
        <v>38200</v>
      </c>
      <c r="BY268" s="76">
        <v>-511476.97</v>
      </c>
    </row>
    <row r="269" spans="1:77" x14ac:dyDescent="0.2">
      <c r="A269" s="73" t="s">
        <v>43</v>
      </c>
      <c r="B269" s="74" t="s">
        <v>733</v>
      </c>
      <c r="C269" s="73" t="s">
        <v>734</v>
      </c>
      <c r="D269" s="75">
        <v>0</v>
      </c>
      <c r="E269" s="75">
        <v>0</v>
      </c>
      <c r="F269" s="75">
        <v>0</v>
      </c>
      <c r="G269" s="75">
        <v>0</v>
      </c>
      <c r="H269" s="75">
        <v>0</v>
      </c>
      <c r="I269" s="75">
        <v>0</v>
      </c>
      <c r="J269" s="75">
        <v>0</v>
      </c>
      <c r="K269" s="75">
        <v>0</v>
      </c>
      <c r="L269" s="75">
        <v>0</v>
      </c>
      <c r="M269" s="75">
        <v>0</v>
      </c>
      <c r="N269" s="75">
        <v>0</v>
      </c>
      <c r="O269" s="75">
        <v>0</v>
      </c>
      <c r="P269" s="75">
        <v>0</v>
      </c>
      <c r="Q269" s="75">
        <v>0</v>
      </c>
      <c r="R269" s="75">
        <v>0</v>
      </c>
      <c r="S269" s="75">
        <v>0</v>
      </c>
      <c r="T269" s="75">
        <v>0</v>
      </c>
      <c r="U269" s="75">
        <v>0</v>
      </c>
      <c r="V269" s="75">
        <v>0</v>
      </c>
      <c r="W269" s="75">
        <v>-410</v>
      </c>
      <c r="X269" s="75">
        <v>0</v>
      </c>
      <c r="Y269" s="75">
        <v>0</v>
      </c>
      <c r="Z269" s="75">
        <v>0</v>
      </c>
      <c r="AA269" s="75">
        <v>0</v>
      </c>
      <c r="AB269" s="75">
        <v>0</v>
      </c>
      <c r="AC269" s="75">
        <v>0</v>
      </c>
      <c r="AD269" s="75">
        <v>0</v>
      </c>
      <c r="AE269" s="75">
        <v>0</v>
      </c>
      <c r="AF269" s="75">
        <v>0</v>
      </c>
      <c r="AG269" s="75">
        <v>-8823.57</v>
      </c>
      <c r="AH269" s="75">
        <v>0</v>
      </c>
      <c r="AI269" s="75">
        <v>0</v>
      </c>
      <c r="AJ269" s="75">
        <v>0</v>
      </c>
      <c r="AK269" s="75">
        <v>0</v>
      </c>
      <c r="AL269" s="75">
        <v>0</v>
      </c>
      <c r="AM269" s="75">
        <v>0</v>
      </c>
      <c r="AN269" s="75">
        <v>0</v>
      </c>
      <c r="AO269" s="75">
        <v>0</v>
      </c>
      <c r="AP269" s="75">
        <v>0</v>
      </c>
      <c r="AQ269" s="75">
        <v>0</v>
      </c>
      <c r="AR269" s="75">
        <v>0</v>
      </c>
      <c r="AS269" s="75">
        <v>0</v>
      </c>
      <c r="AT269" s="75">
        <v>0</v>
      </c>
      <c r="AU269" s="75">
        <v>0</v>
      </c>
      <c r="AV269" s="75">
        <v>0</v>
      </c>
      <c r="AW269" s="75">
        <v>0</v>
      </c>
      <c r="AX269" s="75">
        <v>-1723.82</v>
      </c>
      <c r="AY269" s="75">
        <v>0</v>
      </c>
      <c r="AZ269" s="75">
        <v>-2484</v>
      </c>
      <c r="BA269" s="75">
        <v>0</v>
      </c>
      <c r="BB269" s="75">
        <v>0</v>
      </c>
      <c r="BC269" s="75">
        <v>-4749.7299999999996</v>
      </c>
      <c r="BD269" s="75">
        <v>0</v>
      </c>
      <c r="BE269" s="75">
        <v>0</v>
      </c>
      <c r="BF269" s="75">
        <v>0</v>
      </c>
      <c r="BG269" s="75">
        <v>0</v>
      </c>
      <c r="BH269" s="75">
        <v>0</v>
      </c>
      <c r="BI269" s="75">
        <v>0</v>
      </c>
      <c r="BJ269" s="75">
        <v>0</v>
      </c>
      <c r="BK269" s="75">
        <v>0</v>
      </c>
      <c r="BL269" s="75">
        <v>0</v>
      </c>
      <c r="BM269" s="75">
        <v>0</v>
      </c>
      <c r="BN269" s="75">
        <v>0</v>
      </c>
      <c r="BO269" s="75">
        <v>0</v>
      </c>
      <c r="BP269" s="75">
        <v>0</v>
      </c>
      <c r="BQ269" s="75">
        <v>0</v>
      </c>
      <c r="BR269" s="75">
        <v>0</v>
      </c>
      <c r="BS269" s="75">
        <v>0</v>
      </c>
      <c r="BT269" s="75">
        <v>0</v>
      </c>
      <c r="BU269" s="75">
        <v>0</v>
      </c>
      <c r="BV269" s="75">
        <v>0</v>
      </c>
      <c r="BW269" s="75">
        <v>0</v>
      </c>
      <c r="BX269" s="75">
        <v>0</v>
      </c>
      <c r="BY269" s="76">
        <v>450929.84</v>
      </c>
    </row>
    <row r="270" spans="1:77" x14ac:dyDescent="0.2">
      <c r="A270" s="73" t="s">
        <v>43</v>
      </c>
      <c r="B270" s="74" t="s">
        <v>735</v>
      </c>
      <c r="C270" s="73" t="s">
        <v>736</v>
      </c>
      <c r="D270" s="75">
        <v>0</v>
      </c>
      <c r="E270" s="75">
        <v>0</v>
      </c>
      <c r="F270" s="75">
        <v>0</v>
      </c>
      <c r="G270" s="75">
        <v>1205.32</v>
      </c>
      <c r="H270" s="75">
        <v>0</v>
      </c>
      <c r="I270" s="75">
        <v>0</v>
      </c>
      <c r="J270" s="75">
        <v>1293.18</v>
      </c>
      <c r="K270" s="75">
        <v>0</v>
      </c>
      <c r="L270" s="75">
        <v>0</v>
      </c>
      <c r="M270" s="75">
        <v>0</v>
      </c>
      <c r="N270" s="75">
        <v>0</v>
      </c>
      <c r="O270" s="75">
        <v>0</v>
      </c>
      <c r="P270" s="75">
        <v>0</v>
      </c>
      <c r="Q270" s="75">
        <v>0</v>
      </c>
      <c r="R270" s="75">
        <v>0</v>
      </c>
      <c r="S270" s="75">
        <v>0</v>
      </c>
      <c r="T270" s="75">
        <v>10416.74</v>
      </c>
      <c r="U270" s="75">
        <v>0</v>
      </c>
      <c r="V270" s="75">
        <v>0</v>
      </c>
      <c r="W270" s="75">
        <v>0</v>
      </c>
      <c r="X270" s="75">
        <v>0</v>
      </c>
      <c r="Y270" s="75">
        <v>0</v>
      </c>
      <c r="Z270" s="75">
        <v>0</v>
      </c>
      <c r="AA270" s="75">
        <v>0</v>
      </c>
      <c r="AB270" s="75">
        <v>0</v>
      </c>
      <c r="AC270" s="75">
        <v>0</v>
      </c>
      <c r="AD270" s="75">
        <v>0</v>
      </c>
      <c r="AE270" s="75">
        <v>0</v>
      </c>
      <c r="AF270" s="75">
        <v>0</v>
      </c>
      <c r="AG270" s="75">
        <v>866.37</v>
      </c>
      <c r="AH270" s="75">
        <v>0</v>
      </c>
      <c r="AI270" s="75">
        <v>0</v>
      </c>
      <c r="AJ270" s="75">
        <v>0</v>
      </c>
      <c r="AK270" s="75">
        <v>0</v>
      </c>
      <c r="AL270" s="75">
        <v>0</v>
      </c>
      <c r="AM270" s="75">
        <v>0</v>
      </c>
      <c r="AN270" s="75">
        <v>0</v>
      </c>
      <c r="AO270" s="75">
        <v>0</v>
      </c>
      <c r="AP270" s="75">
        <v>0</v>
      </c>
      <c r="AQ270" s="75">
        <v>0</v>
      </c>
      <c r="AR270" s="75">
        <v>0</v>
      </c>
      <c r="AS270" s="75">
        <v>0</v>
      </c>
      <c r="AT270" s="75">
        <v>0</v>
      </c>
      <c r="AU270" s="75">
        <v>0</v>
      </c>
      <c r="AV270" s="75">
        <v>0</v>
      </c>
      <c r="AW270" s="75">
        <v>0</v>
      </c>
      <c r="AX270" s="75">
        <v>0</v>
      </c>
      <c r="AY270" s="75">
        <v>0</v>
      </c>
      <c r="AZ270" s="75">
        <v>7128</v>
      </c>
      <c r="BA270" s="75">
        <v>0</v>
      </c>
      <c r="BB270" s="75">
        <v>0</v>
      </c>
      <c r="BC270" s="75">
        <v>0</v>
      </c>
      <c r="BD270" s="75">
        <v>0</v>
      </c>
      <c r="BE270" s="75">
        <v>0</v>
      </c>
      <c r="BF270" s="75">
        <v>0</v>
      </c>
      <c r="BG270" s="75">
        <v>0</v>
      </c>
      <c r="BH270" s="75">
        <v>0</v>
      </c>
      <c r="BI270" s="75">
        <v>0</v>
      </c>
      <c r="BJ270" s="75">
        <v>0</v>
      </c>
      <c r="BK270" s="75">
        <v>0</v>
      </c>
      <c r="BL270" s="75">
        <v>0</v>
      </c>
      <c r="BM270" s="75">
        <v>0</v>
      </c>
      <c r="BN270" s="75">
        <v>0</v>
      </c>
      <c r="BO270" s="75">
        <v>0</v>
      </c>
      <c r="BP270" s="75">
        <v>0</v>
      </c>
      <c r="BQ270" s="75">
        <v>0</v>
      </c>
      <c r="BR270" s="75">
        <v>0</v>
      </c>
      <c r="BS270" s="75">
        <v>0</v>
      </c>
      <c r="BT270" s="75">
        <v>0</v>
      </c>
      <c r="BU270" s="75">
        <v>0</v>
      </c>
      <c r="BV270" s="75">
        <v>0</v>
      </c>
      <c r="BW270" s="75">
        <v>0</v>
      </c>
      <c r="BX270" s="75">
        <v>0</v>
      </c>
      <c r="BY270" s="76"/>
    </row>
    <row r="271" spans="1:77" x14ac:dyDescent="0.2">
      <c r="A271" s="73" t="s">
        <v>43</v>
      </c>
      <c r="B271" s="74" t="s">
        <v>737</v>
      </c>
      <c r="C271" s="73" t="s">
        <v>738</v>
      </c>
      <c r="D271" s="75">
        <v>0</v>
      </c>
      <c r="E271" s="75">
        <v>0</v>
      </c>
      <c r="F271" s="75">
        <v>-310008.59000000003</v>
      </c>
      <c r="G271" s="75">
        <v>-4899.2299999999996</v>
      </c>
      <c r="H271" s="75">
        <v>0</v>
      </c>
      <c r="I271" s="75">
        <v>0</v>
      </c>
      <c r="J271" s="75">
        <v>-268520.53999999998</v>
      </c>
      <c r="K271" s="75">
        <v>-38985.129999999997</v>
      </c>
      <c r="L271" s="75">
        <v>-1823.29</v>
      </c>
      <c r="M271" s="75">
        <v>-50928.67</v>
      </c>
      <c r="N271" s="75">
        <v>-9260.15</v>
      </c>
      <c r="O271" s="75">
        <v>-103219.16</v>
      </c>
      <c r="P271" s="75">
        <v>-222071.01</v>
      </c>
      <c r="Q271" s="75">
        <v>-128337.41</v>
      </c>
      <c r="R271" s="75">
        <v>0</v>
      </c>
      <c r="S271" s="75">
        <v>0</v>
      </c>
      <c r="T271" s="75">
        <v>0</v>
      </c>
      <c r="U271" s="75">
        <v>-2577</v>
      </c>
      <c r="V271" s="75">
        <v>0</v>
      </c>
      <c r="W271" s="75">
        <v>-68527.88</v>
      </c>
      <c r="X271" s="75">
        <v>-5553.56</v>
      </c>
      <c r="Y271" s="75">
        <v>-56753.99</v>
      </c>
      <c r="Z271" s="75">
        <v>0</v>
      </c>
      <c r="AA271" s="75">
        <v>0</v>
      </c>
      <c r="AB271" s="75">
        <v>0</v>
      </c>
      <c r="AC271" s="75">
        <v>0</v>
      </c>
      <c r="AD271" s="75">
        <v>0</v>
      </c>
      <c r="AE271" s="75">
        <v>-3107911.22</v>
      </c>
      <c r="AF271" s="75">
        <v>-4242</v>
      </c>
      <c r="AG271" s="75">
        <v>-6875.91</v>
      </c>
      <c r="AH271" s="75">
        <v>0</v>
      </c>
      <c r="AI271" s="75">
        <v>0</v>
      </c>
      <c r="AJ271" s="75">
        <v>-26975.1</v>
      </c>
      <c r="AK271" s="75">
        <v>-27499.11</v>
      </c>
      <c r="AL271" s="75">
        <v>-1931.23</v>
      </c>
      <c r="AM271" s="75">
        <v>-40679.9</v>
      </c>
      <c r="AN271" s="75">
        <v>0</v>
      </c>
      <c r="AO271" s="75">
        <v>-3942.07</v>
      </c>
      <c r="AP271" s="75">
        <v>-19090.61</v>
      </c>
      <c r="AQ271" s="75">
        <v>-318316.69</v>
      </c>
      <c r="AR271" s="75">
        <v>0</v>
      </c>
      <c r="AS271" s="75">
        <v>-2077.44</v>
      </c>
      <c r="AT271" s="75">
        <v>-1528.75</v>
      </c>
      <c r="AU271" s="75">
        <v>-11107.98</v>
      </c>
      <c r="AV271" s="75">
        <v>-1157</v>
      </c>
      <c r="AW271" s="75">
        <v>-5</v>
      </c>
      <c r="AX271" s="75">
        <v>-51921.32</v>
      </c>
      <c r="AY271" s="75">
        <v>-7620</v>
      </c>
      <c r="AZ271" s="75">
        <v>-22256.62</v>
      </c>
      <c r="BA271" s="75">
        <v>0</v>
      </c>
      <c r="BB271" s="75">
        <v>-77502.44</v>
      </c>
      <c r="BC271" s="75">
        <v>-7485.79</v>
      </c>
      <c r="BD271" s="75">
        <v>-53128.529900000001</v>
      </c>
      <c r="BE271" s="75">
        <v>-59043.03</v>
      </c>
      <c r="BF271" s="75">
        <v>0</v>
      </c>
      <c r="BG271" s="75">
        <v>-1781.22</v>
      </c>
      <c r="BH271" s="75">
        <v>-1120</v>
      </c>
      <c r="BI271" s="75">
        <v>-566187.47</v>
      </c>
      <c r="BJ271" s="75">
        <v>0</v>
      </c>
      <c r="BK271" s="75">
        <v>0</v>
      </c>
      <c r="BL271" s="75">
        <v>-115.15</v>
      </c>
      <c r="BM271" s="75">
        <v>0</v>
      </c>
      <c r="BN271" s="75">
        <v>-1195.56</v>
      </c>
      <c r="BO271" s="75">
        <v>-2863.71</v>
      </c>
      <c r="BP271" s="75">
        <v>-464151.78</v>
      </c>
      <c r="BQ271" s="75">
        <v>-10988.21</v>
      </c>
      <c r="BR271" s="75">
        <v>-1202.1199999999999</v>
      </c>
      <c r="BS271" s="75">
        <v>-10788.24</v>
      </c>
      <c r="BT271" s="75">
        <v>-1261.55</v>
      </c>
      <c r="BU271" s="75">
        <v>-40746.230000000003</v>
      </c>
      <c r="BV271" s="75">
        <v>-6032.77</v>
      </c>
      <c r="BW271" s="75">
        <v>0</v>
      </c>
      <c r="BX271" s="75">
        <v>-4743</v>
      </c>
      <c r="BY271" s="76">
        <v>1112.1400000000001</v>
      </c>
    </row>
    <row r="272" spans="1:77" x14ac:dyDescent="0.2">
      <c r="A272" s="73" t="s">
        <v>43</v>
      </c>
      <c r="B272" s="74" t="s">
        <v>739</v>
      </c>
      <c r="C272" s="73" t="s">
        <v>740</v>
      </c>
      <c r="D272" s="75">
        <v>0</v>
      </c>
      <c r="E272" s="75">
        <v>0</v>
      </c>
      <c r="F272" s="75">
        <v>150103.31</v>
      </c>
      <c r="G272" s="75">
        <v>27140.240000000002</v>
      </c>
      <c r="H272" s="75">
        <v>1504.14</v>
      </c>
      <c r="I272" s="75">
        <v>0</v>
      </c>
      <c r="J272" s="75">
        <v>436361.91</v>
      </c>
      <c r="K272" s="75">
        <v>11334.8</v>
      </c>
      <c r="L272" s="75">
        <v>0</v>
      </c>
      <c r="M272" s="75">
        <v>51329.87</v>
      </c>
      <c r="N272" s="75">
        <v>0.5</v>
      </c>
      <c r="O272" s="75">
        <v>0</v>
      </c>
      <c r="P272" s="75">
        <v>59450.9</v>
      </c>
      <c r="Q272" s="75">
        <v>0</v>
      </c>
      <c r="R272" s="75">
        <v>0</v>
      </c>
      <c r="S272" s="75">
        <v>0</v>
      </c>
      <c r="T272" s="75">
        <v>4655.75</v>
      </c>
      <c r="U272" s="75">
        <v>0</v>
      </c>
      <c r="V272" s="75">
        <v>0</v>
      </c>
      <c r="W272" s="75">
        <v>8776.4</v>
      </c>
      <c r="X272" s="75">
        <v>1249.57</v>
      </c>
      <c r="Y272" s="75">
        <v>7160.7</v>
      </c>
      <c r="Z272" s="75">
        <v>1629.56</v>
      </c>
      <c r="AA272" s="75">
        <v>0</v>
      </c>
      <c r="AB272" s="75">
        <v>0</v>
      </c>
      <c r="AC272" s="75">
        <v>0</v>
      </c>
      <c r="AD272" s="75">
        <v>0</v>
      </c>
      <c r="AE272" s="75">
        <v>996987.82</v>
      </c>
      <c r="AF272" s="75">
        <v>5005.74</v>
      </c>
      <c r="AG272" s="75">
        <v>0</v>
      </c>
      <c r="AH272" s="75">
        <v>11989.54</v>
      </c>
      <c r="AI272" s="75">
        <v>0</v>
      </c>
      <c r="AJ272" s="75">
        <v>18323.650000000001</v>
      </c>
      <c r="AK272" s="75">
        <v>0</v>
      </c>
      <c r="AL272" s="75">
        <v>6138.62</v>
      </c>
      <c r="AM272" s="75">
        <v>500.44</v>
      </c>
      <c r="AN272" s="75">
        <v>1089.92</v>
      </c>
      <c r="AO272" s="75">
        <v>18758.12</v>
      </c>
      <c r="AP272" s="75">
        <v>2333.1799999999998</v>
      </c>
      <c r="AQ272" s="75">
        <v>188318.35</v>
      </c>
      <c r="AR272" s="75">
        <v>0</v>
      </c>
      <c r="AS272" s="75">
        <v>3348.42</v>
      </c>
      <c r="AT272" s="75">
        <v>2579.2399999999998</v>
      </c>
      <c r="AU272" s="75">
        <v>776.2</v>
      </c>
      <c r="AV272" s="75">
        <v>20</v>
      </c>
      <c r="AW272" s="75">
        <v>0</v>
      </c>
      <c r="AX272" s="75">
        <v>417906.69</v>
      </c>
      <c r="AY272" s="75">
        <v>113925.44</v>
      </c>
      <c r="AZ272" s="75">
        <v>41123.980000000003</v>
      </c>
      <c r="BA272" s="75">
        <v>0</v>
      </c>
      <c r="BB272" s="75">
        <v>1530.62</v>
      </c>
      <c r="BC272" s="75">
        <v>1351.79</v>
      </c>
      <c r="BD272" s="75">
        <v>17324.14</v>
      </c>
      <c r="BE272" s="75">
        <v>0</v>
      </c>
      <c r="BF272" s="75">
        <v>0</v>
      </c>
      <c r="BG272" s="75">
        <v>0</v>
      </c>
      <c r="BH272" s="75">
        <v>0</v>
      </c>
      <c r="BI272" s="75">
        <v>611207.44999999995</v>
      </c>
      <c r="BJ272" s="75">
        <v>0</v>
      </c>
      <c r="BK272" s="75">
        <v>0</v>
      </c>
      <c r="BL272" s="75">
        <v>1484.85</v>
      </c>
      <c r="BM272" s="75">
        <v>8996.34</v>
      </c>
      <c r="BN272" s="75">
        <v>9408.35</v>
      </c>
      <c r="BO272" s="75">
        <v>1014.66</v>
      </c>
      <c r="BP272" s="75">
        <v>350421.76000000001</v>
      </c>
      <c r="BQ272" s="75">
        <v>0</v>
      </c>
      <c r="BR272" s="75">
        <v>2116.25</v>
      </c>
      <c r="BS272" s="75">
        <v>22929.14</v>
      </c>
      <c r="BT272" s="75">
        <v>12931.02</v>
      </c>
      <c r="BU272" s="75">
        <v>73305.05</v>
      </c>
      <c r="BV272" s="75">
        <v>4366.16</v>
      </c>
      <c r="BW272" s="75">
        <v>0</v>
      </c>
      <c r="BX272" s="75">
        <v>0</v>
      </c>
      <c r="BY272" s="76">
        <v>342994242.12000006</v>
      </c>
    </row>
    <row r="273" spans="1:77" x14ac:dyDescent="0.2">
      <c r="A273" s="73" t="s">
        <v>43</v>
      </c>
      <c r="B273" s="74" t="s">
        <v>741</v>
      </c>
      <c r="C273" s="73" t="s">
        <v>742</v>
      </c>
      <c r="D273" s="75">
        <v>0</v>
      </c>
      <c r="E273" s="75">
        <v>0</v>
      </c>
      <c r="F273" s="75">
        <v>-297453.28000000003</v>
      </c>
      <c r="G273" s="75">
        <v>-33675.14</v>
      </c>
      <c r="H273" s="75">
        <v>-12673.46</v>
      </c>
      <c r="I273" s="75">
        <v>0</v>
      </c>
      <c r="J273" s="75">
        <v>-5633.62</v>
      </c>
      <c r="K273" s="75">
        <v>0</v>
      </c>
      <c r="L273" s="75">
        <v>0</v>
      </c>
      <c r="M273" s="75">
        <v>-6636.12</v>
      </c>
      <c r="N273" s="75">
        <v>0</v>
      </c>
      <c r="O273" s="75">
        <v>0</v>
      </c>
      <c r="P273" s="75">
        <v>-107490.2</v>
      </c>
      <c r="Q273" s="75">
        <v>0</v>
      </c>
      <c r="R273" s="75">
        <v>0</v>
      </c>
      <c r="S273" s="75">
        <v>0</v>
      </c>
      <c r="T273" s="75">
        <v>0</v>
      </c>
      <c r="U273" s="75">
        <v>0</v>
      </c>
      <c r="V273" s="75">
        <v>0</v>
      </c>
      <c r="W273" s="75">
        <v>0</v>
      </c>
      <c r="X273" s="75">
        <v>0</v>
      </c>
      <c r="Y273" s="75">
        <v>-1987.89</v>
      </c>
      <c r="Z273" s="75">
        <v>0</v>
      </c>
      <c r="AA273" s="75">
        <v>0</v>
      </c>
      <c r="AB273" s="75">
        <v>0</v>
      </c>
      <c r="AC273" s="75">
        <v>0</v>
      </c>
      <c r="AD273" s="75">
        <v>0</v>
      </c>
      <c r="AE273" s="75">
        <v>0</v>
      </c>
      <c r="AF273" s="75">
        <v>0</v>
      </c>
      <c r="AG273" s="75">
        <v>0</v>
      </c>
      <c r="AH273" s="75">
        <v>0</v>
      </c>
      <c r="AI273" s="75">
        <v>0</v>
      </c>
      <c r="AJ273" s="75">
        <v>-763.5</v>
      </c>
      <c r="AK273" s="75">
        <v>0</v>
      </c>
      <c r="AL273" s="75">
        <v>0</v>
      </c>
      <c r="AM273" s="75">
        <v>0</v>
      </c>
      <c r="AN273" s="75">
        <v>0</v>
      </c>
      <c r="AO273" s="75">
        <v>0</v>
      </c>
      <c r="AP273" s="75">
        <v>0</v>
      </c>
      <c r="AQ273" s="75">
        <v>0</v>
      </c>
      <c r="AR273" s="75">
        <v>0</v>
      </c>
      <c r="AS273" s="75">
        <v>0</v>
      </c>
      <c r="AT273" s="75">
        <v>0</v>
      </c>
      <c r="AU273" s="75">
        <v>0</v>
      </c>
      <c r="AV273" s="75">
        <v>0</v>
      </c>
      <c r="AW273" s="75">
        <v>0</v>
      </c>
      <c r="AX273" s="75">
        <v>-88725.98</v>
      </c>
      <c r="AY273" s="75">
        <v>0</v>
      </c>
      <c r="AZ273" s="75">
        <v>-75</v>
      </c>
      <c r="BA273" s="75">
        <v>0</v>
      </c>
      <c r="BB273" s="75">
        <v>0</v>
      </c>
      <c r="BC273" s="75">
        <v>0</v>
      </c>
      <c r="BD273" s="75">
        <v>0</v>
      </c>
      <c r="BE273" s="75">
        <v>0</v>
      </c>
      <c r="BF273" s="75">
        <v>0</v>
      </c>
      <c r="BG273" s="75">
        <v>0</v>
      </c>
      <c r="BH273" s="75">
        <v>0</v>
      </c>
      <c r="BI273" s="75">
        <v>0</v>
      </c>
      <c r="BJ273" s="75">
        <v>0</v>
      </c>
      <c r="BK273" s="75">
        <v>0</v>
      </c>
      <c r="BL273" s="75">
        <v>0</v>
      </c>
      <c r="BM273" s="75">
        <v>0</v>
      </c>
      <c r="BN273" s="75">
        <v>0</v>
      </c>
      <c r="BO273" s="75">
        <v>0</v>
      </c>
      <c r="BP273" s="75">
        <v>-15673.68</v>
      </c>
      <c r="BQ273" s="75">
        <v>0</v>
      </c>
      <c r="BR273" s="75">
        <v>0</v>
      </c>
      <c r="BS273" s="75">
        <v>0</v>
      </c>
      <c r="BT273" s="75">
        <v>0</v>
      </c>
      <c r="BU273" s="75">
        <v>0</v>
      </c>
      <c r="BV273" s="75">
        <v>0</v>
      </c>
      <c r="BW273" s="75">
        <v>0</v>
      </c>
      <c r="BX273" s="75">
        <v>0</v>
      </c>
      <c r="BY273" s="76">
        <v>1976098894.6699009</v>
      </c>
    </row>
    <row r="274" spans="1:77" x14ac:dyDescent="0.2">
      <c r="A274" s="73" t="s">
        <v>43</v>
      </c>
      <c r="B274" s="74" t="s">
        <v>743</v>
      </c>
      <c r="C274" s="73" t="s">
        <v>744</v>
      </c>
      <c r="D274" s="75">
        <v>0</v>
      </c>
      <c r="E274" s="75">
        <v>0</v>
      </c>
      <c r="F274" s="75">
        <v>561695.73</v>
      </c>
      <c r="G274" s="75">
        <v>5256.38</v>
      </c>
      <c r="H274" s="75">
        <v>302.43</v>
      </c>
      <c r="I274" s="75">
        <v>0</v>
      </c>
      <c r="J274" s="75">
        <v>0</v>
      </c>
      <c r="K274" s="75">
        <v>0</v>
      </c>
      <c r="L274" s="75">
        <v>0</v>
      </c>
      <c r="M274" s="75">
        <v>623.67999999999995</v>
      </c>
      <c r="N274" s="75">
        <v>0</v>
      </c>
      <c r="O274" s="75">
        <v>0</v>
      </c>
      <c r="P274" s="75">
        <v>7349.81</v>
      </c>
      <c r="Q274" s="75">
        <v>0</v>
      </c>
      <c r="R274" s="75">
        <v>0</v>
      </c>
      <c r="S274" s="75">
        <v>0</v>
      </c>
      <c r="T274" s="75">
        <v>0</v>
      </c>
      <c r="U274" s="75">
        <v>0</v>
      </c>
      <c r="V274" s="75">
        <v>0</v>
      </c>
      <c r="W274" s="75">
        <v>0</v>
      </c>
      <c r="X274" s="75">
        <v>0</v>
      </c>
      <c r="Y274" s="75">
        <v>0</v>
      </c>
      <c r="Z274" s="75">
        <v>0</v>
      </c>
      <c r="AA274" s="75">
        <v>0</v>
      </c>
      <c r="AB274" s="75">
        <v>0</v>
      </c>
      <c r="AC274" s="75">
        <v>0</v>
      </c>
      <c r="AD274" s="75">
        <v>0</v>
      </c>
      <c r="AE274" s="75">
        <v>0</v>
      </c>
      <c r="AF274" s="75">
        <v>0</v>
      </c>
      <c r="AG274" s="75">
        <v>0</v>
      </c>
      <c r="AH274" s="75">
        <v>0</v>
      </c>
      <c r="AI274" s="75">
        <v>0</v>
      </c>
      <c r="AJ274" s="75">
        <v>0</v>
      </c>
      <c r="AK274" s="75">
        <v>0</v>
      </c>
      <c r="AL274" s="75">
        <v>0</v>
      </c>
      <c r="AM274" s="75">
        <v>0</v>
      </c>
      <c r="AN274" s="75">
        <v>0</v>
      </c>
      <c r="AO274" s="75">
        <v>0</v>
      </c>
      <c r="AP274" s="75">
        <v>0</v>
      </c>
      <c r="AQ274" s="75">
        <v>181513.15</v>
      </c>
      <c r="AR274" s="75">
        <v>0</v>
      </c>
      <c r="AS274" s="75">
        <v>0</v>
      </c>
      <c r="AT274" s="75">
        <v>0</v>
      </c>
      <c r="AU274" s="75">
        <v>0</v>
      </c>
      <c r="AV274" s="75">
        <v>0</v>
      </c>
      <c r="AW274" s="75">
        <v>0</v>
      </c>
      <c r="AX274" s="75">
        <v>105944.27</v>
      </c>
      <c r="AY274" s="75">
        <v>0</v>
      </c>
      <c r="AZ274" s="75">
        <v>1383.34</v>
      </c>
      <c r="BA274" s="75">
        <v>0</v>
      </c>
      <c r="BB274" s="75">
        <v>0</v>
      </c>
      <c r="BC274" s="75">
        <v>1</v>
      </c>
      <c r="BD274" s="75">
        <v>0</v>
      </c>
      <c r="BE274" s="75">
        <v>0</v>
      </c>
      <c r="BF274" s="75">
        <v>0</v>
      </c>
      <c r="BG274" s="75">
        <v>0</v>
      </c>
      <c r="BH274" s="75">
        <v>0</v>
      </c>
      <c r="BI274" s="75">
        <v>0</v>
      </c>
      <c r="BJ274" s="75">
        <v>0</v>
      </c>
      <c r="BK274" s="75">
        <v>0</v>
      </c>
      <c r="BL274" s="75">
        <v>0</v>
      </c>
      <c r="BM274" s="75">
        <v>1820.78</v>
      </c>
      <c r="BN274" s="75">
        <v>0</v>
      </c>
      <c r="BO274" s="75">
        <v>0</v>
      </c>
      <c r="BP274" s="75">
        <v>15585.45</v>
      </c>
      <c r="BQ274" s="75">
        <v>0</v>
      </c>
      <c r="BR274" s="75">
        <v>0</v>
      </c>
      <c r="BS274" s="75">
        <v>0</v>
      </c>
      <c r="BT274" s="75">
        <v>0</v>
      </c>
      <c r="BU274" s="75">
        <v>5167.12</v>
      </c>
      <c r="BV274" s="75">
        <v>0</v>
      </c>
      <c r="BW274" s="75">
        <v>0</v>
      </c>
      <c r="BX274" s="75">
        <v>0</v>
      </c>
      <c r="BY274" s="76">
        <v>12390420.600000001</v>
      </c>
    </row>
    <row r="275" spans="1:77" x14ac:dyDescent="0.2">
      <c r="A275" s="73" t="s">
        <v>43</v>
      </c>
      <c r="B275" s="74" t="s">
        <v>745</v>
      </c>
      <c r="C275" s="73" t="s">
        <v>746</v>
      </c>
      <c r="D275" s="75">
        <v>-123327.58</v>
      </c>
      <c r="E275" s="75">
        <v>0</v>
      </c>
      <c r="F275" s="75">
        <v>-1849058.56</v>
      </c>
      <c r="G275" s="75">
        <v>-163201.42000000001</v>
      </c>
      <c r="H275" s="75">
        <v>-578.26</v>
      </c>
      <c r="I275" s="75">
        <v>0</v>
      </c>
      <c r="J275" s="75">
        <v>-1644066.57</v>
      </c>
      <c r="K275" s="75">
        <v>-406338.27</v>
      </c>
      <c r="L275" s="75">
        <v>-27450.880000000001</v>
      </c>
      <c r="M275" s="75">
        <v>-334399.49</v>
      </c>
      <c r="N275" s="75">
        <v>-19671.27</v>
      </c>
      <c r="O275" s="75">
        <v>-31099.25</v>
      </c>
      <c r="P275" s="75">
        <v>-1701688.84</v>
      </c>
      <c r="Q275" s="75">
        <v>-254066.01</v>
      </c>
      <c r="R275" s="75">
        <v>0</v>
      </c>
      <c r="S275" s="75">
        <v>0</v>
      </c>
      <c r="T275" s="75">
        <v>-73780.91</v>
      </c>
      <c r="U275" s="75">
        <v>0</v>
      </c>
      <c r="V275" s="75">
        <v>0</v>
      </c>
      <c r="W275" s="75">
        <v>-325934.02</v>
      </c>
      <c r="X275" s="75">
        <v>-88979.4</v>
      </c>
      <c r="Y275" s="75">
        <v>0</v>
      </c>
      <c r="Z275" s="75">
        <v>-14132.18</v>
      </c>
      <c r="AA275" s="75">
        <v>-211704.32000000001</v>
      </c>
      <c r="AB275" s="75">
        <v>0</v>
      </c>
      <c r="AC275" s="75">
        <v>0</v>
      </c>
      <c r="AD275" s="75">
        <v>0</v>
      </c>
      <c r="AE275" s="75">
        <v>-15537220.74</v>
      </c>
      <c r="AF275" s="75">
        <v>-31346.9</v>
      </c>
      <c r="AG275" s="75">
        <v>-133165.01999999999</v>
      </c>
      <c r="AH275" s="75">
        <v>-30154.880000000001</v>
      </c>
      <c r="AI275" s="75">
        <v>0</v>
      </c>
      <c r="AJ275" s="75">
        <v>-49255.63</v>
      </c>
      <c r="AK275" s="75">
        <v>-353948.82</v>
      </c>
      <c r="AL275" s="75">
        <v>-52976.46</v>
      </c>
      <c r="AM275" s="75">
        <v>-68278.13</v>
      </c>
      <c r="AN275" s="75">
        <v>-6027.52</v>
      </c>
      <c r="AO275" s="75">
        <v>-37094.550000000003</v>
      </c>
      <c r="AP275" s="75">
        <v>-31567.919999999998</v>
      </c>
      <c r="AQ275" s="75">
        <v>-1396276.78</v>
      </c>
      <c r="AR275" s="75">
        <v>0</v>
      </c>
      <c r="AS275" s="75">
        <v>-40315.660000000003</v>
      </c>
      <c r="AT275" s="75">
        <v>-6888.6</v>
      </c>
      <c r="AU275" s="75">
        <v>-16488.96</v>
      </c>
      <c r="AV275" s="75">
        <v>-1823.75</v>
      </c>
      <c r="AW275" s="75">
        <v>-5403.68</v>
      </c>
      <c r="AX275" s="75">
        <v>-4707115.17</v>
      </c>
      <c r="AY275" s="75">
        <v>-230107.36</v>
      </c>
      <c r="AZ275" s="75">
        <v>-131618.95000000001</v>
      </c>
      <c r="BA275" s="75">
        <v>0</v>
      </c>
      <c r="BB275" s="75">
        <v>-1345768.19</v>
      </c>
      <c r="BC275" s="75">
        <v>-248915.29</v>
      </c>
      <c r="BD275" s="75">
        <v>-63071.79</v>
      </c>
      <c r="BE275" s="75">
        <v>-518291.7</v>
      </c>
      <c r="BF275" s="75">
        <v>-68425.86</v>
      </c>
      <c r="BG275" s="75">
        <v>0</v>
      </c>
      <c r="BH275" s="75">
        <v>-3383.52</v>
      </c>
      <c r="BI275" s="75">
        <v>-5259644.53</v>
      </c>
      <c r="BJ275" s="75">
        <v>0</v>
      </c>
      <c r="BK275" s="75">
        <v>-43788.25</v>
      </c>
      <c r="BL275" s="75">
        <v>-24181.79</v>
      </c>
      <c r="BM275" s="75">
        <v>-10</v>
      </c>
      <c r="BN275" s="75">
        <v>-8533.35</v>
      </c>
      <c r="BO275" s="75">
        <v>-23878.28</v>
      </c>
      <c r="BP275" s="75">
        <v>-3086043.27</v>
      </c>
      <c r="BQ275" s="75">
        <v>-35435.589999999997</v>
      </c>
      <c r="BR275" s="75">
        <v>-110598.64</v>
      </c>
      <c r="BS275" s="75">
        <v>-25238.74</v>
      </c>
      <c r="BT275" s="75">
        <v>-39860.83</v>
      </c>
      <c r="BU275" s="75">
        <v>-167796.24</v>
      </c>
      <c r="BV275" s="75">
        <v>-16114.23</v>
      </c>
      <c r="BW275" s="75">
        <v>0</v>
      </c>
      <c r="BX275" s="75">
        <v>-11118.69</v>
      </c>
      <c r="BY275" s="76">
        <v>958876225.63999987</v>
      </c>
    </row>
    <row r="276" spans="1:77" x14ac:dyDescent="0.2">
      <c r="A276" s="73" t="s">
        <v>43</v>
      </c>
      <c r="B276" s="74" t="s">
        <v>747</v>
      </c>
      <c r="C276" s="73" t="s">
        <v>748</v>
      </c>
      <c r="D276" s="75">
        <v>0</v>
      </c>
      <c r="E276" s="75">
        <v>0</v>
      </c>
      <c r="F276" s="75">
        <v>1375279.47</v>
      </c>
      <c r="G276" s="75">
        <v>127928.29</v>
      </c>
      <c r="H276" s="75">
        <v>14315.5</v>
      </c>
      <c r="I276" s="75">
        <v>0</v>
      </c>
      <c r="J276" s="75">
        <v>2445561.89</v>
      </c>
      <c r="K276" s="75">
        <v>211078.99</v>
      </c>
      <c r="L276" s="75">
        <v>25375.81</v>
      </c>
      <c r="M276" s="75">
        <v>1005188.44</v>
      </c>
      <c r="N276" s="75">
        <v>0</v>
      </c>
      <c r="O276" s="75">
        <v>0</v>
      </c>
      <c r="P276" s="75">
        <v>253499.49</v>
      </c>
      <c r="Q276" s="75">
        <v>22693.13</v>
      </c>
      <c r="R276" s="75">
        <v>0</v>
      </c>
      <c r="S276" s="75">
        <v>0</v>
      </c>
      <c r="T276" s="75">
        <v>11018.44</v>
      </c>
      <c r="U276" s="75">
        <v>0</v>
      </c>
      <c r="V276" s="75">
        <v>0</v>
      </c>
      <c r="W276" s="75">
        <v>63073.79</v>
      </c>
      <c r="X276" s="75">
        <v>48413.86</v>
      </c>
      <c r="Y276" s="75">
        <v>432298.67</v>
      </c>
      <c r="Z276" s="75">
        <v>5437.93</v>
      </c>
      <c r="AA276" s="75">
        <v>0</v>
      </c>
      <c r="AB276" s="75">
        <v>0</v>
      </c>
      <c r="AC276" s="75">
        <v>0</v>
      </c>
      <c r="AD276" s="75">
        <v>0</v>
      </c>
      <c r="AE276" s="75">
        <v>7765823.9000000004</v>
      </c>
      <c r="AF276" s="75">
        <v>183901.26</v>
      </c>
      <c r="AG276" s="75">
        <v>50772.84</v>
      </c>
      <c r="AH276" s="75">
        <v>73114.880000000005</v>
      </c>
      <c r="AI276" s="75">
        <v>0</v>
      </c>
      <c r="AJ276" s="75">
        <v>113779.51</v>
      </c>
      <c r="AK276" s="75">
        <v>30210.73</v>
      </c>
      <c r="AL276" s="75">
        <v>76753.240000000005</v>
      </c>
      <c r="AM276" s="75">
        <v>84392.79</v>
      </c>
      <c r="AN276" s="75">
        <v>12058.54</v>
      </c>
      <c r="AO276" s="75">
        <v>54341.58</v>
      </c>
      <c r="AP276" s="75">
        <v>25864.21</v>
      </c>
      <c r="AQ276" s="75">
        <v>3554960.92</v>
      </c>
      <c r="AR276" s="75">
        <v>0</v>
      </c>
      <c r="AS276" s="75">
        <v>17676.89</v>
      </c>
      <c r="AT276" s="75">
        <v>19875.47</v>
      </c>
      <c r="AU276" s="75">
        <v>0</v>
      </c>
      <c r="AV276" s="75">
        <v>0</v>
      </c>
      <c r="AW276" s="75">
        <v>5053.2</v>
      </c>
      <c r="AX276" s="75">
        <v>2833703.83</v>
      </c>
      <c r="AY276" s="75">
        <v>13784.4</v>
      </c>
      <c r="AZ276" s="75">
        <v>105384.55</v>
      </c>
      <c r="BA276" s="75">
        <v>0</v>
      </c>
      <c r="BB276" s="75">
        <v>50798.25</v>
      </c>
      <c r="BC276" s="75">
        <v>9738.56</v>
      </c>
      <c r="BD276" s="75">
        <v>0</v>
      </c>
      <c r="BE276" s="75">
        <v>0</v>
      </c>
      <c r="BF276" s="75">
        <v>682.05</v>
      </c>
      <c r="BG276" s="75">
        <v>0</v>
      </c>
      <c r="BH276" s="75">
        <v>5768.86</v>
      </c>
      <c r="BI276" s="75">
        <v>6436933.5599999996</v>
      </c>
      <c r="BJ276" s="75">
        <v>0</v>
      </c>
      <c r="BK276" s="75">
        <v>121865.44</v>
      </c>
      <c r="BL276" s="75">
        <v>9312.82</v>
      </c>
      <c r="BM276" s="75">
        <v>59573.64</v>
      </c>
      <c r="BN276" s="75">
        <v>16520.34</v>
      </c>
      <c r="BO276" s="75">
        <v>0</v>
      </c>
      <c r="BP276" s="75">
        <v>3129658.01</v>
      </c>
      <c r="BQ276" s="75">
        <v>-4049.75</v>
      </c>
      <c r="BR276" s="75">
        <v>38772.550000000003</v>
      </c>
      <c r="BS276" s="75">
        <v>27393.01</v>
      </c>
      <c r="BT276" s="75">
        <v>113930.12</v>
      </c>
      <c r="BU276" s="75">
        <v>256498.78</v>
      </c>
      <c r="BV276" s="75">
        <v>7382.39</v>
      </c>
      <c r="BW276" s="75">
        <v>0</v>
      </c>
      <c r="BX276" s="75">
        <v>0</v>
      </c>
      <c r="BY276" s="76">
        <v>49251992.879999995</v>
      </c>
    </row>
    <row r="277" spans="1:77" x14ac:dyDescent="0.2">
      <c r="A277" s="73" t="s">
        <v>43</v>
      </c>
      <c r="B277" s="74" t="s">
        <v>749</v>
      </c>
      <c r="C277" s="73" t="s">
        <v>750</v>
      </c>
      <c r="D277" s="75">
        <v>8771392.4299999997</v>
      </c>
      <c r="E277" s="75">
        <v>2623410.4300000002</v>
      </c>
      <c r="F277" s="75">
        <v>2221488.9</v>
      </c>
      <c r="G277" s="75">
        <v>0</v>
      </c>
      <c r="H277" s="75">
        <v>0</v>
      </c>
      <c r="I277" s="75">
        <v>0</v>
      </c>
      <c r="J277" s="75">
        <v>0</v>
      </c>
      <c r="K277" s="75">
        <v>8413938.3100000005</v>
      </c>
      <c r="L277" s="75">
        <v>231383.02</v>
      </c>
      <c r="M277" s="75">
        <v>0</v>
      </c>
      <c r="N277" s="75">
        <v>0</v>
      </c>
      <c r="O277" s="75">
        <v>0</v>
      </c>
      <c r="P277" s="75">
        <v>7542639.6399999997</v>
      </c>
      <c r="Q277" s="75">
        <v>2441996.2400000002</v>
      </c>
      <c r="R277" s="75">
        <v>0</v>
      </c>
      <c r="S277" s="75">
        <v>0</v>
      </c>
      <c r="T277" s="75">
        <v>0</v>
      </c>
      <c r="U277" s="75">
        <v>0</v>
      </c>
      <c r="V277" s="75">
        <v>0</v>
      </c>
      <c r="W277" s="75">
        <v>4182688.45</v>
      </c>
      <c r="X277" s="75">
        <v>0</v>
      </c>
      <c r="Y277" s="75">
        <v>0</v>
      </c>
      <c r="Z277" s="75">
        <v>0</v>
      </c>
      <c r="AA277" s="75">
        <v>0</v>
      </c>
      <c r="AB277" s="75">
        <v>0</v>
      </c>
      <c r="AC277" s="75">
        <v>0</v>
      </c>
      <c r="AD277" s="75">
        <v>0</v>
      </c>
      <c r="AE277" s="75">
        <v>20081729.16</v>
      </c>
      <c r="AF277" s="75">
        <v>0</v>
      </c>
      <c r="AG277" s="75">
        <v>0</v>
      </c>
      <c r="AH277" s="75">
        <v>0</v>
      </c>
      <c r="AI277" s="75">
        <v>0</v>
      </c>
      <c r="AJ277" s="75">
        <v>0</v>
      </c>
      <c r="AK277" s="75">
        <v>0</v>
      </c>
      <c r="AL277" s="75">
        <v>0</v>
      </c>
      <c r="AM277" s="75">
        <v>0</v>
      </c>
      <c r="AN277" s="75">
        <v>0</v>
      </c>
      <c r="AO277" s="75">
        <v>0</v>
      </c>
      <c r="AP277" s="75">
        <v>0</v>
      </c>
      <c r="AQ277" s="75">
        <v>7503687.04</v>
      </c>
      <c r="AR277" s="75">
        <v>0</v>
      </c>
      <c r="AS277" s="75">
        <v>0</v>
      </c>
      <c r="AT277" s="75">
        <v>0</v>
      </c>
      <c r="AU277" s="75">
        <v>0</v>
      </c>
      <c r="AV277" s="75">
        <v>0</v>
      </c>
      <c r="AW277" s="75">
        <v>0</v>
      </c>
      <c r="AX277" s="75">
        <v>4902578.18</v>
      </c>
      <c r="AY277" s="75">
        <v>0</v>
      </c>
      <c r="AZ277" s="75">
        <v>0</v>
      </c>
      <c r="BA277" s="75">
        <v>0</v>
      </c>
      <c r="BB277" s="75">
        <v>0</v>
      </c>
      <c r="BC277" s="75">
        <v>0</v>
      </c>
      <c r="BD277" s="75">
        <v>0</v>
      </c>
      <c r="BE277" s="75">
        <v>0</v>
      </c>
      <c r="BF277" s="75">
        <v>0</v>
      </c>
      <c r="BG277" s="75">
        <v>0</v>
      </c>
      <c r="BH277" s="75">
        <v>0</v>
      </c>
      <c r="BI277" s="75">
        <v>14070863.93</v>
      </c>
      <c r="BJ277" s="75">
        <v>8783623.9900000002</v>
      </c>
      <c r="BK277" s="75">
        <v>0</v>
      </c>
      <c r="BL277" s="75">
        <v>0</v>
      </c>
      <c r="BM277" s="75">
        <v>0</v>
      </c>
      <c r="BN277" s="75">
        <v>0</v>
      </c>
      <c r="BO277" s="75">
        <v>0</v>
      </c>
      <c r="BP277" s="75">
        <v>11975361.460000001</v>
      </c>
      <c r="BQ277" s="75">
        <v>92016.25</v>
      </c>
      <c r="BR277" s="75">
        <v>0</v>
      </c>
      <c r="BS277" s="75">
        <v>0</v>
      </c>
      <c r="BT277" s="75">
        <v>0</v>
      </c>
      <c r="BU277" s="75">
        <v>0</v>
      </c>
      <c r="BV277" s="75">
        <v>0</v>
      </c>
      <c r="BW277" s="75">
        <v>0</v>
      </c>
      <c r="BX277" s="75">
        <v>1780</v>
      </c>
      <c r="BY277" s="76">
        <v>96101767.479999989</v>
      </c>
    </row>
    <row r="278" spans="1:77" x14ac:dyDescent="0.2">
      <c r="A278" s="73" t="s">
        <v>43</v>
      </c>
      <c r="B278" s="74" t="s">
        <v>751</v>
      </c>
      <c r="C278" s="73" t="s">
        <v>752</v>
      </c>
      <c r="D278" s="75">
        <v>5281927.0599999996</v>
      </c>
      <c r="E278" s="75">
        <v>633091.78</v>
      </c>
      <c r="F278" s="75">
        <v>439448.21</v>
      </c>
      <c r="G278" s="75">
        <v>248389.36</v>
      </c>
      <c r="H278" s="75">
        <v>154559.41</v>
      </c>
      <c r="I278" s="75">
        <v>42312</v>
      </c>
      <c r="J278" s="75">
        <v>1816992.2</v>
      </c>
      <c r="K278" s="75">
        <v>536871.75</v>
      </c>
      <c r="L278" s="75">
        <v>833333</v>
      </c>
      <c r="M278" s="75">
        <v>523486.23</v>
      </c>
      <c r="N278" s="75">
        <v>134941.6</v>
      </c>
      <c r="O278" s="75">
        <v>502864.6</v>
      </c>
      <c r="P278" s="75">
        <v>876688.7</v>
      </c>
      <c r="Q278" s="75">
        <v>376257</v>
      </c>
      <c r="R278" s="75">
        <v>125101</v>
      </c>
      <c r="S278" s="75">
        <v>2955</v>
      </c>
      <c r="T278" s="75">
        <v>216789.28</v>
      </c>
      <c r="U278" s="75">
        <v>112991.81</v>
      </c>
      <c r="V278" s="75">
        <v>1730169.62</v>
      </c>
      <c r="W278" s="75">
        <v>1198878</v>
      </c>
      <c r="X278" s="75">
        <v>96042.05</v>
      </c>
      <c r="Y278" s="75">
        <v>673455.7</v>
      </c>
      <c r="Z278" s="75">
        <v>113647.44</v>
      </c>
      <c r="AA278" s="75">
        <v>163116</v>
      </c>
      <c r="AB278" s="75">
        <v>321170.5</v>
      </c>
      <c r="AC278" s="75">
        <v>38846</v>
      </c>
      <c r="AD278" s="75">
        <v>41520</v>
      </c>
      <c r="AE278" s="75">
        <v>3284543.87</v>
      </c>
      <c r="AF278" s="75">
        <v>71823.399999999994</v>
      </c>
      <c r="AG278" s="75">
        <v>110811</v>
      </c>
      <c r="AH278" s="75">
        <v>66466.600000000006</v>
      </c>
      <c r="AI278" s="75">
        <v>36700</v>
      </c>
      <c r="AJ278" s="75">
        <v>121420.4</v>
      </c>
      <c r="AK278" s="75">
        <v>113647.3</v>
      </c>
      <c r="AL278" s="75">
        <v>70431</v>
      </c>
      <c r="AM278" s="75">
        <v>275717</v>
      </c>
      <c r="AN278" s="75">
        <v>61648.7</v>
      </c>
      <c r="AO278" s="75">
        <v>124311.5</v>
      </c>
      <c r="AP278" s="75">
        <v>31102.75</v>
      </c>
      <c r="AQ278" s="75">
        <v>889945.52</v>
      </c>
      <c r="AR278" s="75">
        <v>44230</v>
      </c>
      <c r="AS278" s="75">
        <v>133921.56</v>
      </c>
      <c r="AT278" s="75">
        <v>57131</v>
      </c>
      <c r="AU278" s="75">
        <v>129988.8</v>
      </c>
      <c r="AV278" s="75">
        <v>24865</v>
      </c>
      <c r="AW278" s="75">
        <v>188270</v>
      </c>
      <c r="AX278" s="75">
        <v>2975327.14</v>
      </c>
      <c r="AY278" s="75">
        <v>141478</v>
      </c>
      <c r="AZ278" s="75">
        <v>123883.75</v>
      </c>
      <c r="BA278" s="75">
        <v>145988</v>
      </c>
      <c r="BB278" s="75">
        <v>306405.59999999998</v>
      </c>
      <c r="BC278" s="75">
        <v>202436.6</v>
      </c>
      <c r="BD278" s="75">
        <v>367466.63</v>
      </c>
      <c r="BE278" s="75">
        <v>144271.51</v>
      </c>
      <c r="BF278" s="75">
        <v>388027</v>
      </c>
      <c r="BG278" s="75">
        <v>78248.2</v>
      </c>
      <c r="BH278" s="75">
        <v>78886.399999999994</v>
      </c>
      <c r="BI278" s="75">
        <v>2922360.59</v>
      </c>
      <c r="BJ278" s="75">
        <v>1624545.59</v>
      </c>
      <c r="BK278" s="75">
        <v>251410</v>
      </c>
      <c r="BL278" s="75">
        <v>142093</v>
      </c>
      <c r="BM278" s="75">
        <v>307733.8</v>
      </c>
      <c r="BN278" s="75">
        <v>350914</v>
      </c>
      <c r="BO278" s="75">
        <v>99670</v>
      </c>
      <c r="BP278" s="75">
        <v>2261450.77</v>
      </c>
      <c r="BQ278" s="75">
        <v>115981.5</v>
      </c>
      <c r="BR278" s="75">
        <v>103657.4</v>
      </c>
      <c r="BS278" s="75">
        <v>131409.07999999999</v>
      </c>
      <c r="BT278" s="75">
        <v>241779.1</v>
      </c>
      <c r="BU278" s="75">
        <v>527681.96</v>
      </c>
      <c r="BV278" s="75">
        <v>101653.02</v>
      </c>
      <c r="BW278" s="75">
        <v>55961</v>
      </c>
      <c r="BX278" s="75">
        <v>95979.65</v>
      </c>
      <c r="BY278" s="76">
        <v>54766726.32</v>
      </c>
    </row>
    <row r="279" spans="1:77" x14ac:dyDescent="0.2">
      <c r="A279" s="73" t="s">
        <v>43</v>
      </c>
      <c r="B279" s="74" t="s">
        <v>753</v>
      </c>
      <c r="C279" s="73" t="s">
        <v>754</v>
      </c>
      <c r="D279" s="75">
        <v>-10778138.949999999</v>
      </c>
      <c r="E279" s="75">
        <v>0</v>
      </c>
      <c r="F279" s="75">
        <v>0</v>
      </c>
      <c r="G279" s="75">
        <v>0</v>
      </c>
      <c r="H279" s="75">
        <v>0</v>
      </c>
      <c r="I279" s="75">
        <v>0</v>
      </c>
      <c r="J279" s="75">
        <v>-30728210.120000001</v>
      </c>
      <c r="K279" s="75">
        <v>-8207343.4900000002</v>
      </c>
      <c r="L279" s="75">
        <v>-116269.13</v>
      </c>
      <c r="M279" s="75">
        <v>-2813168.35</v>
      </c>
      <c r="N279" s="75">
        <v>0</v>
      </c>
      <c r="O279" s="75">
        <v>-1220398.28</v>
      </c>
      <c r="P279" s="75">
        <v>-5127029.2300000004</v>
      </c>
      <c r="Q279" s="75">
        <v>-633002.06999999995</v>
      </c>
      <c r="R279" s="75">
        <v>0</v>
      </c>
      <c r="S279" s="75">
        <v>0</v>
      </c>
      <c r="T279" s="75">
        <v>-999688.66</v>
      </c>
      <c r="U279" s="75">
        <v>-163939.57999999999</v>
      </c>
      <c r="V279" s="75">
        <v>0</v>
      </c>
      <c r="W279" s="75">
        <v>-2530328.5</v>
      </c>
      <c r="X279" s="75">
        <v>-172264.9</v>
      </c>
      <c r="Y279" s="75">
        <v>0</v>
      </c>
      <c r="Z279" s="75">
        <v>26637.7</v>
      </c>
      <c r="AA279" s="75">
        <v>-221483.09</v>
      </c>
      <c r="AB279" s="75">
        <v>-1546974.88</v>
      </c>
      <c r="AC279" s="75">
        <v>4512.95</v>
      </c>
      <c r="AD279" s="75">
        <v>-268916.39</v>
      </c>
      <c r="AE279" s="75">
        <v>-14799503.800000001</v>
      </c>
      <c r="AF279" s="75">
        <v>0</v>
      </c>
      <c r="AG279" s="75">
        <v>-688580.8</v>
      </c>
      <c r="AH279" s="75">
        <v>-339184.3</v>
      </c>
      <c r="AI279" s="75">
        <v>-558997.98</v>
      </c>
      <c r="AJ279" s="75">
        <v>-272412.94</v>
      </c>
      <c r="AK279" s="75">
        <v>-711368.93</v>
      </c>
      <c r="AL279" s="75">
        <v>-468085.09</v>
      </c>
      <c r="AM279" s="75">
        <v>-653992.32999999996</v>
      </c>
      <c r="AN279" s="75">
        <v>-277951.92</v>
      </c>
      <c r="AO279" s="75">
        <v>-532076.25</v>
      </c>
      <c r="AP279" s="75">
        <v>-327955.40999999997</v>
      </c>
      <c r="AQ279" s="75">
        <v>-4135449.51</v>
      </c>
      <c r="AR279" s="75">
        <v>0</v>
      </c>
      <c r="AS279" s="75">
        <v>-154476.26</v>
      </c>
      <c r="AT279" s="75">
        <v>-349388.44</v>
      </c>
      <c r="AU279" s="75">
        <v>-542013.53</v>
      </c>
      <c r="AV279" s="75">
        <v>0</v>
      </c>
      <c r="AW279" s="75">
        <v>-518839.36</v>
      </c>
      <c r="AX279" s="75">
        <v>-26777368.77</v>
      </c>
      <c r="AY279" s="75">
        <v>-188134.99</v>
      </c>
      <c r="AZ279" s="75">
        <v>0</v>
      </c>
      <c r="BA279" s="75">
        <v>0</v>
      </c>
      <c r="BB279" s="75">
        <v>-193381.75</v>
      </c>
      <c r="BC279" s="75">
        <v>0</v>
      </c>
      <c r="BD279" s="75">
        <v>-1884170.52</v>
      </c>
      <c r="BE279" s="75">
        <v>0</v>
      </c>
      <c r="BF279" s="75">
        <v>-923380.6</v>
      </c>
      <c r="BG279" s="75">
        <v>0</v>
      </c>
      <c r="BH279" s="75">
        <v>0</v>
      </c>
      <c r="BI279" s="75">
        <v>-24267225.960000001</v>
      </c>
      <c r="BJ279" s="75">
        <v>-8131382.8099999996</v>
      </c>
      <c r="BK279" s="75">
        <v>-1018871.19</v>
      </c>
      <c r="BL279" s="75">
        <v>-249709.87</v>
      </c>
      <c r="BM279" s="75">
        <v>-408984.68</v>
      </c>
      <c r="BN279" s="75">
        <v>-1252647.9099999999</v>
      </c>
      <c r="BO279" s="75">
        <v>-132121.75</v>
      </c>
      <c r="BP279" s="75">
        <v>-12576208.42</v>
      </c>
      <c r="BQ279" s="75">
        <v>0</v>
      </c>
      <c r="BR279" s="75">
        <v>0</v>
      </c>
      <c r="BS279" s="75">
        <v>0</v>
      </c>
      <c r="BT279" s="75">
        <v>-149219.25</v>
      </c>
      <c r="BU279" s="75">
        <v>0</v>
      </c>
      <c r="BV279" s="75">
        <v>-287560.26</v>
      </c>
      <c r="BW279" s="75">
        <v>0</v>
      </c>
      <c r="BX279" s="75">
        <v>0</v>
      </c>
      <c r="BY279" s="76">
        <v>-212550254.72</v>
      </c>
    </row>
    <row r="280" spans="1:77" x14ac:dyDescent="0.2">
      <c r="A280" s="73" t="s">
        <v>43</v>
      </c>
      <c r="B280" s="74" t="s">
        <v>755</v>
      </c>
      <c r="C280" s="73" t="s">
        <v>756</v>
      </c>
      <c r="D280" s="75">
        <v>-2697824.77</v>
      </c>
      <c r="E280" s="75">
        <v>0</v>
      </c>
      <c r="F280" s="75">
        <v>-153431.88</v>
      </c>
      <c r="G280" s="75">
        <v>0</v>
      </c>
      <c r="H280" s="75">
        <v>0</v>
      </c>
      <c r="I280" s="75">
        <v>0</v>
      </c>
      <c r="J280" s="75">
        <v>-682811.79</v>
      </c>
      <c r="K280" s="75">
        <v>-1904143.51</v>
      </c>
      <c r="L280" s="75">
        <v>0</v>
      </c>
      <c r="M280" s="75">
        <v>-85720.5</v>
      </c>
      <c r="N280" s="75">
        <v>0</v>
      </c>
      <c r="O280" s="75">
        <v>0</v>
      </c>
      <c r="P280" s="75">
        <v>-1176638.3999999999</v>
      </c>
      <c r="Q280" s="75">
        <v>0</v>
      </c>
      <c r="R280" s="75">
        <v>0</v>
      </c>
      <c r="S280" s="75">
        <v>0</v>
      </c>
      <c r="T280" s="75">
        <v>0</v>
      </c>
      <c r="U280" s="75">
        <v>-18127.72</v>
      </c>
      <c r="V280" s="75">
        <v>0</v>
      </c>
      <c r="W280" s="75">
        <v>-2929845.56</v>
      </c>
      <c r="X280" s="75">
        <v>-306203.64</v>
      </c>
      <c r="Y280" s="75">
        <v>0</v>
      </c>
      <c r="Z280" s="75">
        <v>-40212.400000000001</v>
      </c>
      <c r="AA280" s="75">
        <v>-171715.23</v>
      </c>
      <c r="AB280" s="75">
        <v>-570535.32999999996</v>
      </c>
      <c r="AC280" s="75">
        <v>-14146.22</v>
      </c>
      <c r="AD280" s="75">
        <v>-45893.75</v>
      </c>
      <c r="AE280" s="75">
        <v>-16824554.129999999</v>
      </c>
      <c r="AF280" s="75">
        <v>0</v>
      </c>
      <c r="AG280" s="75">
        <v>-87640.9</v>
      </c>
      <c r="AH280" s="75">
        <v>-5489.2</v>
      </c>
      <c r="AI280" s="75">
        <v>0</v>
      </c>
      <c r="AJ280" s="75">
        <v>-68835.600000000006</v>
      </c>
      <c r="AK280" s="75">
        <v>-94894.23</v>
      </c>
      <c r="AL280" s="75">
        <v>-269405.94</v>
      </c>
      <c r="AM280" s="75">
        <v>-76327.38</v>
      </c>
      <c r="AN280" s="75">
        <v>-16230.72</v>
      </c>
      <c r="AO280" s="75">
        <v>-57865.06</v>
      </c>
      <c r="AP280" s="75">
        <v>-1443.98</v>
      </c>
      <c r="AQ280" s="75">
        <v>-6234597.6600000001</v>
      </c>
      <c r="AR280" s="75">
        <v>0</v>
      </c>
      <c r="AS280" s="75">
        <v>-22536</v>
      </c>
      <c r="AT280" s="75">
        <v>-72361.05</v>
      </c>
      <c r="AU280" s="75">
        <v>-99430.92</v>
      </c>
      <c r="AV280" s="75">
        <v>-2298.83</v>
      </c>
      <c r="AW280" s="75">
        <v>-330467.84000000003</v>
      </c>
      <c r="AX280" s="75">
        <v>-20768108.57</v>
      </c>
      <c r="AY280" s="75">
        <v>0</v>
      </c>
      <c r="AZ280" s="75">
        <v>-90</v>
      </c>
      <c r="BA280" s="75">
        <v>0</v>
      </c>
      <c r="BB280" s="75">
        <v>-124109.5</v>
      </c>
      <c r="BC280" s="75">
        <v>0</v>
      </c>
      <c r="BD280" s="75">
        <v>-1005939.51</v>
      </c>
      <c r="BE280" s="75">
        <v>0</v>
      </c>
      <c r="BF280" s="75">
        <v>-227436</v>
      </c>
      <c r="BG280" s="75">
        <v>0</v>
      </c>
      <c r="BH280" s="75">
        <v>0</v>
      </c>
      <c r="BI280" s="75">
        <v>-20007644.859999999</v>
      </c>
      <c r="BJ280" s="75">
        <v>-5700000</v>
      </c>
      <c r="BK280" s="75">
        <v>-60111.55</v>
      </c>
      <c r="BL280" s="75">
        <v>-27000</v>
      </c>
      <c r="BM280" s="75">
        <v>0</v>
      </c>
      <c r="BN280" s="75">
        <v>-95083.4</v>
      </c>
      <c r="BO280" s="75">
        <v>0</v>
      </c>
      <c r="BP280" s="75">
        <v>-10209157.6</v>
      </c>
      <c r="BQ280" s="75">
        <v>0</v>
      </c>
      <c r="BR280" s="75">
        <v>0</v>
      </c>
      <c r="BS280" s="75">
        <v>0</v>
      </c>
      <c r="BT280" s="75">
        <v>-32406.83</v>
      </c>
      <c r="BU280" s="75">
        <v>0</v>
      </c>
      <c r="BV280" s="75">
        <v>-17889.419999999998</v>
      </c>
      <c r="BW280" s="75">
        <v>0</v>
      </c>
      <c r="BX280" s="75">
        <v>0</v>
      </c>
      <c r="BY280" s="76">
        <v>-725424517.68000019</v>
      </c>
    </row>
    <row r="281" spans="1:77" x14ac:dyDescent="0.2">
      <c r="A281" s="73" t="s">
        <v>43</v>
      </c>
      <c r="B281" s="74" t="s">
        <v>757</v>
      </c>
      <c r="C281" s="73" t="s">
        <v>758</v>
      </c>
      <c r="D281" s="75">
        <v>0</v>
      </c>
      <c r="E281" s="75">
        <v>0</v>
      </c>
      <c r="F281" s="75">
        <v>0</v>
      </c>
      <c r="G281" s="75">
        <v>-1478.09</v>
      </c>
      <c r="H281" s="75">
        <v>-2185.31</v>
      </c>
      <c r="I281" s="75">
        <v>0</v>
      </c>
      <c r="J281" s="75">
        <v>0</v>
      </c>
      <c r="K281" s="75">
        <v>0</v>
      </c>
      <c r="L281" s="75">
        <v>0</v>
      </c>
      <c r="M281" s="75">
        <v>0</v>
      </c>
      <c r="N281" s="75">
        <v>-60341.36</v>
      </c>
      <c r="O281" s="75">
        <v>0</v>
      </c>
      <c r="P281" s="75">
        <v>0</v>
      </c>
      <c r="Q281" s="75">
        <v>-26484.15</v>
      </c>
      <c r="R281" s="75">
        <v>0</v>
      </c>
      <c r="S281" s="75">
        <v>0</v>
      </c>
      <c r="T281" s="75">
        <v>0</v>
      </c>
      <c r="U281" s="75">
        <v>0</v>
      </c>
      <c r="V281" s="75">
        <v>0</v>
      </c>
      <c r="W281" s="75">
        <v>-1320</v>
      </c>
      <c r="X281" s="75">
        <v>0</v>
      </c>
      <c r="Y281" s="75">
        <v>0</v>
      </c>
      <c r="Z281" s="75">
        <v>-50280.91</v>
      </c>
      <c r="AA281" s="75">
        <v>0</v>
      </c>
      <c r="AB281" s="75">
        <v>0</v>
      </c>
      <c r="AC281" s="75">
        <v>0</v>
      </c>
      <c r="AD281" s="75">
        <v>0</v>
      </c>
      <c r="AE281" s="75">
        <v>0</v>
      </c>
      <c r="AF281" s="75">
        <v>-495909.55</v>
      </c>
      <c r="AG281" s="75">
        <v>0</v>
      </c>
      <c r="AH281" s="75">
        <v>0</v>
      </c>
      <c r="AI281" s="75">
        <v>0</v>
      </c>
      <c r="AJ281" s="75">
        <v>-43815.199999999997</v>
      </c>
      <c r="AK281" s="75">
        <v>0</v>
      </c>
      <c r="AL281" s="75">
        <v>0</v>
      </c>
      <c r="AM281" s="75">
        <v>-345</v>
      </c>
      <c r="AN281" s="75">
        <v>0</v>
      </c>
      <c r="AO281" s="75">
        <v>0</v>
      </c>
      <c r="AP281" s="75">
        <v>-2233.33</v>
      </c>
      <c r="AQ281" s="75">
        <v>0</v>
      </c>
      <c r="AR281" s="75">
        <v>0</v>
      </c>
      <c r="AS281" s="75">
        <v>0</v>
      </c>
      <c r="AT281" s="75">
        <v>-470</v>
      </c>
      <c r="AU281" s="75">
        <v>-60</v>
      </c>
      <c r="AV281" s="75">
        <v>-38045.07</v>
      </c>
      <c r="AW281" s="75">
        <v>-3300</v>
      </c>
      <c r="AX281" s="75">
        <v>0</v>
      </c>
      <c r="AY281" s="75">
        <v>-159514.25</v>
      </c>
      <c r="AZ281" s="75">
        <v>-297761.53999999998</v>
      </c>
      <c r="BA281" s="75">
        <v>22006.87</v>
      </c>
      <c r="BB281" s="75">
        <v>0</v>
      </c>
      <c r="BC281" s="75">
        <v>0</v>
      </c>
      <c r="BD281" s="75">
        <v>0</v>
      </c>
      <c r="BE281" s="75">
        <v>-859285.97</v>
      </c>
      <c r="BF281" s="75">
        <v>0</v>
      </c>
      <c r="BG281" s="75">
        <v>-182665.9</v>
      </c>
      <c r="BH281" s="75">
        <v>-117807.65</v>
      </c>
      <c r="BI281" s="75">
        <v>-48179.62</v>
      </c>
      <c r="BJ281" s="75">
        <v>0</v>
      </c>
      <c r="BK281" s="75">
        <v>0</v>
      </c>
      <c r="BL281" s="75">
        <v>-18426.68</v>
      </c>
      <c r="BM281" s="75">
        <v>-51364.73</v>
      </c>
      <c r="BN281" s="75">
        <v>0</v>
      </c>
      <c r="BO281" s="75">
        <v>-40061.71</v>
      </c>
      <c r="BP281" s="75">
        <v>0</v>
      </c>
      <c r="BQ281" s="75">
        <v>0</v>
      </c>
      <c r="BR281" s="75">
        <v>0</v>
      </c>
      <c r="BS281" s="75">
        <v>-2669.13</v>
      </c>
      <c r="BT281" s="75">
        <v>0</v>
      </c>
      <c r="BU281" s="75">
        <v>0</v>
      </c>
      <c r="BV281" s="75">
        <v>-37117.879999999997</v>
      </c>
      <c r="BW281" s="75">
        <v>0</v>
      </c>
      <c r="BX281" s="75">
        <v>0</v>
      </c>
      <c r="BY281" s="76">
        <v>99766257.479999989</v>
      </c>
    </row>
    <row r="282" spans="1:77" x14ac:dyDescent="0.2">
      <c r="A282" s="73" t="s">
        <v>43</v>
      </c>
      <c r="B282" s="74" t="s">
        <v>759</v>
      </c>
      <c r="C282" s="73" t="s">
        <v>760</v>
      </c>
      <c r="D282" s="75">
        <v>0</v>
      </c>
      <c r="E282" s="75">
        <v>0</v>
      </c>
      <c r="F282" s="75">
        <v>0</v>
      </c>
      <c r="G282" s="75">
        <v>5034.8</v>
      </c>
      <c r="H282" s="75">
        <v>4502</v>
      </c>
      <c r="I282" s="75">
        <v>0</v>
      </c>
      <c r="J282" s="75">
        <v>0</v>
      </c>
      <c r="K282" s="75">
        <v>0</v>
      </c>
      <c r="L282" s="75">
        <v>0</v>
      </c>
      <c r="M282" s="75">
        <v>0</v>
      </c>
      <c r="N282" s="75">
        <v>31098.37</v>
      </c>
      <c r="O282" s="75">
        <v>0</v>
      </c>
      <c r="P282" s="75">
        <v>0</v>
      </c>
      <c r="Q282" s="75">
        <v>0</v>
      </c>
      <c r="R282" s="75">
        <v>0</v>
      </c>
      <c r="S282" s="75">
        <v>0</v>
      </c>
      <c r="T282" s="75">
        <v>108401.22</v>
      </c>
      <c r="U282" s="75">
        <v>0</v>
      </c>
      <c r="V282" s="75">
        <v>0</v>
      </c>
      <c r="W282" s="75">
        <v>120</v>
      </c>
      <c r="X282" s="75">
        <v>0</v>
      </c>
      <c r="Y282" s="75">
        <v>0</v>
      </c>
      <c r="Z282" s="75">
        <v>0</v>
      </c>
      <c r="AA282" s="75">
        <v>10501.8</v>
      </c>
      <c r="AB282" s="75">
        <v>0</v>
      </c>
      <c r="AC282" s="75">
        <v>0</v>
      </c>
      <c r="AD282" s="75">
        <v>0</v>
      </c>
      <c r="AE282" s="75">
        <v>0</v>
      </c>
      <c r="AF282" s="75">
        <v>0</v>
      </c>
      <c r="AG282" s="75">
        <v>0</v>
      </c>
      <c r="AH282" s="75">
        <v>0</v>
      </c>
      <c r="AI282" s="75">
        <v>0</v>
      </c>
      <c r="AJ282" s="75">
        <v>0</v>
      </c>
      <c r="AK282" s="75">
        <v>0</v>
      </c>
      <c r="AL282" s="75">
        <v>329.08</v>
      </c>
      <c r="AM282" s="75">
        <v>270</v>
      </c>
      <c r="AN282" s="75">
        <v>0</v>
      </c>
      <c r="AO282" s="75">
        <v>0</v>
      </c>
      <c r="AP282" s="75">
        <v>0</v>
      </c>
      <c r="AQ282" s="75">
        <v>0</v>
      </c>
      <c r="AR282" s="75">
        <v>0</v>
      </c>
      <c r="AS282" s="75">
        <v>0</v>
      </c>
      <c r="AT282" s="75">
        <v>0</v>
      </c>
      <c r="AU282" s="75">
        <v>0</v>
      </c>
      <c r="AV282" s="75">
        <v>4024.23</v>
      </c>
      <c r="AW282" s="75">
        <v>1380</v>
      </c>
      <c r="AX282" s="75">
        <v>0</v>
      </c>
      <c r="AY282" s="75">
        <v>0</v>
      </c>
      <c r="AZ282" s="75">
        <v>5566.5</v>
      </c>
      <c r="BA282" s="75">
        <v>0</v>
      </c>
      <c r="BB282" s="75">
        <v>0</v>
      </c>
      <c r="BC282" s="75">
        <v>0</v>
      </c>
      <c r="BD282" s="75">
        <v>0</v>
      </c>
      <c r="BE282" s="75">
        <v>0</v>
      </c>
      <c r="BF282" s="75">
        <v>0</v>
      </c>
      <c r="BG282" s="75">
        <v>0</v>
      </c>
      <c r="BH282" s="75">
        <v>0</v>
      </c>
      <c r="BI282" s="75">
        <v>129208.22</v>
      </c>
      <c r="BJ282" s="75">
        <v>8312706.5700000003</v>
      </c>
      <c r="BK282" s="75">
        <v>1919.42</v>
      </c>
      <c r="BL282" s="75">
        <v>0</v>
      </c>
      <c r="BM282" s="75">
        <v>34521.69</v>
      </c>
      <c r="BN282" s="75">
        <v>0</v>
      </c>
      <c r="BO282" s="75">
        <v>6556.72</v>
      </c>
      <c r="BP282" s="75">
        <v>0</v>
      </c>
      <c r="BQ282" s="75">
        <v>0</v>
      </c>
      <c r="BR282" s="75">
        <v>0</v>
      </c>
      <c r="BS282" s="75">
        <v>0</v>
      </c>
      <c r="BT282" s="75">
        <v>24882.1</v>
      </c>
      <c r="BU282" s="75">
        <v>0</v>
      </c>
      <c r="BV282" s="75">
        <v>8136.6</v>
      </c>
      <c r="BW282" s="75">
        <v>0</v>
      </c>
      <c r="BX282" s="75">
        <v>0</v>
      </c>
      <c r="BY282" s="76">
        <v>-133100268.48999998</v>
      </c>
    </row>
    <row r="283" spans="1:77" x14ac:dyDescent="0.2">
      <c r="A283" s="73" t="s">
        <v>43</v>
      </c>
      <c r="B283" s="74" t="s">
        <v>761</v>
      </c>
      <c r="C283" s="73" t="s">
        <v>762</v>
      </c>
      <c r="D283" s="75">
        <v>0</v>
      </c>
      <c r="E283" s="75">
        <v>0</v>
      </c>
      <c r="F283" s="75">
        <v>0</v>
      </c>
      <c r="G283" s="75">
        <v>0</v>
      </c>
      <c r="H283" s="75">
        <v>0</v>
      </c>
      <c r="I283" s="75">
        <v>0</v>
      </c>
      <c r="J283" s="75">
        <v>5780429.8899999997</v>
      </c>
      <c r="K283" s="75">
        <v>0</v>
      </c>
      <c r="L283" s="75">
        <v>0</v>
      </c>
      <c r="M283" s="75">
        <v>0</v>
      </c>
      <c r="N283" s="75">
        <v>0</v>
      </c>
      <c r="O283" s="75">
        <v>0</v>
      </c>
      <c r="P283" s="75">
        <v>0</v>
      </c>
      <c r="Q283" s="75">
        <v>0</v>
      </c>
      <c r="R283" s="75">
        <v>0</v>
      </c>
      <c r="S283" s="75">
        <v>0</v>
      </c>
      <c r="T283" s="75">
        <v>0</v>
      </c>
      <c r="U283" s="75">
        <v>0</v>
      </c>
      <c r="V283" s="75">
        <v>0</v>
      </c>
      <c r="W283" s="75">
        <v>94241.71</v>
      </c>
      <c r="X283" s="75">
        <v>46696.93</v>
      </c>
      <c r="Y283" s="75">
        <v>92764.68</v>
      </c>
      <c r="Z283" s="75">
        <v>46696.93</v>
      </c>
      <c r="AA283" s="75">
        <v>92764.68</v>
      </c>
      <c r="AB283" s="75">
        <v>5502061.9299999997</v>
      </c>
      <c r="AC283" s="75">
        <v>46696.93</v>
      </c>
      <c r="AD283" s="75">
        <v>46696.93</v>
      </c>
      <c r="AE283" s="75">
        <v>196210</v>
      </c>
      <c r="AF283" s="75">
        <v>0</v>
      </c>
      <c r="AG283" s="75">
        <v>0</v>
      </c>
      <c r="AH283" s="75">
        <v>0</v>
      </c>
      <c r="AI283" s="75">
        <v>0</v>
      </c>
      <c r="AJ283" s="75">
        <v>0</v>
      </c>
      <c r="AK283" s="75">
        <v>0</v>
      </c>
      <c r="AL283" s="75">
        <v>0</v>
      </c>
      <c r="AM283" s="75">
        <v>0</v>
      </c>
      <c r="AN283" s="75">
        <v>0</v>
      </c>
      <c r="AO283" s="75">
        <v>0</v>
      </c>
      <c r="AP283" s="75">
        <v>0</v>
      </c>
      <c r="AQ283" s="75">
        <v>13660</v>
      </c>
      <c r="AR283" s="75">
        <v>0</v>
      </c>
      <c r="AS283" s="75">
        <v>0</v>
      </c>
      <c r="AT283" s="75">
        <v>0</v>
      </c>
      <c r="AU283" s="75">
        <v>0</v>
      </c>
      <c r="AV283" s="75">
        <v>0</v>
      </c>
      <c r="AW283" s="75">
        <v>0</v>
      </c>
      <c r="AX283" s="75">
        <v>1064630</v>
      </c>
      <c r="AY283" s="75">
        <v>0</v>
      </c>
      <c r="AZ283" s="75">
        <v>0</v>
      </c>
      <c r="BA283" s="75">
        <v>0</v>
      </c>
      <c r="BB283" s="75">
        <v>0</v>
      </c>
      <c r="BC283" s="75">
        <v>0</v>
      </c>
      <c r="BD283" s="75">
        <v>0</v>
      </c>
      <c r="BE283" s="75">
        <v>0</v>
      </c>
      <c r="BF283" s="75">
        <v>0</v>
      </c>
      <c r="BG283" s="75">
        <v>0</v>
      </c>
      <c r="BH283" s="75">
        <v>0</v>
      </c>
      <c r="BI283" s="75">
        <v>1680500</v>
      </c>
      <c r="BJ283" s="75">
        <v>0</v>
      </c>
      <c r="BK283" s="75">
        <v>0</v>
      </c>
      <c r="BL283" s="75">
        <v>122211.71</v>
      </c>
      <c r="BM283" s="75">
        <v>13253.05</v>
      </c>
      <c r="BN283" s="75">
        <v>225600</v>
      </c>
      <c r="BO283" s="75">
        <v>0</v>
      </c>
      <c r="BP283" s="75">
        <v>133138</v>
      </c>
      <c r="BQ283" s="75">
        <v>180000</v>
      </c>
      <c r="BR283" s="75">
        <v>0</v>
      </c>
      <c r="BS283" s="75">
        <v>400000</v>
      </c>
      <c r="BT283" s="75">
        <v>800000</v>
      </c>
      <c r="BU283" s="75">
        <v>0</v>
      </c>
      <c r="BV283" s="75">
        <v>170000</v>
      </c>
      <c r="BW283" s="75">
        <v>0</v>
      </c>
      <c r="BX283" s="75">
        <v>0</v>
      </c>
      <c r="BY283" s="76">
        <v>60076417.68</v>
      </c>
    </row>
    <row r="284" spans="1:77" x14ac:dyDescent="0.2">
      <c r="A284" s="73" t="s">
        <v>43</v>
      </c>
      <c r="B284" s="74" t="s">
        <v>763</v>
      </c>
      <c r="C284" s="73" t="s">
        <v>764</v>
      </c>
      <c r="D284" s="75">
        <v>0</v>
      </c>
      <c r="E284" s="75">
        <v>0</v>
      </c>
      <c r="F284" s="75">
        <v>0</v>
      </c>
      <c r="G284" s="75">
        <v>0</v>
      </c>
      <c r="H284" s="75">
        <v>0</v>
      </c>
      <c r="I284" s="75">
        <v>0</v>
      </c>
      <c r="J284" s="75">
        <v>0</v>
      </c>
      <c r="K284" s="75">
        <v>0</v>
      </c>
      <c r="L284" s="75">
        <v>0</v>
      </c>
      <c r="M284" s="75">
        <v>0</v>
      </c>
      <c r="N284" s="75">
        <v>0</v>
      </c>
      <c r="O284" s="75">
        <v>0</v>
      </c>
      <c r="P284" s="75">
        <v>0</v>
      </c>
      <c r="Q284" s="75">
        <v>0</v>
      </c>
      <c r="R284" s="75">
        <v>0</v>
      </c>
      <c r="S284" s="75">
        <v>0</v>
      </c>
      <c r="T284" s="75">
        <v>0</v>
      </c>
      <c r="U284" s="75">
        <v>0</v>
      </c>
      <c r="V284" s="75">
        <v>0</v>
      </c>
      <c r="W284" s="75">
        <v>0</v>
      </c>
      <c r="X284" s="75">
        <v>0</v>
      </c>
      <c r="Y284" s="75">
        <v>0</v>
      </c>
      <c r="Z284" s="75">
        <v>0</v>
      </c>
      <c r="AA284" s="75">
        <v>0</v>
      </c>
      <c r="AB284" s="75">
        <v>0</v>
      </c>
      <c r="AC284" s="75">
        <v>0</v>
      </c>
      <c r="AD284" s="75">
        <v>0</v>
      </c>
      <c r="AE284" s="75">
        <v>0</v>
      </c>
      <c r="AF284" s="75">
        <v>0</v>
      </c>
      <c r="AG284" s="75">
        <v>0</v>
      </c>
      <c r="AH284" s="75">
        <v>0</v>
      </c>
      <c r="AI284" s="75">
        <v>0</v>
      </c>
      <c r="AJ284" s="75">
        <v>0</v>
      </c>
      <c r="AK284" s="75">
        <v>0</v>
      </c>
      <c r="AL284" s="75">
        <v>0</v>
      </c>
      <c r="AM284" s="75">
        <v>0</v>
      </c>
      <c r="AN284" s="75">
        <v>0</v>
      </c>
      <c r="AO284" s="75">
        <v>0</v>
      </c>
      <c r="AP284" s="75">
        <v>0</v>
      </c>
      <c r="AQ284" s="75">
        <v>0</v>
      </c>
      <c r="AR284" s="75">
        <v>0</v>
      </c>
      <c r="AS284" s="75">
        <v>0</v>
      </c>
      <c r="AT284" s="75">
        <v>0</v>
      </c>
      <c r="AU284" s="75">
        <v>0</v>
      </c>
      <c r="AV284" s="75">
        <v>0</v>
      </c>
      <c r="AW284" s="75">
        <v>0</v>
      </c>
      <c r="AX284" s="75">
        <v>0</v>
      </c>
      <c r="AY284" s="75">
        <v>0</v>
      </c>
      <c r="AZ284" s="75">
        <v>0</v>
      </c>
      <c r="BA284" s="75">
        <v>0</v>
      </c>
      <c r="BB284" s="75">
        <v>0</v>
      </c>
      <c r="BC284" s="75">
        <v>0</v>
      </c>
      <c r="BD284" s="75">
        <v>0</v>
      </c>
      <c r="BE284" s="75">
        <v>0</v>
      </c>
      <c r="BF284" s="75">
        <v>0</v>
      </c>
      <c r="BG284" s="75">
        <v>0</v>
      </c>
      <c r="BH284" s="75">
        <v>0</v>
      </c>
      <c r="BI284" s="75">
        <v>0</v>
      </c>
      <c r="BJ284" s="75">
        <v>0</v>
      </c>
      <c r="BK284" s="75">
        <v>0</v>
      </c>
      <c r="BL284" s="75">
        <v>0</v>
      </c>
      <c r="BM284" s="75">
        <v>0</v>
      </c>
      <c r="BN284" s="75">
        <v>23360</v>
      </c>
      <c r="BO284" s="75">
        <v>0</v>
      </c>
      <c r="BP284" s="75">
        <v>0</v>
      </c>
      <c r="BQ284" s="75">
        <v>0</v>
      </c>
      <c r="BR284" s="75">
        <v>150000</v>
      </c>
      <c r="BS284" s="75">
        <v>0</v>
      </c>
      <c r="BT284" s="75">
        <v>0</v>
      </c>
      <c r="BU284" s="75">
        <v>2500000</v>
      </c>
      <c r="BV284" s="75">
        <v>0</v>
      </c>
      <c r="BW284" s="75">
        <v>0</v>
      </c>
      <c r="BX284" s="75">
        <v>200000</v>
      </c>
      <c r="BY284" s="76">
        <v>45698938.890000001</v>
      </c>
    </row>
    <row r="285" spans="1:77" x14ac:dyDescent="0.2">
      <c r="A285" s="73" t="s">
        <v>43</v>
      </c>
      <c r="B285" s="74" t="s">
        <v>765</v>
      </c>
      <c r="C285" s="73" t="s">
        <v>766</v>
      </c>
      <c r="D285" s="75">
        <v>4630668.47</v>
      </c>
      <c r="E285" s="75">
        <v>0</v>
      </c>
      <c r="F285" s="75">
        <v>0</v>
      </c>
      <c r="G285" s="75">
        <v>60000</v>
      </c>
      <c r="H285" s="75">
        <v>0</v>
      </c>
      <c r="I285" s="75">
        <v>0</v>
      </c>
      <c r="J285" s="75">
        <v>0</v>
      </c>
      <c r="K285" s="75">
        <v>0</v>
      </c>
      <c r="L285" s="75">
        <v>0</v>
      </c>
      <c r="M285" s="75">
        <v>0</v>
      </c>
      <c r="N285" s="75">
        <v>0</v>
      </c>
      <c r="O285" s="75">
        <v>0</v>
      </c>
      <c r="P285" s="75">
        <v>0</v>
      </c>
      <c r="Q285" s="75">
        <v>0</v>
      </c>
      <c r="R285" s="75">
        <v>0</v>
      </c>
      <c r="S285" s="75">
        <v>0</v>
      </c>
      <c r="T285" s="75">
        <v>0</v>
      </c>
      <c r="U285" s="75">
        <v>0</v>
      </c>
      <c r="V285" s="75">
        <v>0</v>
      </c>
      <c r="W285" s="75">
        <v>0</v>
      </c>
      <c r="X285" s="75">
        <v>0</v>
      </c>
      <c r="Y285" s="75">
        <v>4500</v>
      </c>
      <c r="Z285" s="75">
        <v>0</v>
      </c>
      <c r="AA285" s="75">
        <v>0</v>
      </c>
      <c r="AB285" s="75">
        <v>0</v>
      </c>
      <c r="AC285" s="75">
        <v>0</v>
      </c>
      <c r="AD285" s="75">
        <v>0</v>
      </c>
      <c r="AE285" s="75">
        <v>1031249.89</v>
      </c>
      <c r="AF285" s="75">
        <v>0</v>
      </c>
      <c r="AG285" s="75">
        <v>0</v>
      </c>
      <c r="AH285" s="75">
        <v>0</v>
      </c>
      <c r="AI285" s="75">
        <v>0</v>
      </c>
      <c r="AJ285" s="75">
        <v>0</v>
      </c>
      <c r="AK285" s="75">
        <v>0</v>
      </c>
      <c r="AL285" s="75">
        <v>0</v>
      </c>
      <c r="AM285" s="75">
        <v>0</v>
      </c>
      <c r="AN285" s="75">
        <v>0</v>
      </c>
      <c r="AO285" s="75">
        <v>0</v>
      </c>
      <c r="AP285" s="75">
        <v>0</v>
      </c>
      <c r="AQ285" s="75">
        <v>0</v>
      </c>
      <c r="AR285" s="75">
        <v>0</v>
      </c>
      <c r="AS285" s="75">
        <v>0</v>
      </c>
      <c r="AT285" s="75">
        <v>684674.75</v>
      </c>
      <c r="AU285" s="75">
        <v>0</v>
      </c>
      <c r="AV285" s="75">
        <v>0</v>
      </c>
      <c r="AW285" s="75">
        <v>154400</v>
      </c>
      <c r="AX285" s="75">
        <v>0</v>
      </c>
      <c r="AY285" s="75">
        <v>0</v>
      </c>
      <c r="AZ285" s="75">
        <v>0</v>
      </c>
      <c r="BA285" s="75">
        <v>0</v>
      </c>
      <c r="BB285" s="75">
        <v>0</v>
      </c>
      <c r="BC285" s="75">
        <v>0</v>
      </c>
      <c r="BD285" s="75">
        <v>0</v>
      </c>
      <c r="BE285" s="75">
        <v>0</v>
      </c>
      <c r="BF285" s="75">
        <v>0</v>
      </c>
      <c r="BG285" s="75">
        <v>0</v>
      </c>
      <c r="BH285" s="75">
        <v>0</v>
      </c>
      <c r="BI285" s="75">
        <v>0</v>
      </c>
      <c r="BJ285" s="75">
        <v>0</v>
      </c>
      <c r="BK285" s="75">
        <v>0</v>
      </c>
      <c r="BL285" s="75">
        <v>0</v>
      </c>
      <c r="BM285" s="75">
        <v>0</v>
      </c>
      <c r="BN285" s="75">
        <v>0</v>
      </c>
      <c r="BO285" s="75">
        <v>0</v>
      </c>
      <c r="BP285" s="75">
        <v>0</v>
      </c>
      <c r="BQ285" s="75">
        <v>0</v>
      </c>
      <c r="BR285" s="75">
        <v>0</v>
      </c>
      <c r="BS285" s="75">
        <v>0</v>
      </c>
      <c r="BT285" s="75">
        <v>0</v>
      </c>
      <c r="BU285" s="75">
        <v>0</v>
      </c>
      <c r="BV285" s="75">
        <v>0</v>
      </c>
      <c r="BW285" s="75">
        <v>0</v>
      </c>
      <c r="BX285" s="75">
        <v>0</v>
      </c>
      <c r="BY285" s="76">
        <v>234201548.33000004</v>
      </c>
    </row>
    <row r="286" spans="1:77" x14ac:dyDescent="0.2">
      <c r="A286" s="73" t="s">
        <v>43</v>
      </c>
      <c r="B286" s="74" t="s">
        <v>767</v>
      </c>
      <c r="C286" s="73" t="s">
        <v>768</v>
      </c>
      <c r="D286" s="75">
        <v>0</v>
      </c>
      <c r="E286" s="75">
        <v>0</v>
      </c>
      <c r="F286" s="75">
        <v>0</v>
      </c>
      <c r="G286" s="75">
        <v>0</v>
      </c>
      <c r="H286" s="75">
        <v>0</v>
      </c>
      <c r="I286" s="75">
        <v>0</v>
      </c>
      <c r="J286" s="75">
        <v>0</v>
      </c>
      <c r="K286" s="75">
        <v>0</v>
      </c>
      <c r="L286" s="75">
        <v>0</v>
      </c>
      <c r="M286" s="75">
        <v>0</v>
      </c>
      <c r="N286" s="75">
        <v>-3265.2</v>
      </c>
      <c r="O286" s="75">
        <v>0</v>
      </c>
      <c r="P286" s="75">
        <v>0</v>
      </c>
      <c r="Q286" s="75">
        <v>0</v>
      </c>
      <c r="R286" s="75">
        <v>0</v>
      </c>
      <c r="S286" s="75">
        <v>0</v>
      </c>
      <c r="T286" s="75">
        <v>0</v>
      </c>
      <c r="U286" s="75">
        <v>0</v>
      </c>
      <c r="V286" s="75">
        <v>0</v>
      </c>
      <c r="W286" s="75">
        <v>0</v>
      </c>
      <c r="X286" s="75">
        <v>0</v>
      </c>
      <c r="Y286" s="75">
        <v>0</v>
      </c>
      <c r="Z286" s="75">
        <v>23700.75</v>
      </c>
      <c r="AA286" s="75">
        <v>0</v>
      </c>
      <c r="AB286" s="75">
        <v>0</v>
      </c>
      <c r="AC286" s="75">
        <v>-105075</v>
      </c>
      <c r="AD286" s="75">
        <v>0</v>
      </c>
      <c r="AE286" s="75">
        <v>-748862.2</v>
      </c>
      <c r="AF286" s="75">
        <v>0</v>
      </c>
      <c r="AG286" s="75">
        <v>-8070.26</v>
      </c>
      <c r="AH286" s="75">
        <v>-274877.65999999997</v>
      </c>
      <c r="AI286" s="75">
        <v>-11175</v>
      </c>
      <c r="AJ286" s="75">
        <v>0</v>
      </c>
      <c r="AK286" s="75">
        <v>-33326.730000000003</v>
      </c>
      <c r="AL286" s="75">
        <v>0</v>
      </c>
      <c r="AM286" s="75">
        <v>0</v>
      </c>
      <c r="AN286" s="75">
        <v>0</v>
      </c>
      <c r="AO286" s="75">
        <v>0</v>
      </c>
      <c r="AP286" s="75">
        <v>-117253.45</v>
      </c>
      <c r="AQ286" s="75">
        <v>0</v>
      </c>
      <c r="AR286" s="75">
        <v>0</v>
      </c>
      <c r="AS286" s="75">
        <v>0</v>
      </c>
      <c r="AT286" s="75">
        <v>-630</v>
      </c>
      <c r="AU286" s="75">
        <v>-175827</v>
      </c>
      <c r="AV286" s="75">
        <v>0</v>
      </c>
      <c r="AW286" s="75">
        <v>-70</v>
      </c>
      <c r="AX286" s="75">
        <v>0</v>
      </c>
      <c r="AY286" s="75">
        <v>780</v>
      </c>
      <c r="AZ286" s="75">
        <v>0</v>
      </c>
      <c r="BA286" s="75">
        <v>-12646</v>
      </c>
      <c r="BB286" s="75">
        <v>0</v>
      </c>
      <c r="BC286" s="75">
        <v>-12830</v>
      </c>
      <c r="BD286" s="75">
        <v>0</v>
      </c>
      <c r="BE286" s="75">
        <v>0</v>
      </c>
      <c r="BF286" s="75">
        <v>0</v>
      </c>
      <c r="BG286" s="75">
        <v>0</v>
      </c>
      <c r="BH286" s="75">
        <v>0</v>
      </c>
      <c r="BI286" s="75">
        <v>0</v>
      </c>
      <c r="BJ286" s="75">
        <v>-62450</v>
      </c>
      <c r="BK286" s="75">
        <v>-3896</v>
      </c>
      <c r="BL286" s="75">
        <v>0</v>
      </c>
      <c r="BM286" s="75">
        <v>0</v>
      </c>
      <c r="BN286" s="75">
        <v>0</v>
      </c>
      <c r="BO286" s="75">
        <v>0</v>
      </c>
      <c r="BP286" s="75">
        <v>-102270.85</v>
      </c>
      <c r="BQ286" s="75">
        <v>0</v>
      </c>
      <c r="BR286" s="75">
        <v>0</v>
      </c>
      <c r="BS286" s="75">
        <v>0</v>
      </c>
      <c r="BT286" s="75">
        <v>0</v>
      </c>
      <c r="BU286" s="75">
        <v>0</v>
      </c>
      <c r="BV286" s="75">
        <v>0</v>
      </c>
      <c r="BW286" s="75">
        <v>0</v>
      </c>
      <c r="BX286" s="75">
        <v>0</v>
      </c>
      <c r="BY286" s="76">
        <v>-14899841.57</v>
      </c>
    </row>
    <row r="287" spans="1:77" x14ac:dyDescent="0.2">
      <c r="A287" s="73" t="s">
        <v>43</v>
      </c>
      <c r="B287" s="74" t="s">
        <v>769</v>
      </c>
      <c r="C287" s="73" t="s">
        <v>770</v>
      </c>
      <c r="D287" s="75">
        <v>0</v>
      </c>
      <c r="E287" s="75">
        <v>0</v>
      </c>
      <c r="F287" s="75">
        <v>0</v>
      </c>
      <c r="G287" s="75">
        <v>0</v>
      </c>
      <c r="H287" s="75">
        <v>0</v>
      </c>
      <c r="I287" s="75">
        <v>0</v>
      </c>
      <c r="J287" s="75">
        <v>0</v>
      </c>
      <c r="K287" s="75">
        <v>0</v>
      </c>
      <c r="L287" s="75">
        <v>0</v>
      </c>
      <c r="M287" s="75">
        <v>0</v>
      </c>
      <c r="N287" s="75">
        <v>0</v>
      </c>
      <c r="O287" s="75">
        <v>0</v>
      </c>
      <c r="P287" s="75">
        <v>0</v>
      </c>
      <c r="Q287" s="75">
        <v>0</v>
      </c>
      <c r="R287" s="75">
        <v>0</v>
      </c>
      <c r="S287" s="75">
        <v>0</v>
      </c>
      <c r="T287" s="75">
        <v>0</v>
      </c>
      <c r="U287" s="75">
        <v>0</v>
      </c>
      <c r="V287" s="75">
        <v>0</v>
      </c>
      <c r="W287" s="75">
        <v>0</v>
      </c>
      <c r="X287" s="75">
        <v>0</v>
      </c>
      <c r="Y287" s="75">
        <v>0</v>
      </c>
      <c r="Z287" s="75">
        <v>11202.6</v>
      </c>
      <c r="AA287" s="75">
        <v>0</v>
      </c>
      <c r="AB287" s="75">
        <v>0</v>
      </c>
      <c r="AC287" s="75">
        <v>-37423</v>
      </c>
      <c r="AD287" s="75">
        <v>0</v>
      </c>
      <c r="AE287" s="75">
        <v>-4002378.35</v>
      </c>
      <c r="AF287" s="75">
        <v>0</v>
      </c>
      <c r="AG287" s="75">
        <v>0</v>
      </c>
      <c r="AH287" s="75">
        <v>-8441.5300000000007</v>
      </c>
      <c r="AI287" s="75">
        <v>-20724.77</v>
      </c>
      <c r="AJ287" s="75">
        <v>0</v>
      </c>
      <c r="AK287" s="75">
        <v>-39568.46</v>
      </c>
      <c r="AL287" s="75">
        <v>0</v>
      </c>
      <c r="AM287" s="75">
        <v>0</v>
      </c>
      <c r="AN287" s="75">
        <v>0</v>
      </c>
      <c r="AO287" s="75">
        <v>0</v>
      </c>
      <c r="AP287" s="75">
        <v>-20754.52</v>
      </c>
      <c r="AQ287" s="75">
        <v>0</v>
      </c>
      <c r="AR287" s="75">
        <v>0</v>
      </c>
      <c r="AS287" s="75">
        <v>0</v>
      </c>
      <c r="AT287" s="75">
        <v>0</v>
      </c>
      <c r="AU287" s="75">
        <v>-8039</v>
      </c>
      <c r="AV287" s="75">
        <v>0</v>
      </c>
      <c r="AW287" s="75">
        <v>0</v>
      </c>
      <c r="AX287" s="75">
        <v>0</v>
      </c>
      <c r="AY287" s="75">
        <v>5737</v>
      </c>
      <c r="AZ287" s="75">
        <v>0</v>
      </c>
      <c r="BA287" s="75">
        <v>-18356</v>
      </c>
      <c r="BB287" s="75">
        <v>0</v>
      </c>
      <c r="BC287" s="75">
        <v>0</v>
      </c>
      <c r="BD287" s="75">
        <v>0</v>
      </c>
      <c r="BE287" s="75">
        <v>-27908.5</v>
      </c>
      <c r="BF287" s="75">
        <v>0</v>
      </c>
      <c r="BG287" s="75">
        <v>0</v>
      </c>
      <c r="BH287" s="75">
        <v>0</v>
      </c>
      <c r="BI287" s="75">
        <v>0</v>
      </c>
      <c r="BJ287" s="75">
        <v>-277674</v>
      </c>
      <c r="BK287" s="75">
        <v>-3039</v>
      </c>
      <c r="BL287" s="75">
        <v>0</v>
      </c>
      <c r="BM287" s="75">
        <v>0</v>
      </c>
      <c r="BN287" s="75">
        <v>0</v>
      </c>
      <c r="BO287" s="75">
        <v>0</v>
      </c>
      <c r="BP287" s="75">
        <v>-608128.46</v>
      </c>
      <c r="BQ287" s="75">
        <v>0</v>
      </c>
      <c r="BR287" s="75">
        <v>0</v>
      </c>
      <c r="BS287" s="75">
        <v>0</v>
      </c>
      <c r="BT287" s="75">
        <v>0</v>
      </c>
      <c r="BU287" s="75">
        <v>-6949</v>
      </c>
      <c r="BV287" s="75">
        <v>0</v>
      </c>
      <c r="BW287" s="75">
        <v>0</v>
      </c>
      <c r="BX287" s="75">
        <v>0</v>
      </c>
      <c r="BY287" s="76">
        <v>1157311.49</v>
      </c>
    </row>
    <row r="288" spans="1:77" x14ac:dyDescent="0.2">
      <c r="A288" s="73" t="s">
        <v>43</v>
      </c>
      <c r="B288" s="74" t="s">
        <v>771</v>
      </c>
      <c r="C288" s="73" t="s">
        <v>772</v>
      </c>
      <c r="D288" s="75">
        <v>0</v>
      </c>
      <c r="E288" s="75">
        <v>0</v>
      </c>
      <c r="F288" s="75">
        <v>0</v>
      </c>
      <c r="G288" s="75">
        <v>0</v>
      </c>
      <c r="H288" s="75">
        <v>0</v>
      </c>
      <c r="I288" s="75">
        <v>0</v>
      </c>
      <c r="J288" s="75">
        <v>472794.75</v>
      </c>
      <c r="K288" s="75">
        <v>24667</v>
      </c>
      <c r="L288" s="75">
        <v>2446</v>
      </c>
      <c r="M288" s="75">
        <v>145846.29999999999</v>
      </c>
      <c r="N288" s="75">
        <v>15976.49</v>
      </c>
      <c r="O288" s="75">
        <v>0</v>
      </c>
      <c r="P288" s="75">
        <v>36263.97</v>
      </c>
      <c r="Q288" s="75">
        <v>0</v>
      </c>
      <c r="R288" s="75">
        <v>0</v>
      </c>
      <c r="S288" s="75">
        <v>0</v>
      </c>
      <c r="T288" s="75">
        <v>6904</v>
      </c>
      <c r="U288" s="75">
        <v>0</v>
      </c>
      <c r="V288" s="75">
        <v>0</v>
      </c>
      <c r="W288" s="75">
        <v>173202.2</v>
      </c>
      <c r="X288" s="75">
        <v>53563.9</v>
      </c>
      <c r="Y288" s="75">
        <v>0</v>
      </c>
      <c r="Z288" s="75">
        <v>4294</v>
      </c>
      <c r="AA288" s="75">
        <v>56848</v>
      </c>
      <c r="AB288" s="75">
        <v>0</v>
      </c>
      <c r="AC288" s="75">
        <v>0</v>
      </c>
      <c r="AD288" s="75">
        <v>34546.660000000003</v>
      </c>
      <c r="AE288" s="75">
        <v>1647.2</v>
      </c>
      <c r="AF288" s="75">
        <v>0</v>
      </c>
      <c r="AG288" s="75">
        <v>0</v>
      </c>
      <c r="AH288" s="75">
        <v>0</v>
      </c>
      <c r="AI288" s="75">
        <v>1497.44</v>
      </c>
      <c r="AJ288" s="75">
        <v>196</v>
      </c>
      <c r="AK288" s="75">
        <v>0</v>
      </c>
      <c r="AL288" s="75">
        <v>4177</v>
      </c>
      <c r="AM288" s="75">
        <v>0</v>
      </c>
      <c r="AN288" s="75">
        <v>31620.52</v>
      </c>
      <c r="AO288" s="75">
        <v>0</v>
      </c>
      <c r="AP288" s="75">
        <v>0</v>
      </c>
      <c r="AQ288" s="75">
        <v>75640.820000000007</v>
      </c>
      <c r="AR288" s="75">
        <v>132296.19</v>
      </c>
      <c r="AS288" s="75">
        <v>165306.04</v>
      </c>
      <c r="AT288" s="75">
        <v>25621</v>
      </c>
      <c r="AU288" s="75">
        <v>3557.5</v>
      </c>
      <c r="AV288" s="75">
        <v>0</v>
      </c>
      <c r="AW288" s="75">
        <v>0</v>
      </c>
      <c r="AX288" s="75">
        <v>9572.7999999999993</v>
      </c>
      <c r="AY288" s="75">
        <v>3183</v>
      </c>
      <c r="AZ288" s="75">
        <v>65650</v>
      </c>
      <c r="BA288" s="75">
        <v>0</v>
      </c>
      <c r="BB288" s="75">
        <v>0</v>
      </c>
      <c r="BC288" s="75">
        <v>0</v>
      </c>
      <c r="BD288" s="75">
        <v>0</v>
      </c>
      <c r="BE288" s="75">
        <v>0</v>
      </c>
      <c r="BF288" s="75">
        <v>25333.98</v>
      </c>
      <c r="BG288" s="75">
        <v>0</v>
      </c>
      <c r="BH288" s="75">
        <v>0</v>
      </c>
      <c r="BI288" s="75">
        <v>183252.45</v>
      </c>
      <c r="BJ288" s="75">
        <v>173555.49</v>
      </c>
      <c r="BK288" s="75">
        <v>0</v>
      </c>
      <c r="BL288" s="75">
        <v>0</v>
      </c>
      <c r="BM288" s="75">
        <v>0</v>
      </c>
      <c r="BN288" s="75">
        <v>0</v>
      </c>
      <c r="BO288" s="75">
        <v>0</v>
      </c>
      <c r="BP288" s="75">
        <v>0</v>
      </c>
      <c r="BQ288" s="75">
        <v>0</v>
      </c>
      <c r="BR288" s="75">
        <v>0</v>
      </c>
      <c r="BS288" s="75">
        <v>0</v>
      </c>
      <c r="BT288" s="75">
        <v>0</v>
      </c>
      <c r="BU288" s="75">
        <v>0</v>
      </c>
      <c r="BV288" s="75">
        <v>0</v>
      </c>
      <c r="BW288" s="75">
        <v>0</v>
      </c>
      <c r="BX288" s="75">
        <v>0</v>
      </c>
      <c r="BY288" s="76">
        <v>-6126183.25</v>
      </c>
    </row>
    <row r="289" spans="1:77" x14ac:dyDescent="0.2">
      <c r="A289" s="73" t="s">
        <v>43</v>
      </c>
      <c r="B289" s="74" t="s">
        <v>773</v>
      </c>
      <c r="C289" s="73" t="s">
        <v>774</v>
      </c>
      <c r="D289" s="75">
        <v>0</v>
      </c>
      <c r="E289" s="75">
        <v>0</v>
      </c>
      <c r="F289" s="75">
        <v>-5880.27</v>
      </c>
      <c r="G289" s="75">
        <v>0</v>
      </c>
      <c r="H289" s="75">
        <v>0</v>
      </c>
      <c r="I289" s="75">
        <v>0</v>
      </c>
      <c r="J289" s="75">
        <v>-152987.34</v>
      </c>
      <c r="K289" s="75">
        <v>-12274.17</v>
      </c>
      <c r="L289" s="75">
        <v>0</v>
      </c>
      <c r="M289" s="75">
        <v>-71223.5</v>
      </c>
      <c r="N289" s="75">
        <v>0</v>
      </c>
      <c r="O289" s="75">
        <v>0</v>
      </c>
      <c r="P289" s="75">
        <v>0</v>
      </c>
      <c r="Q289" s="75">
        <v>0</v>
      </c>
      <c r="R289" s="75">
        <v>0</v>
      </c>
      <c r="S289" s="75">
        <v>0</v>
      </c>
      <c r="T289" s="75">
        <v>0</v>
      </c>
      <c r="U289" s="75">
        <v>0</v>
      </c>
      <c r="V289" s="75">
        <v>-32027.25</v>
      </c>
      <c r="W289" s="75">
        <v>-122771.17</v>
      </c>
      <c r="X289" s="75">
        <v>0</v>
      </c>
      <c r="Y289" s="75">
        <v>0</v>
      </c>
      <c r="Z289" s="75">
        <v>-2510.35</v>
      </c>
      <c r="AA289" s="75">
        <v>0</v>
      </c>
      <c r="AB289" s="75">
        <v>39540.44</v>
      </c>
      <c r="AC289" s="75">
        <v>0</v>
      </c>
      <c r="AD289" s="75">
        <v>0</v>
      </c>
      <c r="AE289" s="75">
        <v>-535639.31999999995</v>
      </c>
      <c r="AF289" s="75">
        <v>0</v>
      </c>
      <c r="AG289" s="75">
        <v>0</v>
      </c>
      <c r="AH289" s="75">
        <v>-66038.509999999995</v>
      </c>
      <c r="AI289" s="75">
        <v>0</v>
      </c>
      <c r="AJ289" s="75">
        <v>0</v>
      </c>
      <c r="AK289" s="75">
        <v>0</v>
      </c>
      <c r="AL289" s="75">
        <v>-5430.09</v>
      </c>
      <c r="AM289" s="75">
        <v>-5923.66</v>
      </c>
      <c r="AN289" s="75">
        <v>-12127.98</v>
      </c>
      <c r="AO289" s="75">
        <v>0</v>
      </c>
      <c r="AP289" s="75">
        <v>0</v>
      </c>
      <c r="AQ289" s="75">
        <v>-170205.25</v>
      </c>
      <c r="AR289" s="75">
        <v>0</v>
      </c>
      <c r="AS289" s="75">
        <v>-4051</v>
      </c>
      <c r="AT289" s="75">
        <v>0</v>
      </c>
      <c r="AU289" s="75">
        <v>19897.54</v>
      </c>
      <c r="AV289" s="75">
        <v>0</v>
      </c>
      <c r="AW289" s="75">
        <v>0</v>
      </c>
      <c r="AX289" s="75">
        <v>0</v>
      </c>
      <c r="AY289" s="75">
        <v>0</v>
      </c>
      <c r="AZ289" s="75">
        <v>0</v>
      </c>
      <c r="BA289" s="75">
        <v>0</v>
      </c>
      <c r="BB289" s="75">
        <v>0</v>
      </c>
      <c r="BC289" s="75">
        <v>0</v>
      </c>
      <c r="BD289" s="75">
        <v>0</v>
      </c>
      <c r="BE289" s="75">
        <v>0</v>
      </c>
      <c r="BF289" s="75">
        <v>-9294.0499999999993</v>
      </c>
      <c r="BG289" s="75">
        <v>0</v>
      </c>
      <c r="BH289" s="75">
        <v>0</v>
      </c>
      <c r="BI289" s="75">
        <v>0</v>
      </c>
      <c r="BJ289" s="75">
        <v>0</v>
      </c>
      <c r="BK289" s="75">
        <v>0</v>
      </c>
      <c r="BL289" s="75">
        <v>0</v>
      </c>
      <c r="BM289" s="75">
        <v>0</v>
      </c>
      <c r="BN289" s="75">
        <v>0</v>
      </c>
      <c r="BO289" s="75">
        <v>0</v>
      </c>
      <c r="BP289" s="75">
        <v>-221147.83</v>
      </c>
      <c r="BQ289" s="75">
        <v>0</v>
      </c>
      <c r="BR289" s="75">
        <v>0</v>
      </c>
      <c r="BS289" s="75">
        <v>0</v>
      </c>
      <c r="BT289" s="75">
        <v>0</v>
      </c>
      <c r="BU289" s="75">
        <v>0</v>
      </c>
      <c r="BV289" s="75">
        <v>0</v>
      </c>
      <c r="BW289" s="75">
        <v>0</v>
      </c>
      <c r="BX289" s="75">
        <v>0</v>
      </c>
      <c r="BY289" s="76">
        <v>718500</v>
      </c>
    </row>
    <row r="290" spans="1:77" x14ac:dyDescent="0.2">
      <c r="A290" s="73" t="s">
        <v>43</v>
      </c>
      <c r="B290" s="74" t="s">
        <v>775</v>
      </c>
      <c r="C290" s="73" t="s">
        <v>776</v>
      </c>
      <c r="D290" s="75">
        <v>0</v>
      </c>
      <c r="E290" s="75">
        <v>0</v>
      </c>
      <c r="F290" s="75">
        <v>0</v>
      </c>
      <c r="G290" s="75">
        <v>0</v>
      </c>
      <c r="H290" s="75">
        <v>0</v>
      </c>
      <c r="I290" s="75">
        <v>0</v>
      </c>
      <c r="J290" s="75">
        <v>87530.93</v>
      </c>
      <c r="K290" s="75">
        <v>35761.550000000003</v>
      </c>
      <c r="L290" s="75">
        <v>0</v>
      </c>
      <c r="M290" s="75">
        <v>299828.58</v>
      </c>
      <c r="N290" s="75">
        <v>0</v>
      </c>
      <c r="O290" s="75">
        <v>0</v>
      </c>
      <c r="P290" s="75">
        <v>0</v>
      </c>
      <c r="Q290" s="75">
        <v>0</v>
      </c>
      <c r="R290" s="75">
        <v>0</v>
      </c>
      <c r="S290" s="75">
        <v>0</v>
      </c>
      <c r="T290" s="75">
        <v>0</v>
      </c>
      <c r="U290" s="75">
        <v>0</v>
      </c>
      <c r="V290" s="75">
        <v>427</v>
      </c>
      <c r="W290" s="75">
        <v>198214.82</v>
      </c>
      <c r="X290" s="75">
        <v>0</v>
      </c>
      <c r="Y290" s="75">
        <v>0</v>
      </c>
      <c r="Z290" s="75">
        <v>75489.350000000006</v>
      </c>
      <c r="AA290" s="75">
        <v>0</v>
      </c>
      <c r="AB290" s="75">
        <v>0</v>
      </c>
      <c r="AC290" s="75">
        <v>0</v>
      </c>
      <c r="AD290" s="75">
        <v>0</v>
      </c>
      <c r="AE290" s="75">
        <v>253195.99</v>
      </c>
      <c r="AF290" s="75">
        <v>0</v>
      </c>
      <c r="AG290" s="75">
        <v>0</v>
      </c>
      <c r="AH290" s="75">
        <v>135536</v>
      </c>
      <c r="AI290" s="75">
        <v>434.02</v>
      </c>
      <c r="AJ290" s="75">
        <v>0</v>
      </c>
      <c r="AK290" s="75">
        <v>0</v>
      </c>
      <c r="AL290" s="75">
        <v>22617.14</v>
      </c>
      <c r="AM290" s="75">
        <v>17096.22</v>
      </c>
      <c r="AN290" s="75">
        <v>26766.21</v>
      </c>
      <c r="AO290" s="75">
        <v>0</v>
      </c>
      <c r="AP290" s="75">
        <v>0</v>
      </c>
      <c r="AQ290" s="75">
        <v>0</v>
      </c>
      <c r="AR290" s="75">
        <v>0</v>
      </c>
      <c r="AS290" s="75">
        <v>175343.75</v>
      </c>
      <c r="AT290" s="75">
        <v>54292.41</v>
      </c>
      <c r="AU290" s="75">
        <v>19897.54</v>
      </c>
      <c r="AV290" s="75">
        <v>0</v>
      </c>
      <c r="AW290" s="75">
        <v>27485.75</v>
      </c>
      <c r="AX290" s="75">
        <v>0</v>
      </c>
      <c r="AY290" s="75">
        <v>0</v>
      </c>
      <c r="AZ290" s="75">
        <v>764.9</v>
      </c>
      <c r="BA290" s="75">
        <v>0</v>
      </c>
      <c r="BB290" s="75">
        <v>0</v>
      </c>
      <c r="BC290" s="75">
        <v>0</v>
      </c>
      <c r="BD290" s="75">
        <v>206845.42</v>
      </c>
      <c r="BE290" s="75">
        <v>0</v>
      </c>
      <c r="BF290" s="75">
        <v>990.47</v>
      </c>
      <c r="BG290" s="75">
        <v>0</v>
      </c>
      <c r="BH290" s="75">
        <v>0</v>
      </c>
      <c r="BI290" s="75">
        <v>0</v>
      </c>
      <c r="BJ290" s="75">
        <v>0</v>
      </c>
      <c r="BK290" s="75">
        <v>0</v>
      </c>
      <c r="BL290" s="75">
        <v>0</v>
      </c>
      <c r="BM290" s="75">
        <v>0</v>
      </c>
      <c r="BN290" s="75">
        <v>0</v>
      </c>
      <c r="BO290" s="75">
        <v>0</v>
      </c>
      <c r="BP290" s="75">
        <v>42709.8</v>
      </c>
      <c r="BQ290" s="75">
        <v>0</v>
      </c>
      <c r="BR290" s="75">
        <v>0</v>
      </c>
      <c r="BS290" s="75">
        <v>0</v>
      </c>
      <c r="BT290" s="75">
        <v>0</v>
      </c>
      <c r="BU290" s="75">
        <v>77897.06</v>
      </c>
      <c r="BV290" s="75">
        <v>0</v>
      </c>
      <c r="BW290" s="75">
        <v>0</v>
      </c>
      <c r="BX290" s="75">
        <v>0</v>
      </c>
      <c r="BY290" s="76">
        <v>20096683.720000003</v>
      </c>
    </row>
    <row r="291" spans="1:77" x14ac:dyDescent="0.2">
      <c r="A291" s="73" t="s">
        <v>43</v>
      </c>
      <c r="B291" s="74" t="s">
        <v>777</v>
      </c>
      <c r="C291" s="73" t="s">
        <v>778</v>
      </c>
      <c r="D291" s="75">
        <v>0</v>
      </c>
      <c r="E291" s="75">
        <v>0</v>
      </c>
      <c r="F291" s="75">
        <v>0</v>
      </c>
      <c r="G291" s="75">
        <v>0</v>
      </c>
      <c r="H291" s="75">
        <v>0</v>
      </c>
      <c r="I291" s="75">
        <v>0</v>
      </c>
      <c r="J291" s="75">
        <v>-17076</v>
      </c>
      <c r="K291" s="75">
        <v>-12259.61</v>
      </c>
      <c r="L291" s="75">
        <v>0</v>
      </c>
      <c r="M291" s="75">
        <v>-5098</v>
      </c>
      <c r="N291" s="75">
        <v>-1451.9</v>
      </c>
      <c r="O291" s="75">
        <v>0</v>
      </c>
      <c r="P291" s="75">
        <v>0</v>
      </c>
      <c r="Q291" s="75">
        <v>0</v>
      </c>
      <c r="R291" s="75">
        <v>0</v>
      </c>
      <c r="S291" s="75">
        <v>0</v>
      </c>
      <c r="T291" s="75">
        <v>0</v>
      </c>
      <c r="U291" s="75">
        <v>0</v>
      </c>
      <c r="V291" s="75">
        <v>-28576.35</v>
      </c>
      <c r="W291" s="75">
        <v>-73827.3</v>
      </c>
      <c r="X291" s="75">
        <v>0</v>
      </c>
      <c r="Y291" s="75">
        <v>0</v>
      </c>
      <c r="Z291" s="75">
        <v>8836.5</v>
      </c>
      <c r="AA291" s="75">
        <v>0</v>
      </c>
      <c r="AB291" s="75">
        <v>0</v>
      </c>
      <c r="AC291" s="75">
        <v>0</v>
      </c>
      <c r="AD291" s="75">
        <v>8998.19</v>
      </c>
      <c r="AE291" s="75">
        <v>0</v>
      </c>
      <c r="AF291" s="75">
        <v>0</v>
      </c>
      <c r="AG291" s="75">
        <v>0</v>
      </c>
      <c r="AH291" s="75">
        <v>0</v>
      </c>
      <c r="AI291" s="75">
        <v>-6609</v>
      </c>
      <c r="AJ291" s="75">
        <v>-28495</v>
      </c>
      <c r="AK291" s="75">
        <v>0</v>
      </c>
      <c r="AL291" s="75">
        <v>-18978</v>
      </c>
      <c r="AM291" s="75">
        <v>-11178.48</v>
      </c>
      <c r="AN291" s="75">
        <v>-56346</v>
      </c>
      <c r="AO291" s="75">
        <v>-16017</v>
      </c>
      <c r="AP291" s="75">
        <v>-13667</v>
      </c>
      <c r="AQ291" s="75">
        <v>-132131.51</v>
      </c>
      <c r="AR291" s="75">
        <v>0</v>
      </c>
      <c r="AS291" s="75">
        <v>-7307</v>
      </c>
      <c r="AT291" s="75">
        <v>-1736</v>
      </c>
      <c r="AU291" s="75">
        <v>1739.72</v>
      </c>
      <c r="AV291" s="75">
        <v>-30946</v>
      </c>
      <c r="AW291" s="75">
        <v>-3495</v>
      </c>
      <c r="AX291" s="75">
        <v>0</v>
      </c>
      <c r="AY291" s="75">
        <v>-66149</v>
      </c>
      <c r="AZ291" s="75">
        <v>-974.9</v>
      </c>
      <c r="BA291" s="75">
        <v>0</v>
      </c>
      <c r="BB291" s="75">
        <v>0</v>
      </c>
      <c r="BC291" s="75">
        <v>0</v>
      </c>
      <c r="BD291" s="75">
        <v>0</v>
      </c>
      <c r="BE291" s="75">
        <v>-224122</v>
      </c>
      <c r="BF291" s="75">
        <v>0</v>
      </c>
      <c r="BG291" s="75">
        <v>0</v>
      </c>
      <c r="BH291" s="75">
        <v>0</v>
      </c>
      <c r="BI291" s="75">
        <v>0</v>
      </c>
      <c r="BJ291" s="75">
        <v>0</v>
      </c>
      <c r="BK291" s="75">
        <v>0</v>
      </c>
      <c r="BL291" s="75">
        <v>0</v>
      </c>
      <c r="BM291" s="75">
        <v>2518.75</v>
      </c>
      <c r="BN291" s="75">
        <v>0</v>
      </c>
      <c r="BO291" s="75">
        <v>0</v>
      </c>
      <c r="BP291" s="75">
        <v>-369698.13</v>
      </c>
      <c r="BQ291" s="75">
        <v>0</v>
      </c>
      <c r="BR291" s="75">
        <v>0</v>
      </c>
      <c r="BS291" s="75">
        <v>0</v>
      </c>
      <c r="BT291" s="75">
        <v>0</v>
      </c>
      <c r="BU291" s="75">
        <v>-2466</v>
      </c>
      <c r="BV291" s="75">
        <v>0</v>
      </c>
      <c r="BW291" s="75">
        <v>0</v>
      </c>
      <c r="BX291" s="75">
        <v>0</v>
      </c>
      <c r="BY291" s="76">
        <v>956429.5</v>
      </c>
    </row>
    <row r="292" spans="1:77" x14ac:dyDescent="0.2">
      <c r="A292" s="73" t="s">
        <v>43</v>
      </c>
      <c r="B292" s="74" t="s">
        <v>779</v>
      </c>
      <c r="C292" s="73" t="s">
        <v>780</v>
      </c>
      <c r="D292" s="75">
        <v>4661877.9400000004</v>
      </c>
      <c r="E292" s="75">
        <v>0</v>
      </c>
      <c r="F292" s="75">
        <v>0</v>
      </c>
      <c r="G292" s="75">
        <v>0</v>
      </c>
      <c r="H292" s="75">
        <v>0</v>
      </c>
      <c r="I292" s="75">
        <v>0</v>
      </c>
      <c r="J292" s="75">
        <v>984123.87</v>
      </c>
      <c r="K292" s="75">
        <v>0</v>
      </c>
      <c r="L292" s="75">
        <v>0</v>
      </c>
      <c r="M292" s="75">
        <v>0</v>
      </c>
      <c r="N292" s="75">
        <v>0</v>
      </c>
      <c r="O292" s="75">
        <v>0</v>
      </c>
      <c r="P292" s="75">
        <v>0</v>
      </c>
      <c r="Q292" s="75">
        <v>0</v>
      </c>
      <c r="R292" s="75">
        <v>0</v>
      </c>
      <c r="S292" s="75">
        <v>0</v>
      </c>
      <c r="T292" s="75">
        <v>0</v>
      </c>
      <c r="U292" s="75">
        <v>0</v>
      </c>
      <c r="V292" s="75">
        <v>0</v>
      </c>
      <c r="W292" s="75">
        <v>0</v>
      </c>
      <c r="X292" s="75">
        <v>0</v>
      </c>
      <c r="Y292" s="75">
        <v>0</v>
      </c>
      <c r="Z292" s="75">
        <v>0</v>
      </c>
      <c r="AA292" s="75">
        <v>0</v>
      </c>
      <c r="AB292" s="75">
        <v>0</v>
      </c>
      <c r="AC292" s="75">
        <v>0</v>
      </c>
      <c r="AD292" s="75">
        <v>0</v>
      </c>
      <c r="AE292" s="75">
        <v>0</v>
      </c>
      <c r="AF292" s="75">
        <v>856795.97</v>
      </c>
      <c r="AG292" s="75">
        <v>737550</v>
      </c>
      <c r="AH292" s="75">
        <v>0</v>
      </c>
      <c r="AI292" s="75">
        <v>74188.67</v>
      </c>
      <c r="AJ292" s="75">
        <v>1759104.41</v>
      </c>
      <c r="AK292" s="75">
        <v>2054562.59</v>
      </c>
      <c r="AL292" s="75">
        <v>0</v>
      </c>
      <c r="AM292" s="75">
        <v>0</v>
      </c>
      <c r="AN292" s="75">
        <v>450702.9</v>
      </c>
      <c r="AO292" s="75">
        <v>0</v>
      </c>
      <c r="AP292" s="75">
        <v>0</v>
      </c>
      <c r="AQ292" s="75">
        <v>0</v>
      </c>
      <c r="AR292" s="75">
        <v>805490</v>
      </c>
      <c r="AS292" s="75">
        <v>1519600</v>
      </c>
      <c r="AT292" s="75">
        <v>0</v>
      </c>
      <c r="AU292" s="75">
        <v>0</v>
      </c>
      <c r="AV292" s="75">
        <v>0</v>
      </c>
      <c r="AW292" s="75">
        <v>0</v>
      </c>
      <c r="AX292" s="75">
        <v>0</v>
      </c>
      <c r="AY292" s="75">
        <v>0</v>
      </c>
      <c r="AZ292" s="75">
        <v>0</v>
      </c>
      <c r="BA292" s="75">
        <v>0</v>
      </c>
      <c r="BB292" s="75">
        <v>0</v>
      </c>
      <c r="BC292" s="75">
        <v>0</v>
      </c>
      <c r="BD292" s="75">
        <v>0</v>
      </c>
      <c r="BE292" s="75">
        <v>0</v>
      </c>
      <c r="BF292" s="75">
        <v>500000</v>
      </c>
      <c r="BG292" s="75">
        <v>0</v>
      </c>
      <c r="BH292" s="75">
        <v>0</v>
      </c>
      <c r="BI292" s="75">
        <v>0</v>
      </c>
      <c r="BJ292" s="75">
        <v>0</v>
      </c>
      <c r="BK292" s="75">
        <v>0</v>
      </c>
      <c r="BL292" s="75">
        <v>0</v>
      </c>
      <c r="BM292" s="75">
        <v>0</v>
      </c>
      <c r="BN292" s="75">
        <v>0</v>
      </c>
      <c r="BO292" s="75">
        <v>0</v>
      </c>
      <c r="BP292" s="75">
        <v>2011124.04</v>
      </c>
      <c r="BQ292" s="75">
        <v>0</v>
      </c>
      <c r="BR292" s="75">
        <v>0</v>
      </c>
      <c r="BS292" s="75">
        <v>0</v>
      </c>
      <c r="BT292" s="75">
        <v>2994965</v>
      </c>
      <c r="BU292" s="75">
        <v>0</v>
      </c>
      <c r="BV292" s="75">
        <v>0</v>
      </c>
      <c r="BW292" s="75">
        <v>0</v>
      </c>
      <c r="BX292" s="75">
        <v>0</v>
      </c>
      <c r="BY292" s="76">
        <v>-1358135.4</v>
      </c>
    </row>
    <row r="293" spans="1:77" x14ac:dyDescent="0.2">
      <c r="A293" s="73" t="s">
        <v>43</v>
      </c>
      <c r="B293" s="74" t="s">
        <v>781</v>
      </c>
      <c r="C293" s="73" t="s">
        <v>782</v>
      </c>
      <c r="D293" s="75">
        <v>0</v>
      </c>
      <c r="E293" s="75">
        <v>0</v>
      </c>
      <c r="F293" s="75">
        <v>0</v>
      </c>
      <c r="G293" s="75">
        <v>0</v>
      </c>
      <c r="H293" s="75">
        <v>0</v>
      </c>
      <c r="I293" s="75">
        <v>0</v>
      </c>
      <c r="J293" s="75">
        <v>0</v>
      </c>
      <c r="K293" s="75">
        <v>0</v>
      </c>
      <c r="L293" s="75">
        <v>0</v>
      </c>
      <c r="M293" s="75">
        <v>0</v>
      </c>
      <c r="N293" s="75">
        <v>0</v>
      </c>
      <c r="O293" s="75">
        <v>0</v>
      </c>
      <c r="P293" s="75">
        <v>0</v>
      </c>
      <c r="Q293" s="75">
        <v>0</v>
      </c>
      <c r="R293" s="75">
        <v>0</v>
      </c>
      <c r="S293" s="75">
        <v>0</v>
      </c>
      <c r="T293" s="75">
        <v>0</v>
      </c>
      <c r="U293" s="75">
        <v>0</v>
      </c>
      <c r="V293" s="75">
        <v>1746890.64</v>
      </c>
      <c r="W293" s="75">
        <v>0</v>
      </c>
      <c r="X293" s="75">
        <v>0</v>
      </c>
      <c r="Y293" s="75">
        <v>0</v>
      </c>
      <c r="Z293" s="75">
        <v>0</v>
      </c>
      <c r="AA293" s="75">
        <v>0</v>
      </c>
      <c r="AB293" s="75">
        <v>0</v>
      </c>
      <c r="AC293" s="75">
        <v>0</v>
      </c>
      <c r="AD293" s="75">
        <v>0</v>
      </c>
      <c r="AE293" s="75">
        <v>1100000</v>
      </c>
      <c r="AF293" s="75">
        <v>0</v>
      </c>
      <c r="AG293" s="75">
        <v>0</v>
      </c>
      <c r="AH293" s="75">
        <v>10240</v>
      </c>
      <c r="AI293" s="75">
        <v>0</v>
      </c>
      <c r="AJ293" s="75">
        <v>0</v>
      </c>
      <c r="AK293" s="75">
        <v>0</v>
      </c>
      <c r="AL293" s="75">
        <v>0</v>
      </c>
      <c r="AM293" s="75">
        <v>0</v>
      </c>
      <c r="AN293" s="75">
        <v>300000</v>
      </c>
      <c r="AO293" s="75">
        <v>0</v>
      </c>
      <c r="AP293" s="75">
        <v>0</v>
      </c>
      <c r="AQ293" s="75">
        <v>0</v>
      </c>
      <c r="AR293" s="75">
        <v>0</v>
      </c>
      <c r="AS293" s="75">
        <v>0</v>
      </c>
      <c r="AT293" s="75">
        <v>0</v>
      </c>
      <c r="AU293" s="75">
        <v>0</v>
      </c>
      <c r="AV293" s="75">
        <v>0</v>
      </c>
      <c r="AW293" s="75">
        <v>0</v>
      </c>
      <c r="AX293" s="75">
        <v>0</v>
      </c>
      <c r="AY293" s="75">
        <v>0</v>
      </c>
      <c r="AZ293" s="75">
        <v>0</v>
      </c>
      <c r="BA293" s="75">
        <v>0</v>
      </c>
      <c r="BB293" s="75">
        <v>0</v>
      </c>
      <c r="BC293" s="75">
        <v>0</v>
      </c>
      <c r="BD293" s="75">
        <v>0</v>
      </c>
      <c r="BE293" s="75">
        <v>427180</v>
      </c>
      <c r="BF293" s="75">
        <v>0</v>
      </c>
      <c r="BG293" s="75">
        <v>0</v>
      </c>
      <c r="BH293" s="75">
        <v>0</v>
      </c>
      <c r="BI293" s="75">
        <v>0</v>
      </c>
      <c r="BJ293" s="75">
        <v>481300.98</v>
      </c>
      <c r="BK293" s="75">
        <v>0</v>
      </c>
      <c r="BL293" s="75">
        <v>0</v>
      </c>
      <c r="BM293" s="75">
        <v>65929.62</v>
      </c>
      <c r="BN293" s="75">
        <v>0</v>
      </c>
      <c r="BO293" s="75">
        <v>0</v>
      </c>
      <c r="BP293" s="75">
        <v>1246243.8999999999</v>
      </c>
      <c r="BQ293" s="75">
        <v>0</v>
      </c>
      <c r="BR293" s="75">
        <v>0</v>
      </c>
      <c r="BS293" s="75">
        <v>0</v>
      </c>
      <c r="BT293" s="75">
        <v>0</v>
      </c>
      <c r="BU293" s="75">
        <v>0</v>
      </c>
      <c r="BV293" s="75">
        <v>0</v>
      </c>
      <c r="BW293" s="75">
        <v>0</v>
      </c>
      <c r="BX293" s="75">
        <v>0</v>
      </c>
      <c r="BY293" s="76">
        <v>-4076312.2399999998</v>
      </c>
    </row>
    <row r="294" spans="1:77" x14ac:dyDescent="0.2">
      <c r="A294" s="73" t="s">
        <v>43</v>
      </c>
      <c r="B294" s="74" t="s">
        <v>783</v>
      </c>
      <c r="C294" s="73" t="s">
        <v>784</v>
      </c>
      <c r="D294" s="75">
        <v>0</v>
      </c>
      <c r="E294" s="75">
        <v>0</v>
      </c>
      <c r="F294" s="75">
        <v>0</v>
      </c>
      <c r="G294" s="75">
        <v>0</v>
      </c>
      <c r="H294" s="75">
        <v>0</v>
      </c>
      <c r="I294" s="75">
        <v>0</v>
      </c>
      <c r="J294" s="75">
        <v>813</v>
      </c>
      <c r="K294" s="75">
        <v>0</v>
      </c>
      <c r="L294" s="75">
        <v>0</v>
      </c>
      <c r="M294" s="75">
        <v>0</v>
      </c>
      <c r="N294" s="75">
        <v>0</v>
      </c>
      <c r="O294" s="75">
        <v>0</v>
      </c>
      <c r="P294" s="75">
        <v>0</v>
      </c>
      <c r="Q294" s="75">
        <v>0</v>
      </c>
      <c r="R294" s="75">
        <v>0</v>
      </c>
      <c r="S294" s="75">
        <v>0</v>
      </c>
      <c r="T294" s="75">
        <v>0</v>
      </c>
      <c r="U294" s="75">
        <v>0</v>
      </c>
      <c r="V294" s="75">
        <v>5309</v>
      </c>
      <c r="W294" s="75">
        <v>3936.9</v>
      </c>
      <c r="X294" s="75">
        <v>0</v>
      </c>
      <c r="Y294" s="75">
        <v>0</v>
      </c>
      <c r="Z294" s="75">
        <v>4157</v>
      </c>
      <c r="AA294" s="75">
        <v>0</v>
      </c>
      <c r="AB294" s="75">
        <v>0</v>
      </c>
      <c r="AC294" s="75">
        <v>0</v>
      </c>
      <c r="AD294" s="75">
        <v>0</v>
      </c>
      <c r="AE294" s="75">
        <v>0</v>
      </c>
      <c r="AF294" s="75">
        <v>0</v>
      </c>
      <c r="AG294" s="75">
        <v>0</v>
      </c>
      <c r="AH294" s="75">
        <v>0</v>
      </c>
      <c r="AI294" s="75">
        <v>0</v>
      </c>
      <c r="AJ294" s="75">
        <v>0</v>
      </c>
      <c r="AK294" s="75">
        <v>0</v>
      </c>
      <c r="AL294" s="75">
        <v>0</v>
      </c>
      <c r="AM294" s="75">
        <v>0</v>
      </c>
      <c r="AN294" s="75">
        <v>0</v>
      </c>
      <c r="AO294" s="75">
        <v>0</v>
      </c>
      <c r="AP294" s="75">
        <v>0</v>
      </c>
      <c r="AQ294" s="75">
        <v>0</v>
      </c>
      <c r="AR294" s="75">
        <v>0</v>
      </c>
      <c r="AS294" s="75">
        <v>18800.5</v>
      </c>
      <c r="AT294" s="75">
        <v>69701.850000000006</v>
      </c>
      <c r="AU294" s="75">
        <v>103881.7</v>
      </c>
      <c r="AV294" s="75">
        <v>0</v>
      </c>
      <c r="AW294" s="75">
        <v>6255.65</v>
      </c>
      <c r="AX294" s="75">
        <v>0</v>
      </c>
      <c r="AY294" s="75">
        <v>0</v>
      </c>
      <c r="AZ294" s="75">
        <v>0</v>
      </c>
      <c r="BA294" s="75">
        <v>0</v>
      </c>
      <c r="BB294" s="75">
        <v>0</v>
      </c>
      <c r="BC294" s="75">
        <v>0</v>
      </c>
      <c r="BD294" s="75">
        <v>0</v>
      </c>
      <c r="BE294" s="75">
        <v>207863.5</v>
      </c>
      <c r="BF294" s="75">
        <v>0</v>
      </c>
      <c r="BG294" s="75">
        <v>0</v>
      </c>
      <c r="BH294" s="75">
        <v>0</v>
      </c>
      <c r="BI294" s="75">
        <v>0</v>
      </c>
      <c r="BJ294" s="75">
        <v>0</v>
      </c>
      <c r="BK294" s="75">
        <v>0</v>
      </c>
      <c r="BL294" s="75">
        <v>3083.7</v>
      </c>
      <c r="BM294" s="75">
        <v>0</v>
      </c>
      <c r="BN294" s="75">
        <v>0</v>
      </c>
      <c r="BO294" s="75">
        <v>0</v>
      </c>
      <c r="BP294" s="75">
        <v>0</v>
      </c>
      <c r="BQ294" s="75">
        <v>0</v>
      </c>
      <c r="BR294" s="75">
        <v>0</v>
      </c>
      <c r="BS294" s="75">
        <v>0</v>
      </c>
      <c r="BT294" s="75">
        <v>284295.89</v>
      </c>
      <c r="BU294" s="75">
        <v>4591</v>
      </c>
      <c r="BV294" s="75">
        <v>0</v>
      </c>
      <c r="BW294" s="75">
        <v>0</v>
      </c>
      <c r="BX294" s="75">
        <v>0</v>
      </c>
      <c r="BY294" s="76">
        <v>-33477.25</v>
      </c>
    </row>
    <row r="295" spans="1:77" x14ac:dyDescent="0.2">
      <c r="A295" s="73" t="s">
        <v>43</v>
      </c>
      <c r="B295" s="74" t="s">
        <v>785</v>
      </c>
      <c r="C295" s="73" t="s">
        <v>786</v>
      </c>
      <c r="D295" s="75">
        <v>0</v>
      </c>
      <c r="E295" s="75">
        <v>0</v>
      </c>
      <c r="F295" s="75">
        <v>0</v>
      </c>
      <c r="G295" s="75">
        <v>0</v>
      </c>
      <c r="H295" s="75">
        <v>0</v>
      </c>
      <c r="I295" s="75">
        <v>0</v>
      </c>
      <c r="J295" s="75">
        <v>0</v>
      </c>
      <c r="K295" s="75">
        <v>0</v>
      </c>
      <c r="L295" s="75">
        <v>0</v>
      </c>
      <c r="M295" s="75">
        <v>0</v>
      </c>
      <c r="N295" s="75">
        <v>0</v>
      </c>
      <c r="O295" s="75">
        <v>0</v>
      </c>
      <c r="P295" s="75">
        <v>0</v>
      </c>
      <c r="Q295" s="75">
        <v>0</v>
      </c>
      <c r="R295" s="75">
        <v>0</v>
      </c>
      <c r="S295" s="75">
        <v>0</v>
      </c>
      <c r="T295" s="75">
        <v>0</v>
      </c>
      <c r="U295" s="75">
        <v>0</v>
      </c>
      <c r="V295" s="75">
        <v>0</v>
      </c>
      <c r="W295" s="75">
        <v>0</v>
      </c>
      <c r="X295" s="75">
        <v>0</v>
      </c>
      <c r="Y295" s="75">
        <v>0</v>
      </c>
      <c r="Z295" s="75">
        <v>0</v>
      </c>
      <c r="AA295" s="75">
        <v>0</v>
      </c>
      <c r="AB295" s="75">
        <v>0</v>
      </c>
      <c r="AC295" s="75">
        <v>0</v>
      </c>
      <c r="AD295" s="75">
        <v>0</v>
      </c>
      <c r="AE295" s="75">
        <v>0</v>
      </c>
      <c r="AF295" s="75">
        <v>0</v>
      </c>
      <c r="AG295" s="75">
        <v>0</v>
      </c>
      <c r="AH295" s="75">
        <v>0</v>
      </c>
      <c r="AI295" s="75">
        <v>0</v>
      </c>
      <c r="AJ295" s="75">
        <v>0</v>
      </c>
      <c r="AK295" s="75">
        <v>0</v>
      </c>
      <c r="AL295" s="75">
        <v>0</v>
      </c>
      <c r="AM295" s="75">
        <v>0</v>
      </c>
      <c r="AN295" s="75">
        <v>0</v>
      </c>
      <c r="AO295" s="75">
        <v>0</v>
      </c>
      <c r="AP295" s="75">
        <v>1103391</v>
      </c>
      <c r="AQ295" s="75">
        <v>0</v>
      </c>
      <c r="AR295" s="75">
        <v>0</v>
      </c>
      <c r="AS295" s="75">
        <v>0</v>
      </c>
      <c r="AT295" s="75">
        <v>0</v>
      </c>
      <c r="AU295" s="75">
        <v>0</v>
      </c>
      <c r="AV295" s="75">
        <v>0</v>
      </c>
      <c r="AW295" s="75">
        <v>0</v>
      </c>
      <c r="AX295" s="75">
        <v>0</v>
      </c>
      <c r="AY295" s="75">
        <v>0</v>
      </c>
      <c r="AZ295" s="75">
        <v>0</v>
      </c>
      <c r="BA295" s="75">
        <v>0</v>
      </c>
      <c r="BB295" s="75">
        <v>0</v>
      </c>
      <c r="BC295" s="75">
        <v>0</v>
      </c>
      <c r="BD295" s="75">
        <v>0</v>
      </c>
      <c r="BE295" s="75">
        <v>0</v>
      </c>
      <c r="BF295" s="75">
        <v>0</v>
      </c>
      <c r="BG295" s="75">
        <v>0</v>
      </c>
      <c r="BH295" s="75">
        <v>0</v>
      </c>
      <c r="BI295" s="75">
        <v>0</v>
      </c>
      <c r="BJ295" s="75">
        <v>0</v>
      </c>
      <c r="BK295" s="75">
        <v>0</v>
      </c>
      <c r="BL295" s="75">
        <v>0</v>
      </c>
      <c r="BM295" s="75">
        <v>0</v>
      </c>
      <c r="BN295" s="75">
        <v>0</v>
      </c>
      <c r="BO295" s="75">
        <v>0</v>
      </c>
      <c r="BP295" s="75">
        <v>0</v>
      </c>
      <c r="BQ295" s="75">
        <v>0</v>
      </c>
      <c r="BR295" s="75">
        <v>0</v>
      </c>
      <c r="BS295" s="75">
        <v>0</v>
      </c>
      <c r="BT295" s="75">
        <v>0</v>
      </c>
      <c r="BU295" s="75">
        <v>0</v>
      </c>
      <c r="BV295" s="75">
        <v>0</v>
      </c>
      <c r="BW295" s="75">
        <v>0</v>
      </c>
      <c r="BX295" s="75">
        <v>0</v>
      </c>
      <c r="BY295" s="76">
        <v>20022</v>
      </c>
    </row>
    <row r="296" spans="1:77" x14ac:dyDescent="0.2">
      <c r="A296" s="73" t="s">
        <v>43</v>
      </c>
      <c r="B296" s="74" t="s">
        <v>787</v>
      </c>
      <c r="C296" s="73" t="s">
        <v>788</v>
      </c>
      <c r="D296" s="75">
        <v>0</v>
      </c>
      <c r="E296" s="75">
        <v>0</v>
      </c>
      <c r="F296" s="75">
        <v>0</v>
      </c>
      <c r="G296" s="75">
        <v>0</v>
      </c>
      <c r="H296" s="75">
        <v>0</v>
      </c>
      <c r="I296" s="75">
        <v>0</v>
      </c>
      <c r="J296" s="75">
        <v>0</v>
      </c>
      <c r="K296" s="75">
        <v>0</v>
      </c>
      <c r="L296" s="75">
        <v>0</v>
      </c>
      <c r="M296" s="75">
        <v>0</v>
      </c>
      <c r="N296" s="75">
        <v>0</v>
      </c>
      <c r="O296" s="75">
        <v>0</v>
      </c>
      <c r="P296" s="75">
        <v>43200</v>
      </c>
      <c r="Q296" s="75">
        <v>0</v>
      </c>
      <c r="R296" s="75">
        <v>0</v>
      </c>
      <c r="S296" s="75">
        <v>0</v>
      </c>
      <c r="T296" s="75">
        <v>0</v>
      </c>
      <c r="U296" s="75">
        <v>0</v>
      </c>
      <c r="V296" s="75">
        <v>0</v>
      </c>
      <c r="W296" s="75">
        <v>0</v>
      </c>
      <c r="X296" s="75">
        <v>0</v>
      </c>
      <c r="Y296" s="75">
        <v>0</v>
      </c>
      <c r="Z296" s="75">
        <v>0</v>
      </c>
      <c r="AA296" s="75">
        <v>0</v>
      </c>
      <c r="AB296" s="75">
        <v>0</v>
      </c>
      <c r="AC296" s="75">
        <v>0</v>
      </c>
      <c r="AD296" s="75">
        <v>0</v>
      </c>
      <c r="AE296" s="75">
        <v>0</v>
      </c>
      <c r="AF296" s="75">
        <v>0</v>
      </c>
      <c r="AG296" s="75">
        <v>0</v>
      </c>
      <c r="AH296" s="75">
        <v>0</v>
      </c>
      <c r="AI296" s="75">
        <v>0</v>
      </c>
      <c r="AJ296" s="75">
        <v>0</v>
      </c>
      <c r="AK296" s="75">
        <v>0</v>
      </c>
      <c r="AL296" s="75">
        <v>0</v>
      </c>
      <c r="AM296" s="75">
        <v>0</v>
      </c>
      <c r="AN296" s="75">
        <v>0</v>
      </c>
      <c r="AO296" s="75">
        <v>0</v>
      </c>
      <c r="AP296" s="75">
        <v>0</v>
      </c>
      <c r="AQ296" s="75">
        <v>0</v>
      </c>
      <c r="AR296" s="75">
        <v>0</v>
      </c>
      <c r="AS296" s="75">
        <v>0</v>
      </c>
      <c r="AT296" s="75">
        <v>0</v>
      </c>
      <c r="AU296" s="75">
        <v>0</v>
      </c>
      <c r="AV296" s="75">
        <v>0</v>
      </c>
      <c r="AW296" s="75">
        <v>0</v>
      </c>
      <c r="AX296" s="75">
        <v>0</v>
      </c>
      <c r="AY296" s="75">
        <v>0</v>
      </c>
      <c r="AZ296" s="75">
        <v>0</v>
      </c>
      <c r="BA296" s="75">
        <v>0</v>
      </c>
      <c r="BB296" s="75">
        <v>0</v>
      </c>
      <c r="BC296" s="75">
        <v>0</v>
      </c>
      <c r="BD296" s="75">
        <v>0</v>
      </c>
      <c r="BE296" s="75">
        <v>0</v>
      </c>
      <c r="BF296" s="75">
        <v>0</v>
      </c>
      <c r="BG296" s="75">
        <v>0</v>
      </c>
      <c r="BH296" s="75">
        <v>0</v>
      </c>
      <c r="BI296" s="75">
        <v>0</v>
      </c>
      <c r="BJ296" s="75">
        <v>0</v>
      </c>
      <c r="BK296" s="75">
        <v>0</v>
      </c>
      <c r="BL296" s="75">
        <v>0</v>
      </c>
      <c r="BM296" s="75">
        <v>0</v>
      </c>
      <c r="BN296" s="75">
        <v>0</v>
      </c>
      <c r="BO296" s="75">
        <v>0</v>
      </c>
      <c r="BP296" s="75">
        <v>0</v>
      </c>
      <c r="BQ296" s="75">
        <v>0</v>
      </c>
      <c r="BR296" s="75">
        <v>0</v>
      </c>
      <c r="BS296" s="75">
        <v>0</v>
      </c>
      <c r="BT296" s="75">
        <v>0</v>
      </c>
      <c r="BU296" s="75">
        <v>0</v>
      </c>
      <c r="BV296" s="75">
        <v>0</v>
      </c>
      <c r="BW296" s="75">
        <v>0</v>
      </c>
      <c r="BX296" s="75">
        <v>0</v>
      </c>
      <c r="BY296" s="76">
        <v>-1286500.55</v>
      </c>
    </row>
    <row r="297" spans="1:77" x14ac:dyDescent="0.2">
      <c r="A297" s="73" t="s">
        <v>43</v>
      </c>
      <c r="B297" s="74" t="s">
        <v>789</v>
      </c>
      <c r="C297" s="73" t="s">
        <v>790</v>
      </c>
      <c r="D297" s="75">
        <v>0</v>
      </c>
      <c r="E297" s="75">
        <v>0</v>
      </c>
      <c r="F297" s="75">
        <v>0</v>
      </c>
      <c r="G297" s="75">
        <v>0</v>
      </c>
      <c r="H297" s="75">
        <v>0</v>
      </c>
      <c r="I297" s="75">
        <v>0</v>
      </c>
      <c r="J297" s="75">
        <v>0</v>
      </c>
      <c r="K297" s="75">
        <v>0</v>
      </c>
      <c r="L297" s="75">
        <v>0</v>
      </c>
      <c r="M297" s="75">
        <v>0</v>
      </c>
      <c r="N297" s="75">
        <v>0</v>
      </c>
      <c r="O297" s="75">
        <v>0</v>
      </c>
      <c r="P297" s="75">
        <v>19710</v>
      </c>
      <c r="Q297" s="75">
        <v>0</v>
      </c>
      <c r="R297" s="75">
        <v>0</v>
      </c>
      <c r="S297" s="75">
        <v>0</v>
      </c>
      <c r="T297" s="75">
        <v>0</v>
      </c>
      <c r="U297" s="75">
        <v>0</v>
      </c>
      <c r="V297" s="75">
        <v>0</v>
      </c>
      <c r="W297" s="75">
        <v>0</v>
      </c>
      <c r="X297" s="75">
        <v>0</v>
      </c>
      <c r="Y297" s="75">
        <v>0</v>
      </c>
      <c r="Z297" s="75">
        <v>0</v>
      </c>
      <c r="AA297" s="75">
        <v>0</v>
      </c>
      <c r="AB297" s="75">
        <v>0</v>
      </c>
      <c r="AC297" s="75">
        <v>0</v>
      </c>
      <c r="AD297" s="75">
        <v>0</v>
      </c>
      <c r="AE297" s="75">
        <v>0</v>
      </c>
      <c r="AF297" s="75">
        <v>0</v>
      </c>
      <c r="AG297" s="75">
        <v>0</v>
      </c>
      <c r="AH297" s="75">
        <v>0</v>
      </c>
      <c r="AI297" s="75">
        <v>0</v>
      </c>
      <c r="AJ297" s="75">
        <v>0</v>
      </c>
      <c r="AK297" s="75">
        <v>0</v>
      </c>
      <c r="AL297" s="75">
        <v>0</v>
      </c>
      <c r="AM297" s="75">
        <v>0</v>
      </c>
      <c r="AN297" s="75">
        <v>0</v>
      </c>
      <c r="AO297" s="75">
        <v>0</v>
      </c>
      <c r="AP297" s="75">
        <v>0</v>
      </c>
      <c r="AQ297" s="75">
        <v>0</v>
      </c>
      <c r="AR297" s="75">
        <v>0</v>
      </c>
      <c r="AS297" s="75">
        <v>0</v>
      </c>
      <c r="AT297" s="75">
        <v>0</v>
      </c>
      <c r="AU297" s="75">
        <v>0</v>
      </c>
      <c r="AV297" s="75">
        <v>0</v>
      </c>
      <c r="AW297" s="75">
        <v>0</v>
      </c>
      <c r="AX297" s="75">
        <v>0</v>
      </c>
      <c r="AY297" s="75">
        <v>0</v>
      </c>
      <c r="AZ297" s="75">
        <v>0</v>
      </c>
      <c r="BA297" s="75">
        <v>0</v>
      </c>
      <c r="BB297" s="75">
        <v>0</v>
      </c>
      <c r="BC297" s="75">
        <v>0</v>
      </c>
      <c r="BD297" s="75">
        <v>0</v>
      </c>
      <c r="BE297" s="75">
        <v>0</v>
      </c>
      <c r="BF297" s="75">
        <v>0</v>
      </c>
      <c r="BG297" s="75">
        <v>0</v>
      </c>
      <c r="BH297" s="75">
        <v>0</v>
      </c>
      <c r="BI297" s="75">
        <v>0</v>
      </c>
      <c r="BJ297" s="75">
        <v>0</v>
      </c>
      <c r="BK297" s="75">
        <v>0</v>
      </c>
      <c r="BL297" s="75">
        <v>0</v>
      </c>
      <c r="BM297" s="75">
        <v>0</v>
      </c>
      <c r="BN297" s="75">
        <v>0</v>
      </c>
      <c r="BO297" s="75">
        <v>0</v>
      </c>
      <c r="BP297" s="75">
        <v>0</v>
      </c>
      <c r="BQ297" s="75">
        <v>0</v>
      </c>
      <c r="BR297" s="75">
        <v>0</v>
      </c>
      <c r="BS297" s="75">
        <v>717927</v>
      </c>
      <c r="BT297" s="75">
        <v>0</v>
      </c>
      <c r="BU297" s="75">
        <v>0</v>
      </c>
      <c r="BV297" s="75">
        <v>0</v>
      </c>
      <c r="BW297" s="75">
        <v>0</v>
      </c>
      <c r="BX297" s="75">
        <v>0</v>
      </c>
      <c r="BY297" s="76">
        <v>-77183.649999999994</v>
      </c>
    </row>
    <row r="298" spans="1:77" x14ac:dyDescent="0.2">
      <c r="A298" s="73" t="s">
        <v>43</v>
      </c>
      <c r="B298" s="74" t="s">
        <v>791</v>
      </c>
      <c r="C298" s="73" t="s">
        <v>792</v>
      </c>
      <c r="D298" s="75">
        <v>0</v>
      </c>
      <c r="E298" s="75">
        <v>0</v>
      </c>
      <c r="F298" s="75">
        <v>0</v>
      </c>
      <c r="G298" s="75">
        <v>0</v>
      </c>
      <c r="H298" s="75">
        <v>0</v>
      </c>
      <c r="I298" s="75">
        <v>0</v>
      </c>
      <c r="J298" s="75">
        <v>0</v>
      </c>
      <c r="K298" s="75">
        <v>0</v>
      </c>
      <c r="L298" s="75">
        <v>0</v>
      </c>
      <c r="M298" s="75">
        <v>0</v>
      </c>
      <c r="N298" s="75">
        <v>0</v>
      </c>
      <c r="O298" s="75">
        <v>0</v>
      </c>
      <c r="P298" s="75">
        <v>7340</v>
      </c>
      <c r="Q298" s="75">
        <v>0</v>
      </c>
      <c r="R298" s="75">
        <v>0</v>
      </c>
      <c r="S298" s="75">
        <v>0</v>
      </c>
      <c r="T298" s="75">
        <v>0</v>
      </c>
      <c r="U298" s="75">
        <v>0</v>
      </c>
      <c r="V298" s="75">
        <v>0</v>
      </c>
      <c r="W298" s="75">
        <v>0</v>
      </c>
      <c r="X298" s="75">
        <v>0</v>
      </c>
      <c r="Y298" s="75">
        <v>0</v>
      </c>
      <c r="Z298" s="75">
        <v>0</v>
      </c>
      <c r="AA298" s="75">
        <v>0</v>
      </c>
      <c r="AB298" s="75">
        <v>0</v>
      </c>
      <c r="AC298" s="75">
        <v>0</v>
      </c>
      <c r="AD298" s="75">
        <v>0</v>
      </c>
      <c r="AE298" s="75">
        <v>0</v>
      </c>
      <c r="AF298" s="75">
        <v>0</v>
      </c>
      <c r="AG298" s="75">
        <v>0</v>
      </c>
      <c r="AH298" s="75">
        <v>0</v>
      </c>
      <c r="AI298" s="75">
        <v>0</v>
      </c>
      <c r="AJ298" s="75">
        <v>0</v>
      </c>
      <c r="AK298" s="75">
        <v>0</v>
      </c>
      <c r="AL298" s="75">
        <v>0</v>
      </c>
      <c r="AM298" s="75">
        <v>0</v>
      </c>
      <c r="AN298" s="75">
        <v>0</v>
      </c>
      <c r="AO298" s="75">
        <v>0</v>
      </c>
      <c r="AP298" s="75">
        <v>0</v>
      </c>
      <c r="AQ298" s="75">
        <v>0</v>
      </c>
      <c r="AR298" s="75">
        <v>0</v>
      </c>
      <c r="AS298" s="75">
        <v>0</v>
      </c>
      <c r="AT298" s="75">
        <v>0</v>
      </c>
      <c r="AU298" s="75">
        <v>0</v>
      </c>
      <c r="AV298" s="75">
        <v>0</v>
      </c>
      <c r="AW298" s="75">
        <v>0</v>
      </c>
      <c r="AX298" s="75">
        <v>0</v>
      </c>
      <c r="AY298" s="75">
        <v>0</v>
      </c>
      <c r="AZ298" s="75">
        <v>0</v>
      </c>
      <c r="BA298" s="75">
        <v>0</v>
      </c>
      <c r="BB298" s="75">
        <v>0</v>
      </c>
      <c r="BC298" s="75">
        <v>0</v>
      </c>
      <c r="BD298" s="75">
        <v>0</v>
      </c>
      <c r="BE298" s="75">
        <v>0</v>
      </c>
      <c r="BF298" s="75">
        <v>0</v>
      </c>
      <c r="BG298" s="75">
        <v>0</v>
      </c>
      <c r="BH298" s="75">
        <v>0</v>
      </c>
      <c r="BI298" s="75">
        <v>0</v>
      </c>
      <c r="BJ298" s="75">
        <v>0</v>
      </c>
      <c r="BK298" s="75">
        <v>0</v>
      </c>
      <c r="BL298" s="75">
        <v>0</v>
      </c>
      <c r="BM298" s="75">
        <v>0</v>
      </c>
      <c r="BN298" s="75">
        <v>0</v>
      </c>
      <c r="BO298" s="75">
        <v>0</v>
      </c>
      <c r="BP298" s="75">
        <v>0</v>
      </c>
      <c r="BQ298" s="75">
        <v>0</v>
      </c>
      <c r="BR298" s="75">
        <v>0</v>
      </c>
      <c r="BS298" s="75">
        <v>229397.5</v>
      </c>
      <c r="BT298" s="75">
        <v>0</v>
      </c>
      <c r="BU298" s="75">
        <v>0</v>
      </c>
      <c r="BV298" s="75">
        <v>0</v>
      </c>
      <c r="BW298" s="75">
        <v>0</v>
      </c>
      <c r="BX298" s="75">
        <v>0</v>
      </c>
      <c r="BY298" s="76">
        <v>-1618311315.3900001</v>
      </c>
    </row>
    <row r="299" spans="1:77" x14ac:dyDescent="0.2">
      <c r="A299" s="73" t="s">
        <v>43</v>
      </c>
      <c r="B299" s="74" t="s">
        <v>793</v>
      </c>
      <c r="C299" s="73" t="s">
        <v>794</v>
      </c>
      <c r="D299" s="75">
        <v>0</v>
      </c>
      <c r="E299" s="75">
        <v>0</v>
      </c>
      <c r="F299" s="75">
        <v>0</v>
      </c>
      <c r="G299" s="75">
        <v>0</v>
      </c>
      <c r="H299" s="75">
        <v>0</v>
      </c>
      <c r="I299" s="75">
        <v>0</v>
      </c>
      <c r="J299" s="75">
        <v>40080</v>
      </c>
      <c r="K299" s="75">
        <v>0</v>
      </c>
      <c r="L299" s="75">
        <v>0</v>
      </c>
      <c r="M299" s="75">
        <v>0</v>
      </c>
      <c r="N299" s="75">
        <v>0</v>
      </c>
      <c r="O299" s="75">
        <v>0</v>
      </c>
      <c r="P299" s="75">
        <v>0</v>
      </c>
      <c r="Q299" s="75">
        <v>0</v>
      </c>
      <c r="R299" s="75">
        <v>0</v>
      </c>
      <c r="S299" s="75">
        <v>0</v>
      </c>
      <c r="T299" s="75">
        <v>0</v>
      </c>
      <c r="U299" s="75">
        <v>0</v>
      </c>
      <c r="V299" s="75">
        <v>648800</v>
      </c>
      <c r="W299" s="75">
        <v>6500</v>
      </c>
      <c r="X299" s="75">
        <v>0</v>
      </c>
      <c r="Y299" s="75">
        <v>0</v>
      </c>
      <c r="Z299" s="75">
        <v>0</v>
      </c>
      <c r="AA299" s="75">
        <v>0</v>
      </c>
      <c r="AB299" s="75">
        <v>0</v>
      </c>
      <c r="AC299" s="75">
        <v>0</v>
      </c>
      <c r="AD299" s="75">
        <v>0</v>
      </c>
      <c r="AE299" s="75">
        <v>0</v>
      </c>
      <c r="AF299" s="75">
        <v>0</v>
      </c>
      <c r="AG299" s="75">
        <v>0</v>
      </c>
      <c r="AH299" s="75">
        <v>0</v>
      </c>
      <c r="AI299" s="75">
        <v>0</v>
      </c>
      <c r="AJ299" s="75">
        <v>0</v>
      </c>
      <c r="AK299" s="75">
        <v>0</v>
      </c>
      <c r="AL299" s="75">
        <v>0</v>
      </c>
      <c r="AM299" s="75">
        <v>0</v>
      </c>
      <c r="AN299" s="75">
        <v>0</v>
      </c>
      <c r="AO299" s="75">
        <v>0</v>
      </c>
      <c r="AP299" s="75">
        <v>0</v>
      </c>
      <c r="AQ299" s="75">
        <v>0</v>
      </c>
      <c r="AR299" s="75">
        <v>0</v>
      </c>
      <c r="AS299" s="75">
        <v>0</v>
      </c>
      <c r="AT299" s="75">
        <v>0</v>
      </c>
      <c r="AU299" s="75">
        <v>0</v>
      </c>
      <c r="AV299" s="75">
        <v>0</v>
      </c>
      <c r="AW299" s="75">
        <v>0</v>
      </c>
      <c r="AX299" s="75">
        <v>16665</v>
      </c>
      <c r="AY299" s="75">
        <v>1960</v>
      </c>
      <c r="AZ299" s="75">
        <v>2650</v>
      </c>
      <c r="BA299" s="75">
        <v>0</v>
      </c>
      <c r="BB299" s="75">
        <v>0</v>
      </c>
      <c r="BC299" s="75">
        <v>0</v>
      </c>
      <c r="BD299" s="75">
        <v>0</v>
      </c>
      <c r="BE299" s="75">
        <v>0</v>
      </c>
      <c r="BF299" s="75">
        <v>21850</v>
      </c>
      <c r="BG299" s="75">
        <v>0</v>
      </c>
      <c r="BH299" s="75">
        <v>0</v>
      </c>
      <c r="BI299" s="75">
        <v>0</v>
      </c>
      <c r="BJ299" s="75">
        <v>0</v>
      </c>
      <c r="BK299" s="75">
        <v>0</v>
      </c>
      <c r="BL299" s="75">
        <v>0</v>
      </c>
      <c r="BM299" s="75">
        <v>0</v>
      </c>
      <c r="BN299" s="75">
        <v>0</v>
      </c>
      <c r="BO299" s="75">
        <v>0</v>
      </c>
      <c r="BP299" s="75">
        <v>0</v>
      </c>
      <c r="BQ299" s="75">
        <v>0</v>
      </c>
      <c r="BR299" s="75">
        <v>0</v>
      </c>
      <c r="BS299" s="75">
        <v>0</v>
      </c>
      <c r="BT299" s="75">
        <v>0</v>
      </c>
      <c r="BU299" s="75">
        <v>0</v>
      </c>
      <c r="BV299" s="75">
        <v>0</v>
      </c>
      <c r="BW299" s="75">
        <v>0</v>
      </c>
      <c r="BX299" s="75">
        <v>0</v>
      </c>
      <c r="BY299" s="76">
        <v>-642595234.71980023</v>
      </c>
    </row>
    <row r="300" spans="1:77" x14ac:dyDescent="0.2">
      <c r="A300" s="73" t="s">
        <v>43</v>
      </c>
      <c r="B300" s="74" t="s">
        <v>795</v>
      </c>
      <c r="C300" s="73" t="s">
        <v>796</v>
      </c>
      <c r="D300" s="75">
        <v>0</v>
      </c>
      <c r="E300" s="75">
        <v>0</v>
      </c>
      <c r="F300" s="75">
        <v>113000</v>
      </c>
      <c r="G300" s="75">
        <v>0</v>
      </c>
      <c r="H300" s="75">
        <v>0</v>
      </c>
      <c r="I300" s="75">
        <v>0</v>
      </c>
      <c r="J300" s="75">
        <v>989410</v>
      </c>
      <c r="K300" s="75">
        <v>0</v>
      </c>
      <c r="L300" s="75">
        <v>0</v>
      </c>
      <c r="M300" s="75">
        <v>5100</v>
      </c>
      <c r="N300" s="75">
        <v>9740</v>
      </c>
      <c r="O300" s="75">
        <v>0</v>
      </c>
      <c r="P300" s="75">
        <v>0</v>
      </c>
      <c r="Q300" s="75">
        <v>3906180.1</v>
      </c>
      <c r="R300" s="75">
        <v>0</v>
      </c>
      <c r="S300" s="75">
        <v>0</v>
      </c>
      <c r="T300" s="75">
        <v>0</v>
      </c>
      <c r="U300" s="75">
        <v>0</v>
      </c>
      <c r="V300" s="75">
        <v>653130</v>
      </c>
      <c r="W300" s="75">
        <v>0</v>
      </c>
      <c r="X300" s="75">
        <v>0</v>
      </c>
      <c r="Y300" s="75">
        <v>0</v>
      </c>
      <c r="Z300" s="75">
        <v>0</v>
      </c>
      <c r="AA300" s="75">
        <v>0</v>
      </c>
      <c r="AB300" s="75">
        <v>0</v>
      </c>
      <c r="AC300" s="75">
        <v>0</v>
      </c>
      <c r="AD300" s="75">
        <v>44055</v>
      </c>
      <c r="AE300" s="75">
        <v>194705</v>
      </c>
      <c r="AF300" s="75">
        <v>0</v>
      </c>
      <c r="AG300" s="75">
        <v>0</v>
      </c>
      <c r="AH300" s="75">
        <v>0</v>
      </c>
      <c r="AI300" s="75">
        <v>0</v>
      </c>
      <c r="AJ300" s="75">
        <v>0</v>
      </c>
      <c r="AK300" s="75">
        <v>0</v>
      </c>
      <c r="AL300" s="75">
        <v>0</v>
      </c>
      <c r="AM300" s="75">
        <v>0</v>
      </c>
      <c r="AN300" s="75">
        <v>0</v>
      </c>
      <c r="AO300" s="75">
        <v>0</v>
      </c>
      <c r="AP300" s="75">
        <v>0</v>
      </c>
      <c r="AQ300" s="75">
        <v>247530</v>
      </c>
      <c r="AR300" s="75">
        <v>0</v>
      </c>
      <c r="AS300" s="75">
        <v>0</v>
      </c>
      <c r="AT300" s="75">
        <v>0</v>
      </c>
      <c r="AU300" s="75">
        <v>0</v>
      </c>
      <c r="AV300" s="75">
        <v>0</v>
      </c>
      <c r="AW300" s="75">
        <v>0</v>
      </c>
      <c r="AX300" s="75">
        <v>513755</v>
      </c>
      <c r="AY300" s="75">
        <v>10488</v>
      </c>
      <c r="AZ300" s="75">
        <v>1695</v>
      </c>
      <c r="BA300" s="75">
        <v>0</v>
      </c>
      <c r="BB300" s="75">
        <v>0</v>
      </c>
      <c r="BC300" s="75">
        <v>0</v>
      </c>
      <c r="BD300" s="75">
        <v>0</v>
      </c>
      <c r="BE300" s="75">
        <v>0</v>
      </c>
      <c r="BF300" s="75">
        <v>98390</v>
      </c>
      <c r="BG300" s="75">
        <v>0</v>
      </c>
      <c r="BH300" s="75">
        <v>0</v>
      </c>
      <c r="BI300" s="75">
        <v>869910</v>
      </c>
      <c r="BJ300" s="75">
        <v>0</v>
      </c>
      <c r="BK300" s="75">
        <v>0</v>
      </c>
      <c r="BL300" s="75">
        <v>0</v>
      </c>
      <c r="BM300" s="75">
        <v>0</v>
      </c>
      <c r="BN300" s="75">
        <v>0</v>
      </c>
      <c r="BO300" s="75">
        <v>0</v>
      </c>
      <c r="BP300" s="75">
        <v>1130833</v>
      </c>
      <c r="BQ300" s="75">
        <v>0</v>
      </c>
      <c r="BR300" s="75">
        <v>0</v>
      </c>
      <c r="BS300" s="75">
        <v>0</v>
      </c>
      <c r="BT300" s="75">
        <v>0</v>
      </c>
      <c r="BU300" s="75">
        <v>21560</v>
      </c>
      <c r="BV300" s="75">
        <v>0</v>
      </c>
      <c r="BW300" s="75">
        <v>0</v>
      </c>
      <c r="BX300" s="75">
        <v>0</v>
      </c>
      <c r="BY300" s="76">
        <v>-349077413.32999998</v>
      </c>
    </row>
    <row r="301" spans="1:77" x14ac:dyDescent="0.2">
      <c r="A301" s="73" t="s">
        <v>43</v>
      </c>
      <c r="B301" s="74" t="s">
        <v>797</v>
      </c>
      <c r="C301" s="73" t="s">
        <v>798</v>
      </c>
      <c r="D301" s="75">
        <v>0</v>
      </c>
      <c r="E301" s="75">
        <v>1203871.92</v>
      </c>
      <c r="F301" s="75">
        <v>739508.69</v>
      </c>
      <c r="G301" s="75">
        <v>0</v>
      </c>
      <c r="H301" s="75">
        <v>0</v>
      </c>
      <c r="I301" s="75">
        <v>0</v>
      </c>
      <c r="J301" s="75">
        <v>0</v>
      </c>
      <c r="K301" s="75">
        <v>4226222.68</v>
      </c>
      <c r="L301" s="75">
        <v>921279.28</v>
      </c>
      <c r="M301" s="75">
        <v>436376.68</v>
      </c>
      <c r="N301" s="75">
        <v>1110722.69</v>
      </c>
      <c r="O301" s="75">
        <v>543813.76</v>
      </c>
      <c r="P301" s="75">
        <v>0</v>
      </c>
      <c r="Q301" s="75">
        <v>4070961.64</v>
      </c>
      <c r="R301" s="75">
        <v>18700</v>
      </c>
      <c r="S301" s="75">
        <v>447079.21</v>
      </c>
      <c r="T301" s="75">
        <v>56009.35</v>
      </c>
      <c r="U301" s="75">
        <v>0</v>
      </c>
      <c r="V301" s="75">
        <v>36942027.149999999</v>
      </c>
      <c r="W301" s="75">
        <v>0</v>
      </c>
      <c r="X301" s="75">
        <v>0</v>
      </c>
      <c r="Y301" s="75">
        <v>3557650.77</v>
      </c>
      <c r="Z301" s="75">
        <v>2338146.9</v>
      </c>
      <c r="AA301" s="75">
        <v>0</v>
      </c>
      <c r="AB301" s="75">
        <v>4416.25</v>
      </c>
      <c r="AC301" s="75">
        <v>0</v>
      </c>
      <c r="AD301" s="75">
        <v>0</v>
      </c>
      <c r="AE301" s="75">
        <v>0</v>
      </c>
      <c r="AF301" s="75">
        <v>0</v>
      </c>
      <c r="AG301" s="75">
        <v>0</v>
      </c>
      <c r="AH301" s="75">
        <v>0</v>
      </c>
      <c r="AI301" s="75">
        <v>204698.52</v>
      </c>
      <c r="AJ301" s="75">
        <v>293459.27</v>
      </c>
      <c r="AK301" s="75">
        <v>0</v>
      </c>
      <c r="AL301" s="75">
        <v>0</v>
      </c>
      <c r="AM301" s="75">
        <v>497291.45</v>
      </c>
      <c r="AN301" s="75">
        <v>0</v>
      </c>
      <c r="AO301" s="75">
        <v>0</v>
      </c>
      <c r="AP301" s="75">
        <v>136056.68</v>
      </c>
      <c r="AQ301" s="75">
        <v>82500</v>
      </c>
      <c r="AR301" s="75">
        <v>0</v>
      </c>
      <c r="AS301" s="75">
        <v>0</v>
      </c>
      <c r="AT301" s="75">
        <v>0</v>
      </c>
      <c r="AU301" s="75">
        <v>0</v>
      </c>
      <c r="AV301" s="75">
        <v>0</v>
      </c>
      <c r="AW301" s="75">
        <v>0</v>
      </c>
      <c r="AX301" s="75">
        <v>24029927.239999998</v>
      </c>
      <c r="AY301" s="75">
        <v>0</v>
      </c>
      <c r="AZ301" s="75">
        <v>0</v>
      </c>
      <c r="BA301" s="75">
        <v>1355702.01</v>
      </c>
      <c r="BB301" s="75">
        <v>0</v>
      </c>
      <c r="BC301" s="75">
        <v>0</v>
      </c>
      <c r="BD301" s="75">
        <v>32070</v>
      </c>
      <c r="BE301" s="75">
        <v>0</v>
      </c>
      <c r="BF301" s="75">
        <v>0</v>
      </c>
      <c r="BG301" s="75">
        <v>0</v>
      </c>
      <c r="BH301" s="75">
        <v>0</v>
      </c>
      <c r="BI301" s="75">
        <v>16359031</v>
      </c>
      <c r="BJ301" s="75">
        <v>0</v>
      </c>
      <c r="BK301" s="75">
        <v>25969.200000000001</v>
      </c>
      <c r="BL301" s="75">
        <v>0</v>
      </c>
      <c r="BM301" s="75">
        <v>0</v>
      </c>
      <c r="BN301" s="75">
        <v>1389742.5</v>
      </c>
      <c r="BO301" s="75">
        <v>0</v>
      </c>
      <c r="BP301" s="75">
        <v>1606507.06</v>
      </c>
      <c r="BQ301" s="75">
        <v>0</v>
      </c>
      <c r="BR301" s="75">
        <v>1603489.13</v>
      </c>
      <c r="BS301" s="75">
        <v>0</v>
      </c>
      <c r="BT301" s="75">
        <v>0</v>
      </c>
      <c r="BU301" s="75">
        <v>184992.88</v>
      </c>
      <c r="BV301" s="75">
        <v>35908.589999999997</v>
      </c>
      <c r="BW301" s="75">
        <v>0</v>
      </c>
      <c r="BX301" s="75">
        <v>281347.90000000002</v>
      </c>
      <c r="BY301" s="76">
        <v>100444687.63999999</v>
      </c>
    </row>
    <row r="302" spans="1:77" x14ac:dyDescent="0.2">
      <c r="A302" s="73" t="s">
        <v>43</v>
      </c>
      <c r="B302" s="74" t="s">
        <v>799</v>
      </c>
      <c r="C302" s="73" t="s">
        <v>800</v>
      </c>
      <c r="D302" s="75">
        <v>0</v>
      </c>
      <c r="E302" s="75">
        <v>0</v>
      </c>
      <c r="F302" s="75">
        <v>0</v>
      </c>
      <c r="G302" s="75">
        <v>0</v>
      </c>
      <c r="H302" s="75">
        <v>0</v>
      </c>
      <c r="I302" s="75">
        <v>0</v>
      </c>
      <c r="J302" s="75">
        <v>0</v>
      </c>
      <c r="K302" s="75">
        <v>4410</v>
      </c>
      <c r="L302" s="75">
        <v>0</v>
      </c>
      <c r="M302" s="75">
        <v>13492</v>
      </c>
      <c r="N302" s="75">
        <v>0</v>
      </c>
      <c r="O302" s="75">
        <v>0</v>
      </c>
      <c r="P302" s="75">
        <v>0</v>
      </c>
      <c r="Q302" s="75">
        <v>3984.92</v>
      </c>
      <c r="R302" s="75">
        <v>0</v>
      </c>
      <c r="S302" s="75">
        <v>0</v>
      </c>
      <c r="T302" s="75">
        <v>0</v>
      </c>
      <c r="U302" s="75">
        <v>0</v>
      </c>
      <c r="V302" s="75">
        <v>3000</v>
      </c>
      <c r="W302" s="75">
        <v>25210</v>
      </c>
      <c r="X302" s="75">
        <v>1391</v>
      </c>
      <c r="Y302" s="75">
        <v>0</v>
      </c>
      <c r="Z302" s="75">
        <v>0</v>
      </c>
      <c r="AA302" s="75">
        <v>0</v>
      </c>
      <c r="AB302" s="75">
        <v>0</v>
      </c>
      <c r="AC302" s="75">
        <v>0</v>
      </c>
      <c r="AD302" s="75">
        <v>0</v>
      </c>
      <c r="AE302" s="75">
        <v>97864.12</v>
      </c>
      <c r="AF302" s="75">
        <v>166</v>
      </c>
      <c r="AG302" s="75">
        <v>740</v>
      </c>
      <c r="AH302" s="75">
        <v>0</v>
      </c>
      <c r="AI302" s="75">
        <v>2277</v>
      </c>
      <c r="AJ302" s="75">
        <v>0</v>
      </c>
      <c r="AK302" s="75">
        <v>479</v>
      </c>
      <c r="AL302" s="75">
        <v>4146.1400000000003</v>
      </c>
      <c r="AM302" s="75">
        <v>0</v>
      </c>
      <c r="AN302" s="75">
        <v>0</v>
      </c>
      <c r="AO302" s="75">
        <v>0</v>
      </c>
      <c r="AP302" s="75">
        <v>333</v>
      </c>
      <c r="AQ302" s="75">
        <v>50008.33</v>
      </c>
      <c r="AR302" s="75">
        <v>456878.35</v>
      </c>
      <c r="AS302" s="75">
        <v>1017.5</v>
      </c>
      <c r="AT302" s="75">
        <v>19091</v>
      </c>
      <c r="AU302" s="75">
        <v>1292.76</v>
      </c>
      <c r="AV302" s="75">
        <v>4990</v>
      </c>
      <c r="AW302" s="75">
        <v>0</v>
      </c>
      <c r="AX302" s="75">
        <v>0</v>
      </c>
      <c r="AY302" s="75">
        <v>0</v>
      </c>
      <c r="AZ302" s="75">
        <v>0</v>
      </c>
      <c r="BA302" s="75">
        <v>0</v>
      </c>
      <c r="BB302" s="75">
        <v>0</v>
      </c>
      <c r="BC302" s="75">
        <v>0</v>
      </c>
      <c r="BD302" s="75">
        <v>370</v>
      </c>
      <c r="BE302" s="75">
        <v>7274</v>
      </c>
      <c r="BF302" s="75">
        <v>0</v>
      </c>
      <c r="BG302" s="75">
        <v>0</v>
      </c>
      <c r="BH302" s="75">
        <v>0</v>
      </c>
      <c r="BI302" s="75">
        <v>0</v>
      </c>
      <c r="BJ302" s="75">
        <v>4571.8500000000004</v>
      </c>
      <c r="BK302" s="75">
        <v>0</v>
      </c>
      <c r="BL302" s="75">
        <v>0</v>
      </c>
      <c r="BM302" s="75">
        <v>0</v>
      </c>
      <c r="BN302" s="75">
        <v>0</v>
      </c>
      <c r="BO302" s="75">
        <v>0</v>
      </c>
      <c r="BP302" s="75">
        <v>0</v>
      </c>
      <c r="BQ302" s="75">
        <v>4149</v>
      </c>
      <c r="BR302" s="75">
        <v>156067.48000000001</v>
      </c>
      <c r="BS302" s="75">
        <v>0</v>
      </c>
      <c r="BT302" s="75">
        <v>0</v>
      </c>
      <c r="BU302" s="75">
        <v>540.45000000000005</v>
      </c>
      <c r="BV302" s="75">
        <v>0</v>
      </c>
      <c r="BW302" s="75">
        <v>0</v>
      </c>
      <c r="BX302" s="75">
        <v>0</v>
      </c>
      <c r="BY302" s="76">
        <v>30510804.949999999</v>
      </c>
    </row>
    <row r="303" spans="1:77" x14ac:dyDescent="0.2">
      <c r="A303" s="73" t="s">
        <v>43</v>
      </c>
      <c r="B303" s="74" t="s">
        <v>801</v>
      </c>
      <c r="C303" s="73" t="s">
        <v>802</v>
      </c>
      <c r="D303" s="75">
        <v>0</v>
      </c>
      <c r="E303" s="75">
        <v>0</v>
      </c>
      <c r="F303" s="75">
        <v>0</v>
      </c>
      <c r="G303" s="75">
        <v>0</v>
      </c>
      <c r="H303" s="75">
        <v>0</v>
      </c>
      <c r="I303" s="75">
        <v>0</v>
      </c>
      <c r="J303" s="75">
        <v>0</v>
      </c>
      <c r="K303" s="75">
        <v>-3023</v>
      </c>
      <c r="L303" s="75">
        <v>0</v>
      </c>
      <c r="M303" s="75">
        <v>-9403.2999999999993</v>
      </c>
      <c r="N303" s="75">
        <v>0</v>
      </c>
      <c r="O303" s="75">
        <v>0</v>
      </c>
      <c r="P303" s="75">
        <v>0</v>
      </c>
      <c r="Q303" s="75">
        <v>-5767.57</v>
      </c>
      <c r="R303" s="75">
        <v>0</v>
      </c>
      <c r="S303" s="75">
        <v>0</v>
      </c>
      <c r="T303" s="75">
        <v>0</v>
      </c>
      <c r="U303" s="75">
        <v>0</v>
      </c>
      <c r="V303" s="75">
        <v>-3932.75</v>
      </c>
      <c r="W303" s="75">
        <v>-8400</v>
      </c>
      <c r="X303" s="75">
        <v>37.01</v>
      </c>
      <c r="Y303" s="75">
        <v>0</v>
      </c>
      <c r="Z303" s="75">
        <v>50</v>
      </c>
      <c r="AA303" s="75">
        <v>0</v>
      </c>
      <c r="AB303" s="75">
        <v>0</v>
      </c>
      <c r="AC303" s="75">
        <v>0</v>
      </c>
      <c r="AD303" s="75">
        <v>0</v>
      </c>
      <c r="AE303" s="75">
        <v>-208270.27</v>
      </c>
      <c r="AF303" s="75">
        <v>0</v>
      </c>
      <c r="AG303" s="75">
        <v>0</v>
      </c>
      <c r="AH303" s="75">
        <v>0</v>
      </c>
      <c r="AI303" s="75">
        <v>0</v>
      </c>
      <c r="AJ303" s="75">
        <v>0</v>
      </c>
      <c r="AK303" s="75">
        <v>0</v>
      </c>
      <c r="AL303" s="75">
        <v>-7332</v>
      </c>
      <c r="AM303" s="75">
        <v>-5390.17</v>
      </c>
      <c r="AN303" s="75">
        <v>0</v>
      </c>
      <c r="AO303" s="75">
        <v>-12941.5</v>
      </c>
      <c r="AP303" s="75">
        <v>-333</v>
      </c>
      <c r="AQ303" s="75">
        <v>-116077.03</v>
      </c>
      <c r="AR303" s="75">
        <v>0</v>
      </c>
      <c r="AS303" s="75">
        <v>-1087</v>
      </c>
      <c r="AT303" s="75">
        <v>0</v>
      </c>
      <c r="AU303" s="75">
        <v>979</v>
      </c>
      <c r="AV303" s="75">
        <v>-240</v>
      </c>
      <c r="AW303" s="75">
        <v>0</v>
      </c>
      <c r="AX303" s="75">
        <v>0</v>
      </c>
      <c r="AY303" s="75">
        <v>0</v>
      </c>
      <c r="AZ303" s="75">
        <v>0</v>
      </c>
      <c r="BA303" s="75">
        <v>0</v>
      </c>
      <c r="BB303" s="75">
        <v>0</v>
      </c>
      <c r="BC303" s="75">
        <v>0</v>
      </c>
      <c r="BD303" s="75">
        <v>0</v>
      </c>
      <c r="BE303" s="75">
        <v>0</v>
      </c>
      <c r="BF303" s="75">
        <v>0</v>
      </c>
      <c r="BG303" s="75">
        <v>0</v>
      </c>
      <c r="BH303" s="75">
        <v>0</v>
      </c>
      <c r="BI303" s="75">
        <v>0</v>
      </c>
      <c r="BJ303" s="75">
        <v>0</v>
      </c>
      <c r="BK303" s="75">
        <v>0</v>
      </c>
      <c r="BL303" s="75">
        <v>0</v>
      </c>
      <c r="BM303" s="75">
        <v>0</v>
      </c>
      <c r="BN303" s="75">
        <v>0</v>
      </c>
      <c r="BO303" s="75">
        <v>0</v>
      </c>
      <c r="BP303" s="75">
        <v>-1564</v>
      </c>
      <c r="BQ303" s="75">
        <v>0</v>
      </c>
      <c r="BR303" s="75">
        <v>0</v>
      </c>
      <c r="BS303" s="75">
        <v>0</v>
      </c>
      <c r="BT303" s="75">
        <v>0</v>
      </c>
      <c r="BU303" s="75">
        <v>-3100</v>
      </c>
      <c r="BV303" s="75">
        <v>0</v>
      </c>
      <c r="BW303" s="75">
        <v>0</v>
      </c>
      <c r="BX303" s="75">
        <v>0</v>
      </c>
      <c r="BY303" s="76">
        <v>-138975184.48999998</v>
      </c>
    </row>
    <row r="304" spans="1:77" x14ac:dyDescent="0.2">
      <c r="A304" s="73" t="s">
        <v>43</v>
      </c>
      <c r="B304" s="74" t="s">
        <v>803</v>
      </c>
      <c r="C304" s="73" t="s">
        <v>804</v>
      </c>
      <c r="D304" s="75">
        <v>0</v>
      </c>
      <c r="E304" s="75">
        <v>0</v>
      </c>
      <c r="F304" s="75">
        <v>-6325.78</v>
      </c>
      <c r="G304" s="75">
        <v>0</v>
      </c>
      <c r="H304" s="75">
        <v>0</v>
      </c>
      <c r="I304" s="75">
        <v>0</v>
      </c>
      <c r="J304" s="75">
        <v>-26944.45</v>
      </c>
      <c r="K304" s="75">
        <v>-149913.19</v>
      </c>
      <c r="L304" s="75">
        <v>0</v>
      </c>
      <c r="M304" s="75">
        <v>-28012.42</v>
      </c>
      <c r="N304" s="75">
        <v>0</v>
      </c>
      <c r="O304" s="75">
        <v>0</v>
      </c>
      <c r="P304" s="75">
        <v>0</v>
      </c>
      <c r="Q304" s="75">
        <v>-16443.29</v>
      </c>
      <c r="R304" s="75">
        <v>0</v>
      </c>
      <c r="S304" s="75">
        <v>0</v>
      </c>
      <c r="T304" s="75">
        <v>0</v>
      </c>
      <c r="U304" s="75">
        <v>0</v>
      </c>
      <c r="V304" s="75">
        <v>0</v>
      </c>
      <c r="W304" s="75">
        <v>-50982.559999999998</v>
      </c>
      <c r="X304" s="75">
        <v>0</v>
      </c>
      <c r="Y304" s="75">
        <v>-11192.7</v>
      </c>
      <c r="Z304" s="75">
        <v>0</v>
      </c>
      <c r="AA304" s="75">
        <v>0</v>
      </c>
      <c r="AB304" s="75">
        <v>0</v>
      </c>
      <c r="AC304" s="75">
        <v>0</v>
      </c>
      <c r="AD304" s="75">
        <v>0</v>
      </c>
      <c r="AE304" s="75">
        <v>-341989.7</v>
      </c>
      <c r="AF304" s="75">
        <v>0</v>
      </c>
      <c r="AG304" s="75">
        <v>0</v>
      </c>
      <c r="AH304" s="75">
        <v>0</v>
      </c>
      <c r="AI304" s="75">
        <v>0</v>
      </c>
      <c r="AJ304" s="75">
        <v>-17484.96</v>
      </c>
      <c r="AK304" s="75">
        <v>0</v>
      </c>
      <c r="AL304" s="75">
        <v>0</v>
      </c>
      <c r="AM304" s="75">
        <v>0</v>
      </c>
      <c r="AN304" s="75">
        <v>0</v>
      </c>
      <c r="AO304" s="75">
        <v>0</v>
      </c>
      <c r="AP304" s="75">
        <v>0</v>
      </c>
      <c r="AQ304" s="75">
        <v>-79530.53</v>
      </c>
      <c r="AR304" s="75">
        <v>0</v>
      </c>
      <c r="AS304" s="75">
        <v>-445.66</v>
      </c>
      <c r="AT304" s="75">
        <v>-41613.31</v>
      </c>
      <c r="AU304" s="75">
        <v>0</v>
      </c>
      <c r="AV304" s="75">
        <v>-1969.96</v>
      </c>
      <c r="AW304" s="75">
        <v>0</v>
      </c>
      <c r="AX304" s="75">
        <v>0</v>
      </c>
      <c r="AY304" s="75">
        <v>0</v>
      </c>
      <c r="AZ304" s="75">
        <v>0</v>
      </c>
      <c r="BA304" s="75">
        <v>0</v>
      </c>
      <c r="BB304" s="75">
        <v>0</v>
      </c>
      <c r="BC304" s="75">
        <v>0</v>
      </c>
      <c r="BD304" s="75">
        <v>0</v>
      </c>
      <c r="BE304" s="75">
        <v>0</v>
      </c>
      <c r="BF304" s="75">
        <v>-16253</v>
      </c>
      <c r="BG304" s="75">
        <v>0</v>
      </c>
      <c r="BH304" s="75">
        <v>0</v>
      </c>
      <c r="BI304" s="75">
        <v>0</v>
      </c>
      <c r="BJ304" s="75">
        <v>0</v>
      </c>
      <c r="BK304" s="75">
        <v>0</v>
      </c>
      <c r="BL304" s="75">
        <v>0</v>
      </c>
      <c r="BM304" s="75">
        <v>0</v>
      </c>
      <c r="BN304" s="75">
        <v>0</v>
      </c>
      <c r="BO304" s="75">
        <v>0</v>
      </c>
      <c r="BP304" s="75">
        <v>0</v>
      </c>
      <c r="BQ304" s="75">
        <v>0</v>
      </c>
      <c r="BR304" s="75">
        <v>0</v>
      </c>
      <c r="BS304" s="75">
        <v>0</v>
      </c>
      <c r="BT304" s="75">
        <v>0</v>
      </c>
      <c r="BU304" s="75">
        <v>-14863.16</v>
      </c>
      <c r="BV304" s="75">
        <v>0</v>
      </c>
      <c r="BW304" s="75">
        <v>0</v>
      </c>
      <c r="BX304" s="75">
        <v>0</v>
      </c>
      <c r="BY304" s="76">
        <v>-82892417.870000005</v>
      </c>
    </row>
    <row r="305" spans="1:77" x14ac:dyDescent="0.2">
      <c r="A305" s="73" t="s">
        <v>43</v>
      </c>
      <c r="B305" s="74" t="s">
        <v>805</v>
      </c>
      <c r="C305" s="73" t="s">
        <v>806</v>
      </c>
      <c r="D305" s="75">
        <v>0</v>
      </c>
      <c r="E305" s="75">
        <v>0</v>
      </c>
      <c r="F305" s="75">
        <v>0</v>
      </c>
      <c r="G305" s="75">
        <v>0</v>
      </c>
      <c r="H305" s="75">
        <v>0</v>
      </c>
      <c r="I305" s="75">
        <v>0</v>
      </c>
      <c r="J305" s="75">
        <v>12224.26</v>
      </c>
      <c r="K305" s="75">
        <v>7273.07</v>
      </c>
      <c r="L305" s="75">
        <v>0</v>
      </c>
      <c r="M305" s="75">
        <v>66821.240000000005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5">
        <v>0</v>
      </c>
      <c r="V305" s="75">
        <v>0</v>
      </c>
      <c r="W305" s="75">
        <v>7135.08</v>
      </c>
      <c r="X305" s="75">
        <v>0</v>
      </c>
      <c r="Y305" s="75">
        <v>622.34</v>
      </c>
      <c r="Z305" s="75">
        <v>0</v>
      </c>
      <c r="AA305" s="75">
        <v>0</v>
      </c>
      <c r="AB305" s="75">
        <v>0</v>
      </c>
      <c r="AC305" s="75">
        <v>0</v>
      </c>
      <c r="AD305" s="75">
        <v>0</v>
      </c>
      <c r="AE305" s="75">
        <v>125154.53</v>
      </c>
      <c r="AF305" s="75">
        <v>0</v>
      </c>
      <c r="AG305" s="75">
        <v>0</v>
      </c>
      <c r="AH305" s="75">
        <v>0</v>
      </c>
      <c r="AI305" s="75">
        <v>0</v>
      </c>
      <c r="AJ305" s="75">
        <v>0</v>
      </c>
      <c r="AK305" s="75">
        <v>0</v>
      </c>
      <c r="AL305" s="75">
        <v>0</v>
      </c>
      <c r="AM305" s="75">
        <v>0</v>
      </c>
      <c r="AN305" s="75">
        <v>8482.0400000000009</v>
      </c>
      <c r="AO305" s="75">
        <v>0</v>
      </c>
      <c r="AP305" s="75">
        <v>0</v>
      </c>
      <c r="AQ305" s="75">
        <v>73046.48</v>
      </c>
      <c r="AR305" s="75">
        <v>61130.25</v>
      </c>
      <c r="AS305" s="75">
        <v>225.63</v>
      </c>
      <c r="AT305" s="75">
        <v>16946.93</v>
      </c>
      <c r="AU305" s="75">
        <v>0</v>
      </c>
      <c r="AV305" s="75">
        <v>0</v>
      </c>
      <c r="AW305" s="75">
        <v>8122.5</v>
      </c>
      <c r="AX305" s="75">
        <v>0</v>
      </c>
      <c r="AY305" s="75">
        <v>0</v>
      </c>
      <c r="AZ305" s="75">
        <v>0</v>
      </c>
      <c r="BA305" s="75">
        <v>0</v>
      </c>
      <c r="BB305" s="75">
        <v>0</v>
      </c>
      <c r="BC305" s="75">
        <v>0</v>
      </c>
      <c r="BD305" s="75">
        <v>0</v>
      </c>
      <c r="BE305" s="75">
        <v>0</v>
      </c>
      <c r="BF305" s="75">
        <v>0</v>
      </c>
      <c r="BG305" s="75">
        <v>0</v>
      </c>
      <c r="BH305" s="75">
        <v>0</v>
      </c>
      <c r="BI305" s="75">
        <v>0</v>
      </c>
      <c r="BJ305" s="75">
        <v>0</v>
      </c>
      <c r="BK305" s="75">
        <v>0</v>
      </c>
      <c r="BL305" s="75">
        <v>0</v>
      </c>
      <c r="BM305" s="75">
        <v>0</v>
      </c>
      <c r="BN305" s="75">
        <v>0</v>
      </c>
      <c r="BO305" s="75">
        <v>0</v>
      </c>
      <c r="BP305" s="75">
        <v>0</v>
      </c>
      <c r="BQ305" s="75">
        <v>0</v>
      </c>
      <c r="BR305" s="75">
        <v>0</v>
      </c>
      <c r="BS305" s="75">
        <v>0</v>
      </c>
      <c r="BT305" s="75">
        <v>0</v>
      </c>
      <c r="BU305" s="75">
        <v>4200.58</v>
      </c>
      <c r="BV305" s="75">
        <v>0</v>
      </c>
      <c r="BW305" s="75">
        <v>0</v>
      </c>
      <c r="BX305" s="75">
        <v>0</v>
      </c>
      <c r="BY305" s="76">
        <v>-3377845.4200000004</v>
      </c>
    </row>
    <row r="306" spans="1:77" x14ac:dyDescent="0.2">
      <c r="A306" s="73" t="s">
        <v>43</v>
      </c>
      <c r="B306" s="74" t="s">
        <v>807</v>
      </c>
      <c r="C306" s="73" t="s">
        <v>808</v>
      </c>
      <c r="D306" s="75">
        <v>0</v>
      </c>
      <c r="E306" s="75">
        <v>0</v>
      </c>
      <c r="F306" s="75">
        <v>0</v>
      </c>
      <c r="G306" s="75">
        <v>0</v>
      </c>
      <c r="H306" s="75">
        <v>0</v>
      </c>
      <c r="I306" s="75">
        <v>0</v>
      </c>
      <c r="J306" s="75">
        <v>0</v>
      </c>
      <c r="K306" s="75">
        <v>0</v>
      </c>
      <c r="L306" s="75">
        <v>0</v>
      </c>
      <c r="M306" s="75">
        <v>-74849</v>
      </c>
      <c r="N306" s="75">
        <v>-22138</v>
      </c>
      <c r="O306" s="75">
        <v>-8337</v>
      </c>
      <c r="P306" s="75">
        <v>0</v>
      </c>
      <c r="Q306" s="75">
        <v>-24737.33</v>
      </c>
      <c r="R306" s="75">
        <v>0</v>
      </c>
      <c r="S306" s="75">
        <v>0</v>
      </c>
      <c r="T306" s="75">
        <v>0</v>
      </c>
      <c r="U306" s="75">
        <v>0</v>
      </c>
      <c r="V306" s="75">
        <v>-109776.5</v>
      </c>
      <c r="W306" s="75">
        <v>-9386</v>
      </c>
      <c r="X306" s="75">
        <v>-19628.919999999998</v>
      </c>
      <c r="Y306" s="75">
        <v>0</v>
      </c>
      <c r="Z306" s="75">
        <v>-2615</v>
      </c>
      <c r="AA306" s="75">
        <v>0</v>
      </c>
      <c r="AB306" s="75">
        <v>0</v>
      </c>
      <c r="AC306" s="75">
        <v>0</v>
      </c>
      <c r="AD306" s="75">
        <v>0</v>
      </c>
      <c r="AE306" s="75">
        <v>0</v>
      </c>
      <c r="AF306" s="75">
        <v>0</v>
      </c>
      <c r="AG306" s="75">
        <v>0</v>
      </c>
      <c r="AH306" s="75">
        <v>-934</v>
      </c>
      <c r="AI306" s="75">
        <v>0</v>
      </c>
      <c r="AJ306" s="75">
        <v>0</v>
      </c>
      <c r="AK306" s="75">
        <v>0</v>
      </c>
      <c r="AL306" s="75">
        <v>-4630</v>
      </c>
      <c r="AM306" s="75">
        <v>-5036.5</v>
      </c>
      <c r="AN306" s="75">
        <v>-6856</v>
      </c>
      <c r="AO306" s="75">
        <v>-9773</v>
      </c>
      <c r="AP306" s="75">
        <v>0</v>
      </c>
      <c r="AQ306" s="75">
        <v>0</v>
      </c>
      <c r="AR306" s="75">
        <v>-1281913</v>
      </c>
      <c r="AS306" s="75">
        <v>-19938</v>
      </c>
      <c r="AT306" s="75">
        <v>-165903.57</v>
      </c>
      <c r="AU306" s="75">
        <v>-41730</v>
      </c>
      <c r="AV306" s="75">
        <v>-8845</v>
      </c>
      <c r="AW306" s="75">
        <v>-29408</v>
      </c>
      <c r="AX306" s="75">
        <v>0</v>
      </c>
      <c r="AY306" s="75">
        <v>0</v>
      </c>
      <c r="AZ306" s="75">
        <v>0</v>
      </c>
      <c r="BA306" s="75">
        <v>0</v>
      </c>
      <c r="BB306" s="75">
        <v>0</v>
      </c>
      <c r="BC306" s="75">
        <v>0</v>
      </c>
      <c r="BD306" s="75">
        <v>0</v>
      </c>
      <c r="BE306" s="75">
        <v>0</v>
      </c>
      <c r="BF306" s="75">
        <v>-3459.8</v>
      </c>
      <c r="BG306" s="75">
        <v>0</v>
      </c>
      <c r="BH306" s="75">
        <v>0</v>
      </c>
      <c r="BI306" s="75">
        <v>0</v>
      </c>
      <c r="BJ306" s="75">
        <v>0</v>
      </c>
      <c r="BK306" s="75">
        <v>0</v>
      </c>
      <c r="BL306" s="75">
        <v>0</v>
      </c>
      <c r="BM306" s="75">
        <v>0</v>
      </c>
      <c r="BN306" s="75">
        <v>0</v>
      </c>
      <c r="BO306" s="75">
        <v>0</v>
      </c>
      <c r="BP306" s="75">
        <v>-41926</v>
      </c>
      <c r="BQ306" s="75">
        <v>0</v>
      </c>
      <c r="BR306" s="75">
        <v>0</v>
      </c>
      <c r="BS306" s="75">
        <v>0</v>
      </c>
      <c r="BT306" s="75">
        <v>0</v>
      </c>
      <c r="BU306" s="75">
        <v>0</v>
      </c>
      <c r="BV306" s="75">
        <v>0</v>
      </c>
      <c r="BW306" s="75">
        <v>0</v>
      </c>
      <c r="BX306" s="75">
        <v>0</v>
      </c>
      <c r="BY306" s="76">
        <v>767235.42000000016</v>
      </c>
    </row>
    <row r="307" spans="1:77" x14ac:dyDescent="0.2">
      <c r="A307" s="73" t="s">
        <v>43</v>
      </c>
      <c r="B307" s="74" t="s">
        <v>809</v>
      </c>
      <c r="C307" s="73" t="s">
        <v>810</v>
      </c>
      <c r="D307" s="75">
        <v>0</v>
      </c>
      <c r="E307" s="75">
        <v>0</v>
      </c>
      <c r="F307" s="75">
        <v>0</v>
      </c>
      <c r="G307" s="75">
        <v>291782.98</v>
      </c>
      <c r="H307" s="75">
        <v>28974.05</v>
      </c>
      <c r="I307" s="75">
        <v>0</v>
      </c>
      <c r="J307" s="75">
        <v>241301.81</v>
      </c>
      <c r="K307" s="75">
        <v>0</v>
      </c>
      <c r="L307" s="75">
        <v>74247.41</v>
      </c>
      <c r="M307" s="75">
        <v>0</v>
      </c>
      <c r="N307" s="75">
        <v>700</v>
      </c>
      <c r="O307" s="75">
        <v>0</v>
      </c>
      <c r="P307" s="75">
        <v>39092</v>
      </c>
      <c r="Q307" s="75">
        <v>0</v>
      </c>
      <c r="R307" s="75">
        <v>0</v>
      </c>
      <c r="S307" s="75">
        <v>0</v>
      </c>
      <c r="T307" s="75">
        <v>0</v>
      </c>
      <c r="U307" s="75">
        <v>1277.3800000000001</v>
      </c>
      <c r="V307" s="75">
        <v>325730.36</v>
      </c>
      <c r="W307" s="75">
        <v>107731.62</v>
      </c>
      <c r="X307" s="75">
        <v>0</v>
      </c>
      <c r="Y307" s="75">
        <v>0</v>
      </c>
      <c r="Z307" s="75">
        <v>37573.22</v>
      </c>
      <c r="AA307" s="75">
        <v>64050.07</v>
      </c>
      <c r="AB307" s="75">
        <v>27144.23</v>
      </c>
      <c r="AC307" s="75">
        <v>0</v>
      </c>
      <c r="AD307" s="75">
        <v>0</v>
      </c>
      <c r="AE307" s="75">
        <v>0</v>
      </c>
      <c r="AF307" s="75">
        <v>54263.69</v>
      </c>
      <c r="AG307" s="75">
        <v>31593.74</v>
      </c>
      <c r="AH307" s="75">
        <v>0</v>
      </c>
      <c r="AI307" s="75">
        <v>0</v>
      </c>
      <c r="AJ307" s="75">
        <v>416567.97</v>
      </c>
      <c r="AK307" s="75">
        <v>0</v>
      </c>
      <c r="AL307" s="75">
        <v>0</v>
      </c>
      <c r="AM307" s="75">
        <v>0</v>
      </c>
      <c r="AN307" s="75">
        <v>18136.29</v>
      </c>
      <c r="AO307" s="75">
        <v>18681.61</v>
      </c>
      <c r="AP307" s="75">
        <v>0</v>
      </c>
      <c r="AQ307" s="75">
        <v>1210524.29</v>
      </c>
      <c r="AR307" s="75">
        <v>2236044.7200000002</v>
      </c>
      <c r="AS307" s="75">
        <v>0</v>
      </c>
      <c r="AT307" s="75">
        <v>0</v>
      </c>
      <c r="AU307" s="75">
        <v>41725</v>
      </c>
      <c r="AV307" s="75">
        <v>0</v>
      </c>
      <c r="AW307" s="75">
        <v>160470.21</v>
      </c>
      <c r="AX307" s="75">
        <v>0</v>
      </c>
      <c r="AY307" s="75">
        <v>0</v>
      </c>
      <c r="AZ307" s="75">
        <v>210421.3</v>
      </c>
      <c r="BA307" s="75">
        <v>36724.53</v>
      </c>
      <c r="BB307" s="75">
        <v>64864.79</v>
      </c>
      <c r="BC307" s="75">
        <v>0</v>
      </c>
      <c r="BD307" s="75">
        <v>0</v>
      </c>
      <c r="BE307" s="75">
        <v>0</v>
      </c>
      <c r="BF307" s="75">
        <v>0</v>
      </c>
      <c r="BG307" s="75">
        <v>0</v>
      </c>
      <c r="BH307" s="75">
        <v>0</v>
      </c>
      <c r="BI307" s="75">
        <v>0</v>
      </c>
      <c r="BJ307" s="75">
        <v>52802.15</v>
      </c>
      <c r="BK307" s="75">
        <v>7873.03</v>
      </c>
      <c r="BL307" s="75">
        <v>11017.35</v>
      </c>
      <c r="BM307" s="75">
        <v>0</v>
      </c>
      <c r="BN307" s="75">
        <v>13412.44</v>
      </c>
      <c r="BO307" s="75">
        <v>0</v>
      </c>
      <c r="BP307" s="75">
        <v>0</v>
      </c>
      <c r="BQ307" s="75">
        <v>0</v>
      </c>
      <c r="BR307" s="75">
        <v>0</v>
      </c>
      <c r="BS307" s="75">
        <v>0</v>
      </c>
      <c r="BT307" s="75">
        <v>0</v>
      </c>
      <c r="BU307" s="75">
        <v>0</v>
      </c>
      <c r="BV307" s="75">
        <v>35425.86</v>
      </c>
      <c r="BW307" s="75">
        <v>0</v>
      </c>
      <c r="BX307" s="75">
        <v>34968.14</v>
      </c>
      <c r="BY307" s="76">
        <v>56948660.500000015</v>
      </c>
    </row>
    <row r="308" spans="1:77" x14ac:dyDescent="0.2">
      <c r="A308" s="73" t="s">
        <v>43</v>
      </c>
      <c r="B308" s="74" t="s">
        <v>811</v>
      </c>
      <c r="C308" s="73" t="s">
        <v>812</v>
      </c>
      <c r="D308" s="75">
        <v>0</v>
      </c>
      <c r="E308" s="75">
        <v>6675</v>
      </c>
      <c r="F308" s="75">
        <v>0</v>
      </c>
      <c r="G308" s="75">
        <v>0</v>
      </c>
      <c r="H308" s="75">
        <v>0</v>
      </c>
      <c r="I308" s="75">
        <v>0</v>
      </c>
      <c r="J308" s="75">
        <v>0</v>
      </c>
      <c r="K308" s="75">
        <v>0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5">
        <v>0</v>
      </c>
      <c r="V308" s="75">
        <v>0</v>
      </c>
      <c r="W308" s="75">
        <v>0</v>
      </c>
      <c r="X308" s="75">
        <v>0</v>
      </c>
      <c r="Y308" s="75">
        <v>0</v>
      </c>
      <c r="Z308" s="75">
        <v>0</v>
      </c>
      <c r="AA308" s="75">
        <v>0</v>
      </c>
      <c r="AB308" s="75">
        <v>0</v>
      </c>
      <c r="AC308" s="75">
        <v>0</v>
      </c>
      <c r="AD308" s="75">
        <v>0</v>
      </c>
      <c r="AE308" s="75">
        <v>1325900.08</v>
      </c>
      <c r="AF308" s="75">
        <v>0</v>
      </c>
      <c r="AG308" s="75">
        <v>0</v>
      </c>
      <c r="AH308" s="75">
        <v>0</v>
      </c>
      <c r="AI308" s="75">
        <v>750</v>
      </c>
      <c r="AJ308" s="75">
        <v>0</v>
      </c>
      <c r="AK308" s="75">
        <v>0</v>
      </c>
      <c r="AL308" s="75">
        <v>0</v>
      </c>
      <c r="AM308" s="75">
        <v>0</v>
      </c>
      <c r="AN308" s="75">
        <v>0</v>
      </c>
      <c r="AO308" s="75">
        <v>0</v>
      </c>
      <c r="AP308" s="75">
        <v>0</v>
      </c>
      <c r="AQ308" s="75">
        <v>0</v>
      </c>
      <c r="AR308" s="75">
        <v>0</v>
      </c>
      <c r="AS308" s="75">
        <v>0</v>
      </c>
      <c r="AT308" s="75">
        <v>0</v>
      </c>
      <c r="AU308" s="75">
        <v>0</v>
      </c>
      <c r="AV308" s="75">
        <v>0</v>
      </c>
      <c r="AW308" s="75">
        <v>0</v>
      </c>
      <c r="AX308" s="75">
        <v>0</v>
      </c>
      <c r="AY308" s="75">
        <v>0</v>
      </c>
      <c r="AZ308" s="75">
        <v>0</v>
      </c>
      <c r="BA308" s="75">
        <v>0</v>
      </c>
      <c r="BB308" s="75">
        <v>0</v>
      </c>
      <c r="BC308" s="75">
        <v>0</v>
      </c>
      <c r="BD308" s="75">
        <v>0</v>
      </c>
      <c r="BE308" s="75">
        <v>0</v>
      </c>
      <c r="BF308" s="75">
        <v>0</v>
      </c>
      <c r="BG308" s="75">
        <v>0</v>
      </c>
      <c r="BH308" s="75">
        <v>0</v>
      </c>
      <c r="BI308" s="75">
        <v>48979.32</v>
      </c>
      <c r="BJ308" s="75">
        <v>0</v>
      </c>
      <c r="BK308" s="75">
        <v>0</v>
      </c>
      <c r="BL308" s="75">
        <v>0</v>
      </c>
      <c r="BM308" s="75">
        <v>0</v>
      </c>
      <c r="BN308" s="75">
        <v>0</v>
      </c>
      <c r="BO308" s="75">
        <v>0</v>
      </c>
      <c r="BP308" s="75">
        <v>431887.45</v>
      </c>
      <c r="BQ308" s="75">
        <v>0</v>
      </c>
      <c r="BR308" s="75">
        <v>0</v>
      </c>
      <c r="BS308" s="75">
        <v>0</v>
      </c>
      <c r="BT308" s="75">
        <v>0</v>
      </c>
      <c r="BU308" s="75">
        <v>0</v>
      </c>
      <c r="BV308" s="75">
        <v>0</v>
      </c>
      <c r="BW308" s="75">
        <v>0</v>
      </c>
      <c r="BX308" s="75">
        <v>0</v>
      </c>
      <c r="BY308" s="76">
        <v>460000</v>
      </c>
    </row>
    <row r="309" spans="1:77" x14ac:dyDescent="0.2">
      <c r="A309" s="73" t="s">
        <v>43</v>
      </c>
      <c r="B309" s="74" t="s">
        <v>813</v>
      </c>
      <c r="C309" s="73" t="s">
        <v>814</v>
      </c>
      <c r="D309" s="75">
        <v>0</v>
      </c>
      <c r="E309" s="75">
        <v>0</v>
      </c>
      <c r="F309" s="75">
        <v>0</v>
      </c>
      <c r="G309" s="75">
        <v>0</v>
      </c>
      <c r="H309" s="75">
        <v>0</v>
      </c>
      <c r="I309" s="75">
        <v>0</v>
      </c>
      <c r="J309" s="75">
        <v>0</v>
      </c>
      <c r="K309" s="75">
        <v>0</v>
      </c>
      <c r="L309" s="75">
        <v>0</v>
      </c>
      <c r="M309" s="75">
        <v>0</v>
      </c>
      <c r="N309" s="75">
        <v>0</v>
      </c>
      <c r="O309" s="75">
        <v>0</v>
      </c>
      <c r="P309" s="75">
        <v>2000</v>
      </c>
      <c r="Q309" s="75">
        <v>0</v>
      </c>
      <c r="R309" s="75">
        <v>0</v>
      </c>
      <c r="S309" s="75">
        <v>0</v>
      </c>
      <c r="T309" s="75">
        <v>0</v>
      </c>
      <c r="U309" s="75">
        <v>0</v>
      </c>
      <c r="V309" s="75">
        <v>0</v>
      </c>
      <c r="W309" s="75">
        <v>0</v>
      </c>
      <c r="X309" s="75">
        <v>0</v>
      </c>
      <c r="Y309" s="75">
        <v>0</v>
      </c>
      <c r="Z309" s="75">
        <v>0</v>
      </c>
      <c r="AA309" s="75">
        <v>0</v>
      </c>
      <c r="AB309" s="75">
        <v>0</v>
      </c>
      <c r="AC309" s="75">
        <v>0</v>
      </c>
      <c r="AD309" s="75">
        <v>0</v>
      </c>
      <c r="AE309" s="75">
        <v>0</v>
      </c>
      <c r="AF309" s="75">
        <v>0</v>
      </c>
      <c r="AG309" s="75">
        <v>0</v>
      </c>
      <c r="AH309" s="75">
        <v>0</v>
      </c>
      <c r="AI309" s="75">
        <v>0</v>
      </c>
      <c r="AJ309" s="75">
        <v>0</v>
      </c>
      <c r="AK309" s="75">
        <v>0</v>
      </c>
      <c r="AL309" s="75">
        <v>0</v>
      </c>
      <c r="AM309" s="75">
        <v>0</v>
      </c>
      <c r="AN309" s="75">
        <v>0</v>
      </c>
      <c r="AO309" s="75">
        <v>0</v>
      </c>
      <c r="AP309" s="75">
        <v>0</v>
      </c>
      <c r="AQ309" s="75">
        <v>0</v>
      </c>
      <c r="AR309" s="75">
        <v>0</v>
      </c>
      <c r="AS309" s="75">
        <v>0</v>
      </c>
      <c r="AT309" s="75">
        <v>0</v>
      </c>
      <c r="AU309" s="75">
        <v>0</v>
      </c>
      <c r="AV309" s="75">
        <v>0</v>
      </c>
      <c r="AW309" s="75">
        <v>0</v>
      </c>
      <c r="AX309" s="75">
        <v>0</v>
      </c>
      <c r="AY309" s="75">
        <v>0</v>
      </c>
      <c r="AZ309" s="75">
        <v>0</v>
      </c>
      <c r="BA309" s="75">
        <v>0</v>
      </c>
      <c r="BB309" s="75">
        <v>0</v>
      </c>
      <c r="BC309" s="75">
        <v>0</v>
      </c>
      <c r="BD309" s="75">
        <v>0</v>
      </c>
      <c r="BE309" s="75">
        <v>0</v>
      </c>
      <c r="BF309" s="75">
        <v>0</v>
      </c>
      <c r="BG309" s="75">
        <v>0</v>
      </c>
      <c r="BH309" s="75">
        <v>0</v>
      </c>
      <c r="BI309" s="75">
        <v>0</v>
      </c>
      <c r="BJ309" s="75">
        <v>0</v>
      </c>
      <c r="BK309" s="75">
        <v>0</v>
      </c>
      <c r="BL309" s="75">
        <v>0</v>
      </c>
      <c r="BM309" s="75">
        <v>0</v>
      </c>
      <c r="BN309" s="75">
        <v>0</v>
      </c>
      <c r="BO309" s="75">
        <v>0</v>
      </c>
      <c r="BP309" s="75">
        <v>0</v>
      </c>
      <c r="BQ309" s="75">
        <v>0</v>
      </c>
      <c r="BR309" s="75">
        <v>0</v>
      </c>
      <c r="BS309" s="75">
        <v>0</v>
      </c>
      <c r="BT309" s="75">
        <v>0</v>
      </c>
      <c r="BU309" s="75">
        <v>0</v>
      </c>
      <c r="BV309" s="75">
        <v>0</v>
      </c>
      <c r="BW309" s="75">
        <v>0</v>
      </c>
      <c r="BX309" s="75">
        <v>0</v>
      </c>
      <c r="BY309" s="76">
        <v>1893710.2300000004</v>
      </c>
    </row>
    <row r="310" spans="1:77" x14ac:dyDescent="0.2">
      <c r="A310" s="73" t="s">
        <v>43</v>
      </c>
      <c r="B310" s="74" t="s">
        <v>815</v>
      </c>
      <c r="C310" s="73" t="s">
        <v>816</v>
      </c>
      <c r="D310" s="75">
        <v>141420447.16999999</v>
      </c>
      <c r="E310" s="75">
        <v>35979590</v>
      </c>
      <c r="F310" s="75">
        <v>42291998.950000003</v>
      </c>
      <c r="G310" s="75">
        <v>23419809.620000001</v>
      </c>
      <c r="H310" s="75">
        <v>18424951.329999998</v>
      </c>
      <c r="I310" s="75">
        <v>5825080</v>
      </c>
      <c r="J310" s="75">
        <v>236842773.16999999</v>
      </c>
      <c r="K310" s="75">
        <v>31923552</v>
      </c>
      <c r="L310" s="75">
        <v>12536082.33</v>
      </c>
      <c r="M310" s="75">
        <v>65124677.640000001</v>
      </c>
      <c r="N310" s="75">
        <v>13008336.779999999</v>
      </c>
      <c r="O310" s="75">
        <v>25687304.829999998</v>
      </c>
      <c r="P310" s="75">
        <v>47025475.420000002</v>
      </c>
      <c r="Q310" s="75">
        <v>44330118.810000002</v>
      </c>
      <c r="R310" s="75">
        <v>5693228.0599999996</v>
      </c>
      <c r="S310" s="75">
        <v>19659692.420000002</v>
      </c>
      <c r="T310" s="75">
        <v>17187517.02</v>
      </c>
      <c r="U310" s="75">
        <v>6528854</v>
      </c>
      <c r="V310" s="75">
        <v>170690986.03</v>
      </c>
      <c r="W310" s="75">
        <v>49056719.219999999</v>
      </c>
      <c r="X310" s="75">
        <v>24396744.84</v>
      </c>
      <c r="Y310" s="75">
        <v>52335502.700000003</v>
      </c>
      <c r="Z310" s="75">
        <v>13742135</v>
      </c>
      <c r="AA310" s="75">
        <v>23107087.100000001</v>
      </c>
      <c r="AB310" s="75">
        <v>14832468.27</v>
      </c>
      <c r="AC310" s="75">
        <v>8352755.8399999999</v>
      </c>
      <c r="AD310" s="75">
        <v>6235765.75</v>
      </c>
      <c r="AE310" s="75">
        <v>215532229.36000001</v>
      </c>
      <c r="AF310" s="75">
        <v>9684337.7400000002</v>
      </c>
      <c r="AG310" s="75">
        <v>10667879</v>
      </c>
      <c r="AH310" s="75">
        <v>11437351.800000001</v>
      </c>
      <c r="AI310" s="75">
        <v>10377574.199999999</v>
      </c>
      <c r="AJ310" s="75">
        <v>17578306.27</v>
      </c>
      <c r="AK310" s="75">
        <v>12256840</v>
      </c>
      <c r="AL310" s="75">
        <v>13251124.92</v>
      </c>
      <c r="AM310" s="75">
        <v>18387303.550000001</v>
      </c>
      <c r="AN310" s="75">
        <v>9139010</v>
      </c>
      <c r="AO310" s="75">
        <v>11419830</v>
      </c>
      <c r="AP310" s="75">
        <v>11970522.640000001</v>
      </c>
      <c r="AQ310" s="75">
        <v>101563634.72</v>
      </c>
      <c r="AR310" s="75">
        <v>14599540.130000001</v>
      </c>
      <c r="AS310" s="75">
        <v>12770120</v>
      </c>
      <c r="AT310" s="75">
        <v>13139760</v>
      </c>
      <c r="AU310" s="75">
        <v>12222710</v>
      </c>
      <c r="AV310" s="75">
        <v>3626779.03</v>
      </c>
      <c r="AW310" s="75">
        <v>6317799.0300000003</v>
      </c>
      <c r="AX310" s="75">
        <v>161374475.99000001</v>
      </c>
      <c r="AY310" s="75">
        <v>12209039.74</v>
      </c>
      <c r="AZ310" s="75">
        <v>17221629.350000001</v>
      </c>
      <c r="BA310" s="75">
        <v>26107281.02</v>
      </c>
      <c r="BB310" s="75">
        <v>25919800.670000002</v>
      </c>
      <c r="BC310" s="75">
        <v>17054985</v>
      </c>
      <c r="BD310" s="75">
        <v>28804572.899999999</v>
      </c>
      <c r="BE310" s="75">
        <v>29128410.760000002</v>
      </c>
      <c r="BF310" s="75">
        <v>16796102.57</v>
      </c>
      <c r="BG310" s="75">
        <v>8104923.2000000002</v>
      </c>
      <c r="BH310" s="75">
        <v>3670474.42</v>
      </c>
      <c r="BI310" s="75">
        <v>141089868.18000001</v>
      </c>
      <c r="BJ310" s="75">
        <v>48305323</v>
      </c>
      <c r="BK310" s="75">
        <v>14799274.18</v>
      </c>
      <c r="BL310" s="75">
        <v>12071947.1</v>
      </c>
      <c r="BM310" s="75">
        <v>17230314.829999998</v>
      </c>
      <c r="BN310" s="75">
        <v>21973060</v>
      </c>
      <c r="BO310" s="75">
        <v>11563944.84</v>
      </c>
      <c r="BP310" s="75">
        <v>78276662.420000002</v>
      </c>
      <c r="BQ310" s="75">
        <v>12329070.67</v>
      </c>
      <c r="BR310" s="75">
        <v>11449470.960000001</v>
      </c>
      <c r="BS310" s="75">
        <v>19924665.469999999</v>
      </c>
      <c r="BT310" s="75">
        <v>20586577.850000001</v>
      </c>
      <c r="BU310" s="75">
        <v>34975330.409999996</v>
      </c>
      <c r="BV310" s="75">
        <v>12049310</v>
      </c>
      <c r="BW310" s="75">
        <v>4319197.0999999996</v>
      </c>
      <c r="BX310" s="75">
        <v>4885597.42</v>
      </c>
      <c r="BY310" s="76">
        <v>-1366946.88</v>
      </c>
    </row>
    <row r="311" spans="1:77" x14ac:dyDescent="0.2">
      <c r="A311" s="73" t="s">
        <v>43</v>
      </c>
      <c r="B311" s="74" t="s">
        <v>817</v>
      </c>
      <c r="C311" s="73" t="s">
        <v>818</v>
      </c>
      <c r="D311" s="75">
        <v>2345280.2999999998</v>
      </c>
      <c r="E311" s="75">
        <v>0</v>
      </c>
      <c r="F311" s="75">
        <v>0</v>
      </c>
      <c r="G311" s="75">
        <v>0</v>
      </c>
      <c r="H311" s="75">
        <v>0</v>
      </c>
      <c r="I311" s="75">
        <v>0</v>
      </c>
      <c r="J311" s="75">
        <v>0</v>
      </c>
      <c r="K311" s="75">
        <v>0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5">
        <v>0</v>
      </c>
      <c r="V311" s="75">
        <v>0</v>
      </c>
      <c r="W311" s="75">
        <v>0</v>
      </c>
      <c r="X311" s="75">
        <v>0</v>
      </c>
      <c r="Y311" s="75">
        <v>0</v>
      </c>
      <c r="Z311" s="75">
        <v>0</v>
      </c>
      <c r="AA311" s="75">
        <v>0</v>
      </c>
      <c r="AB311" s="75">
        <v>0</v>
      </c>
      <c r="AC311" s="75">
        <v>0</v>
      </c>
      <c r="AD311" s="75">
        <v>0</v>
      </c>
      <c r="AE311" s="75">
        <v>0</v>
      </c>
      <c r="AF311" s="75">
        <v>0</v>
      </c>
      <c r="AG311" s="75">
        <v>0</v>
      </c>
      <c r="AH311" s="75">
        <v>0</v>
      </c>
      <c r="AI311" s="75">
        <v>0</v>
      </c>
      <c r="AJ311" s="75">
        <v>0</v>
      </c>
      <c r="AK311" s="75">
        <v>0</v>
      </c>
      <c r="AL311" s="75">
        <v>0</v>
      </c>
      <c r="AM311" s="75">
        <v>0</v>
      </c>
      <c r="AN311" s="75">
        <v>0</v>
      </c>
      <c r="AO311" s="75">
        <v>0</v>
      </c>
      <c r="AP311" s="75">
        <v>0</v>
      </c>
      <c r="AQ311" s="75">
        <v>500014.6</v>
      </c>
      <c r="AR311" s="75">
        <v>0</v>
      </c>
      <c r="AS311" s="75">
        <v>0</v>
      </c>
      <c r="AT311" s="75">
        <v>0</v>
      </c>
      <c r="AU311" s="75">
        <v>0</v>
      </c>
      <c r="AV311" s="75">
        <v>0</v>
      </c>
      <c r="AW311" s="75">
        <v>0</v>
      </c>
      <c r="AX311" s="75">
        <v>1103173.72</v>
      </c>
      <c r="AY311" s="75">
        <v>0</v>
      </c>
      <c r="AZ311" s="75">
        <v>0</v>
      </c>
      <c r="BA311" s="75">
        <v>0</v>
      </c>
      <c r="BB311" s="75">
        <v>0</v>
      </c>
      <c r="BC311" s="75">
        <v>0</v>
      </c>
      <c r="BD311" s="75">
        <v>0</v>
      </c>
      <c r="BE311" s="75">
        <v>0</v>
      </c>
      <c r="BF311" s="75">
        <v>0</v>
      </c>
      <c r="BG311" s="75">
        <v>0</v>
      </c>
      <c r="BH311" s="75">
        <v>0</v>
      </c>
      <c r="BI311" s="75">
        <v>853808.43</v>
      </c>
      <c r="BJ311" s="75">
        <v>0</v>
      </c>
      <c r="BK311" s="75">
        <v>0</v>
      </c>
      <c r="BL311" s="75">
        <v>0</v>
      </c>
      <c r="BM311" s="75">
        <v>0</v>
      </c>
      <c r="BN311" s="75">
        <v>0</v>
      </c>
      <c r="BO311" s="75">
        <v>0</v>
      </c>
      <c r="BP311" s="75">
        <v>0</v>
      </c>
      <c r="BQ311" s="75">
        <v>0</v>
      </c>
      <c r="BR311" s="75">
        <v>0</v>
      </c>
      <c r="BS311" s="75">
        <v>0</v>
      </c>
      <c r="BT311" s="75">
        <v>0</v>
      </c>
      <c r="BU311" s="75">
        <v>0</v>
      </c>
      <c r="BV311" s="75">
        <v>0</v>
      </c>
      <c r="BW311" s="75">
        <v>0</v>
      </c>
      <c r="BX311" s="75">
        <v>0</v>
      </c>
      <c r="BY311" s="76">
        <v>418042.6</v>
      </c>
    </row>
    <row r="312" spans="1:77" x14ac:dyDescent="0.2">
      <c r="A312" s="73" t="s">
        <v>43</v>
      </c>
      <c r="B312" s="74" t="s">
        <v>819</v>
      </c>
      <c r="C312" s="73" t="s">
        <v>820</v>
      </c>
      <c r="D312" s="75">
        <v>173580.6</v>
      </c>
      <c r="E312" s="75">
        <v>0</v>
      </c>
      <c r="F312" s="75">
        <v>0</v>
      </c>
      <c r="G312" s="75">
        <v>0</v>
      </c>
      <c r="H312" s="75">
        <v>0</v>
      </c>
      <c r="I312" s="75">
        <v>0</v>
      </c>
      <c r="J312" s="75">
        <v>0</v>
      </c>
      <c r="K312" s="75">
        <v>0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5">
        <v>0</v>
      </c>
      <c r="V312" s="75">
        <v>0</v>
      </c>
      <c r="W312" s="75">
        <v>0</v>
      </c>
      <c r="X312" s="75">
        <v>0</v>
      </c>
      <c r="Y312" s="75">
        <v>0</v>
      </c>
      <c r="Z312" s="75">
        <v>0</v>
      </c>
      <c r="AA312" s="75">
        <v>0</v>
      </c>
      <c r="AB312" s="75">
        <v>0</v>
      </c>
      <c r="AC312" s="75">
        <v>0</v>
      </c>
      <c r="AD312" s="75">
        <v>0</v>
      </c>
      <c r="AE312" s="75">
        <v>0</v>
      </c>
      <c r="AF312" s="75">
        <v>0</v>
      </c>
      <c r="AG312" s="75">
        <v>0</v>
      </c>
      <c r="AH312" s="75">
        <v>0</v>
      </c>
      <c r="AI312" s="75">
        <v>0</v>
      </c>
      <c r="AJ312" s="75">
        <v>0</v>
      </c>
      <c r="AK312" s="75">
        <v>0</v>
      </c>
      <c r="AL312" s="75">
        <v>0</v>
      </c>
      <c r="AM312" s="75">
        <v>0</v>
      </c>
      <c r="AN312" s="75">
        <v>0</v>
      </c>
      <c r="AO312" s="75">
        <v>0</v>
      </c>
      <c r="AP312" s="75">
        <v>0</v>
      </c>
      <c r="AQ312" s="75">
        <v>2277500</v>
      </c>
      <c r="AR312" s="75">
        <v>0</v>
      </c>
      <c r="AS312" s="75">
        <v>0</v>
      </c>
      <c r="AT312" s="75">
        <v>0</v>
      </c>
      <c r="AU312" s="75">
        <v>0</v>
      </c>
      <c r="AV312" s="75">
        <v>0</v>
      </c>
      <c r="AW312" s="75">
        <v>0</v>
      </c>
      <c r="AX312" s="75">
        <v>0</v>
      </c>
      <c r="AY312" s="75">
        <v>0</v>
      </c>
      <c r="AZ312" s="75">
        <v>0</v>
      </c>
      <c r="BA312" s="75">
        <v>0</v>
      </c>
      <c r="BB312" s="75">
        <v>0</v>
      </c>
      <c r="BC312" s="75">
        <v>0</v>
      </c>
      <c r="BD312" s="75">
        <v>0</v>
      </c>
      <c r="BE312" s="75">
        <v>0</v>
      </c>
      <c r="BF312" s="75">
        <v>0</v>
      </c>
      <c r="BG312" s="75">
        <v>0</v>
      </c>
      <c r="BH312" s="75">
        <v>0</v>
      </c>
      <c r="BI312" s="75">
        <v>0</v>
      </c>
      <c r="BJ312" s="75">
        <v>0</v>
      </c>
      <c r="BK312" s="75">
        <v>0</v>
      </c>
      <c r="BL312" s="75">
        <v>0</v>
      </c>
      <c r="BM312" s="75">
        <v>0</v>
      </c>
      <c r="BN312" s="75">
        <v>0</v>
      </c>
      <c r="BO312" s="75">
        <v>0</v>
      </c>
      <c r="BP312" s="75">
        <v>14777.32</v>
      </c>
      <c r="BQ312" s="75">
        <v>0</v>
      </c>
      <c r="BR312" s="75">
        <v>0</v>
      </c>
      <c r="BS312" s="75">
        <v>0</v>
      </c>
      <c r="BT312" s="75">
        <v>0</v>
      </c>
      <c r="BU312" s="75">
        <v>0</v>
      </c>
      <c r="BV312" s="75">
        <v>0</v>
      </c>
      <c r="BW312" s="75">
        <v>0</v>
      </c>
      <c r="BX312" s="75">
        <v>0</v>
      </c>
      <c r="BY312" s="76">
        <v>-1030584.69</v>
      </c>
    </row>
    <row r="313" spans="1:77" x14ac:dyDescent="0.2">
      <c r="A313" s="73" t="s">
        <v>43</v>
      </c>
      <c r="B313" s="74" t="s">
        <v>821</v>
      </c>
      <c r="C313" s="73" t="s">
        <v>822</v>
      </c>
      <c r="D313" s="75">
        <v>400</v>
      </c>
      <c r="E313" s="75">
        <v>0</v>
      </c>
      <c r="F313" s="75">
        <v>0</v>
      </c>
      <c r="G313" s="75">
        <v>0</v>
      </c>
      <c r="H313" s="75">
        <v>0</v>
      </c>
      <c r="I313" s="75">
        <v>0</v>
      </c>
      <c r="J313" s="75">
        <v>0</v>
      </c>
      <c r="K313" s="75">
        <v>0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5">
        <v>0</v>
      </c>
      <c r="V313" s="75">
        <v>0</v>
      </c>
      <c r="W313" s="75">
        <v>0</v>
      </c>
      <c r="X313" s="75">
        <v>0</v>
      </c>
      <c r="Y313" s="75">
        <v>0</v>
      </c>
      <c r="Z313" s="75">
        <v>0</v>
      </c>
      <c r="AA313" s="75">
        <v>0</v>
      </c>
      <c r="AB313" s="75">
        <v>0</v>
      </c>
      <c r="AC313" s="75">
        <v>0</v>
      </c>
      <c r="AD313" s="75">
        <v>0</v>
      </c>
      <c r="AE313" s="75">
        <v>58000</v>
      </c>
      <c r="AF313" s="75">
        <v>0</v>
      </c>
      <c r="AG313" s="75">
        <v>0</v>
      </c>
      <c r="AH313" s="75">
        <v>0</v>
      </c>
      <c r="AI313" s="75">
        <v>0</v>
      </c>
      <c r="AJ313" s="75">
        <v>0</v>
      </c>
      <c r="AK313" s="75">
        <v>0</v>
      </c>
      <c r="AL313" s="75">
        <v>0</v>
      </c>
      <c r="AM313" s="75">
        <v>0</v>
      </c>
      <c r="AN313" s="75">
        <v>0</v>
      </c>
      <c r="AO313" s="75">
        <v>0</v>
      </c>
      <c r="AP313" s="75">
        <v>0</v>
      </c>
      <c r="AQ313" s="75">
        <v>316592</v>
      </c>
      <c r="AR313" s="75">
        <v>0</v>
      </c>
      <c r="AS313" s="75">
        <v>0</v>
      </c>
      <c r="AT313" s="75">
        <v>0</v>
      </c>
      <c r="AU313" s="75">
        <v>0</v>
      </c>
      <c r="AV313" s="75">
        <v>0</v>
      </c>
      <c r="AW313" s="75">
        <v>0</v>
      </c>
      <c r="AX313" s="75">
        <v>1400</v>
      </c>
      <c r="AY313" s="75">
        <v>0</v>
      </c>
      <c r="AZ313" s="75">
        <v>0</v>
      </c>
      <c r="BA313" s="75">
        <v>0</v>
      </c>
      <c r="BB313" s="75">
        <v>0</v>
      </c>
      <c r="BC313" s="75">
        <v>0</v>
      </c>
      <c r="BD313" s="75">
        <v>0</v>
      </c>
      <c r="BE313" s="75">
        <v>0</v>
      </c>
      <c r="BF313" s="75">
        <v>0</v>
      </c>
      <c r="BG313" s="75">
        <v>0</v>
      </c>
      <c r="BH313" s="75">
        <v>0</v>
      </c>
      <c r="BI313" s="75">
        <v>21000</v>
      </c>
      <c r="BJ313" s="75">
        <v>0</v>
      </c>
      <c r="BK313" s="75">
        <v>0</v>
      </c>
      <c r="BL313" s="75">
        <v>0</v>
      </c>
      <c r="BM313" s="75">
        <v>0</v>
      </c>
      <c r="BN313" s="75">
        <v>0</v>
      </c>
      <c r="BO313" s="75">
        <v>0</v>
      </c>
      <c r="BP313" s="75">
        <v>275</v>
      </c>
      <c r="BQ313" s="75">
        <v>0</v>
      </c>
      <c r="BR313" s="75">
        <v>0</v>
      </c>
      <c r="BS313" s="75">
        <v>0</v>
      </c>
      <c r="BT313" s="75">
        <v>0</v>
      </c>
      <c r="BU313" s="75">
        <v>0</v>
      </c>
      <c r="BV313" s="75">
        <v>0</v>
      </c>
      <c r="BW313" s="75">
        <v>0</v>
      </c>
      <c r="BX313" s="75">
        <v>0</v>
      </c>
      <c r="BY313" s="76">
        <v>680561.23</v>
      </c>
    </row>
    <row r="314" spans="1:77" x14ac:dyDescent="0.2">
      <c r="A314" s="73" t="s">
        <v>43</v>
      </c>
      <c r="B314" s="74" t="s">
        <v>823</v>
      </c>
      <c r="C314" s="73" t="s">
        <v>824</v>
      </c>
      <c r="D314" s="75">
        <v>0</v>
      </c>
      <c r="E314" s="75">
        <v>0</v>
      </c>
      <c r="F314" s="75">
        <v>0</v>
      </c>
      <c r="G314" s="75">
        <v>0</v>
      </c>
      <c r="H314" s="75">
        <v>0</v>
      </c>
      <c r="I314" s="75">
        <v>0</v>
      </c>
      <c r="J314" s="75">
        <v>0</v>
      </c>
      <c r="K314" s="75">
        <v>0</v>
      </c>
      <c r="L314" s="75">
        <v>0</v>
      </c>
      <c r="M314" s="75">
        <v>0</v>
      </c>
      <c r="N314" s="75">
        <v>0</v>
      </c>
      <c r="O314" s="75">
        <v>0</v>
      </c>
      <c r="P314" s="75">
        <v>26400</v>
      </c>
      <c r="Q314" s="75">
        <v>0</v>
      </c>
      <c r="R314" s="75">
        <v>0</v>
      </c>
      <c r="S314" s="75">
        <v>0</v>
      </c>
      <c r="T314" s="75">
        <v>0</v>
      </c>
      <c r="U314" s="75">
        <v>0</v>
      </c>
      <c r="V314" s="75">
        <v>0</v>
      </c>
      <c r="W314" s="75">
        <v>0</v>
      </c>
      <c r="X314" s="75">
        <v>0</v>
      </c>
      <c r="Y314" s="75">
        <v>0</v>
      </c>
      <c r="Z314" s="75">
        <v>0</v>
      </c>
      <c r="AA314" s="75">
        <v>0</v>
      </c>
      <c r="AB314" s="75">
        <v>0</v>
      </c>
      <c r="AC314" s="75">
        <v>0</v>
      </c>
      <c r="AD314" s="75">
        <v>0</v>
      </c>
      <c r="AE314" s="75">
        <v>0</v>
      </c>
      <c r="AF314" s="75">
        <v>0</v>
      </c>
      <c r="AG314" s="75">
        <v>0</v>
      </c>
      <c r="AH314" s="75">
        <v>0</v>
      </c>
      <c r="AI314" s="75">
        <v>0</v>
      </c>
      <c r="AJ314" s="75">
        <v>0</v>
      </c>
      <c r="AK314" s="75">
        <v>0</v>
      </c>
      <c r="AL314" s="75">
        <v>0</v>
      </c>
      <c r="AM314" s="75">
        <v>0</v>
      </c>
      <c r="AN314" s="75">
        <v>0</v>
      </c>
      <c r="AO314" s="75">
        <v>0</v>
      </c>
      <c r="AP314" s="75">
        <v>0</v>
      </c>
      <c r="AQ314" s="75">
        <v>0</v>
      </c>
      <c r="AR314" s="75">
        <v>0</v>
      </c>
      <c r="AS314" s="75">
        <v>0</v>
      </c>
      <c r="AT314" s="75">
        <v>0</v>
      </c>
      <c r="AU314" s="75">
        <v>0</v>
      </c>
      <c r="AV314" s="75">
        <v>0</v>
      </c>
      <c r="AW314" s="75">
        <v>0</v>
      </c>
      <c r="AX314" s="75">
        <v>0</v>
      </c>
      <c r="AY314" s="75">
        <v>0</v>
      </c>
      <c r="AZ314" s="75">
        <v>0</v>
      </c>
      <c r="BA314" s="75">
        <v>0</v>
      </c>
      <c r="BB314" s="75">
        <v>0</v>
      </c>
      <c r="BC314" s="75">
        <v>0</v>
      </c>
      <c r="BD314" s="75">
        <v>0</v>
      </c>
      <c r="BE314" s="75">
        <v>0</v>
      </c>
      <c r="BF314" s="75">
        <v>0</v>
      </c>
      <c r="BG314" s="75">
        <v>0</v>
      </c>
      <c r="BH314" s="75">
        <v>0</v>
      </c>
      <c r="BI314" s="75">
        <v>2000</v>
      </c>
      <c r="BJ314" s="75">
        <v>0</v>
      </c>
      <c r="BK314" s="75">
        <v>0</v>
      </c>
      <c r="BL314" s="75">
        <v>0</v>
      </c>
      <c r="BM314" s="75">
        <v>0</v>
      </c>
      <c r="BN314" s="75">
        <v>0</v>
      </c>
      <c r="BO314" s="75">
        <v>0</v>
      </c>
      <c r="BP314" s="75">
        <v>0</v>
      </c>
      <c r="BQ314" s="75">
        <v>0</v>
      </c>
      <c r="BR314" s="75">
        <v>0</v>
      </c>
      <c r="BS314" s="75">
        <v>0</v>
      </c>
      <c r="BT314" s="75">
        <v>0</v>
      </c>
      <c r="BU314" s="75">
        <v>0</v>
      </c>
      <c r="BV314" s="75">
        <v>0</v>
      </c>
      <c r="BW314" s="75">
        <v>0</v>
      </c>
      <c r="BX314" s="75">
        <v>0</v>
      </c>
      <c r="BY314" s="76">
        <v>-234991.45</v>
      </c>
    </row>
    <row r="315" spans="1:77" x14ac:dyDescent="0.2">
      <c r="A315" s="73" t="s">
        <v>43</v>
      </c>
      <c r="B315" s="74" t="s">
        <v>825</v>
      </c>
      <c r="C315" s="73" t="s">
        <v>826</v>
      </c>
      <c r="D315" s="75">
        <v>0</v>
      </c>
      <c r="E315" s="75">
        <v>0</v>
      </c>
      <c r="F315" s="75">
        <v>0</v>
      </c>
      <c r="G315" s="75">
        <v>0</v>
      </c>
      <c r="H315" s="75">
        <v>0</v>
      </c>
      <c r="I315" s="75">
        <v>0</v>
      </c>
      <c r="J315" s="75">
        <v>0</v>
      </c>
      <c r="K315" s="75">
        <v>0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5">
        <v>0</v>
      </c>
      <c r="V315" s="75">
        <v>0</v>
      </c>
      <c r="W315" s="75">
        <v>0</v>
      </c>
      <c r="X315" s="75">
        <v>0</v>
      </c>
      <c r="Y315" s="75">
        <v>0</v>
      </c>
      <c r="Z315" s="75">
        <v>0</v>
      </c>
      <c r="AA315" s="75">
        <v>0</v>
      </c>
      <c r="AB315" s="75">
        <v>0</v>
      </c>
      <c r="AC315" s="75">
        <v>0</v>
      </c>
      <c r="AD315" s="75">
        <v>0</v>
      </c>
      <c r="AE315" s="75">
        <v>0</v>
      </c>
      <c r="AF315" s="75">
        <v>0</v>
      </c>
      <c r="AG315" s="75">
        <v>0</v>
      </c>
      <c r="AH315" s="75">
        <v>0</v>
      </c>
      <c r="AI315" s="75">
        <v>0</v>
      </c>
      <c r="AJ315" s="75">
        <v>0</v>
      </c>
      <c r="AK315" s="75">
        <v>0</v>
      </c>
      <c r="AL315" s="75">
        <v>0</v>
      </c>
      <c r="AM315" s="75">
        <v>0</v>
      </c>
      <c r="AN315" s="75">
        <v>0</v>
      </c>
      <c r="AO315" s="75">
        <v>0</v>
      </c>
      <c r="AP315" s="75">
        <v>0</v>
      </c>
      <c r="AQ315" s="75">
        <v>0</v>
      </c>
      <c r="AR315" s="75">
        <v>0</v>
      </c>
      <c r="AS315" s="75">
        <v>0</v>
      </c>
      <c r="AT315" s="75">
        <v>0</v>
      </c>
      <c r="AU315" s="75">
        <v>0</v>
      </c>
      <c r="AV315" s="75">
        <v>0</v>
      </c>
      <c r="AW315" s="75">
        <v>0</v>
      </c>
      <c r="AX315" s="75">
        <v>260000</v>
      </c>
      <c r="AY315" s="75">
        <v>0</v>
      </c>
      <c r="AZ315" s="75">
        <v>0</v>
      </c>
      <c r="BA315" s="75">
        <v>0</v>
      </c>
      <c r="BB315" s="75">
        <v>0</v>
      </c>
      <c r="BC315" s="75">
        <v>0</v>
      </c>
      <c r="BD315" s="75">
        <v>0</v>
      </c>
      <c r="BE315" s="75">
        <v>0</v>
      </c>
      <c r="BF315" s="75">
        <v>0</v>
      </c>
      <c r="BG315" s="75">
        <v>0</v>
      </c>
      <c r="BH315" s="75">
        <v>0</v>
      </c>
      <c r="BI315" s="75">
        <v>51600</v>
      </c>
      <c r="BJ315" s="75">
        <v>0</v>
      </c>
      <c r="BK315" s="75">
        <v>0</v>
      </c>
      <c r="BL315" s="75">
        <v>0</v>
      </c>
      <c r="BM315" s="75">
        <v>0</v>
      </c>
      <c r="BN315" s="75">
        <v>0</v>
      </c>
      <c r="BO315" s="75">
        <v>0</v>
      </c>
      <c r="BP315" s="75">
        <v>0</v>
      </c>
      <c r="BQ315" s="75">
        <v>0</v>
      </c>
      <c r="BR315" s="75">
        <v>0</v>
      </c>
      <c r="BS315" s="75">
        <v>0</v>
      </c>
      <c r="BT315" s="75">
        <v>0</v>
      </c>
      <c r="BU315" s="75">
        <v>0</v>
      </c>
      <c r="BV315" s="75">
        <v>0</v>
      </c>
      <c r="BW315" s="75">
        <v>0</v>
      </c>
      <c r="BX315" s="75">
        <v>0</v>
      </c>
      <c r="BY315" s="76">
        <v>10182886.210000001</v>
      </c>
    </row>
    <row r="316" spans="1:77" x14ac:dyDescent="0.2">
      <c r="A316" s="73" t="s">
        <v>43</v>
      </c>
      <c r="B316" s="74" t="s">
        <v>827</v>
      </c>
      <c r="C316" s="73" t="s">
        <v>828</v>
      </c>
      <c r="D316" s="75">
        <v>0</v>
      </c>
      <c r="E316" s="75">
        <v>251841.88</v>
      </c>
      <c r="F316" s="75">
        <v>0</v>
      </c>
      <c r="G316" s="75">
        <v>0</v>
      </c>
      <c r="H316" s="75">
        <v>0</v>
      </c>
      <c r="I316" s="75">
        <v>56.03</v>
      </c>
      <c r="J316" s="75">
        <v>178.42</v>
      </c>
      <c r="K316" s="75">
        <v>0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5">
        <v>0</v>
      </c>
      <c r="V316" s="75">
        <v>0</v>
      </c>
      <c r="W316" s="75">
        <v>0</v>
      </c>
      <c r="X316" s="75">
        <v>0</v>
      </c>
      <c r="Y316" s="75">
        <v>0</v>
      </c>
      <c r="Z316" s="75">
        <v>0</v>
      </c>
      <c r="AA316" s="75">
        <v>0</v>
      </c>
      <c r="AB316" s="75">
        <v>0</v>
      </c>
      <c r="AC316" s="75">
        <v>0</v>
      </c>
      <c r="AD316" s="75">
        <v>0</v>
      </c>
      <c r="AE316" s="75">
        <v>46181.42</v>
      </c>
      <c r="AF316" s="75">
        <v>0</v>
      </c>
      <c r="AG316" s="75">
        <v>0</v>
      </c>
      <c r="AH316" s="75">
        <v>0</v>
      </c>
      <c r="AI316" s="75">
        <v>0</v>
      </c>
      <c r="AJ316" s="75">
        <v>0</v>
      </c>
      <c r="AK316" s="75">
        <v>0</v>
      </c>
      <c r="AL316" s="75">
        <v>0</v>
      </c>
      <c r="AM316" s="75">
        <v>0</v>
      </c>
      <c r="AN316" s="75">
        <v>0</v>
      </c>
      <c r="AO316" s="75">
        <v>0</v>
      </c>
      <c r="AP316" s="75">
        <v>0</v>
      </c>
      <c r="AQ316" s="75">
        <v>4376.8599999999997</v>
      </c>
      <c r="AR316" s="75">
        <v>3532.29</v>
      </c>
      <c r="AS316" s="75">
        <v>0</v>
      </c>
      <c r="AT316" s="75">
        <v>0</v>
      </c>
      <c r="AU316" s="75">
        <v>0</v>
      </c>
      <c r="AV316" s="75">
        <v>0</v>
      </c>
      <c r="AW316" s="75">
        <v>0</v>
      </c>
      <c r="AX316" s="75">
        <v>0</v>
      </c>
      <c r="AY316" s="75">
        <v>0</v>
      </c>
      <c r="AZ316" s="75">
        <v>0</v>
      </c>
      <c r="BA316" s="75">
        <v>0</v>
      </c>
      <c r="BB316" s="75">
        <v>0</v>
      </c>
      <c r="BC316" s="75">
        <v>0</v>
      </c>
      <c r="BD316" s="75">
        <v>0</v>
      </c>
      <c r="BE316" s="75">
        <v>75.28</v>
      </c>
      <c r="BF316" s="75">
        <v>0</v>
      </c>
      <c r="BG316" s="75">
        <v>3906.61</v>
      </c>
      <c r="BH316" s="75">
        <v>0</v>
      </c>
      <c r="BI316" s="75">
        <v>974.56</v>
      </c>
      <c r="BJ316" s="75">
        <v>0</v>
      </c>
      <c r="BK316" s="75">
        <v>0</v>
      </c>
      <c r="BL316" s="75">
        <v>0</v>
      </c>
      <c r="BM316" s="75">
        <v>0</v>
      </c>
      <c r="BN316" s="75">
        <v>0</v>
      </c>
      <c r="BO316" s="75">
        <v>0</v>
      </c>
      <c r="BP316" s="75">
        <v>2375.75</v>
      </c>
      <c r="BQ316" s="75">
        <v>0</v>
      </c>
      <c r="BR316" s="75">
        <v>0</v>
      </c>
      <c r="BS316" s="75">
        <v>0</v>
      </c>
      <c r="BT316" s="75">
        <v>0</v>
      </c>
      <c r="BU316" s="75">
        <v>0</v>
      </c>
      <c r="BV316" s="75">
        <v>0</v>
      </c>
      <c r="BW316" s="75">
        <v>0</v>
      </c>
      <c r="BX316" s="75">
        <v>0</v>
      </c>
      <c r="BY316" s="76">
        <v>570000</v>
      </c>
    </row>
    <row r="317" spans="1:77" x14ac:dyDescent="0.2">
      <c r="A317" s="73" t="s">
        <v>43</v>
      </c>
      <c r="B317" s="74" t="s">
        <v>829</v>
      </c>
      <c r="C317" s="73" t="s">
        <v>830</v>
      </c>
      <c r="D317" s="85">
        <v>0</v>
      </c>
      <c r="E317" s="85">
        <v>0</v>
      </c>
      <c r="F317" s="85">
        <v>0</v>
      </c>
      <c r="G317" s="85">
        <v>0</v>
      </c>
      <c r="H317" s="85">
        <v>0</v>
      </c>
      <c r="I317" s="85">
        <v>0</v>
      </c>
      <c r="J317" s="85">
        <v>0</v>
      </c>
      <c r="K317" s="85">
        <v>0</v>
      </c>
      <c r="L317" s="85">
        <v>0</v>
      </c>
      <c r="M317" s="85">
        <v>0</v>
      </c>
      <c r="N317" s="85">
        <v>0</v>
      </c>
      <c r="O317" s="85">
        <v>0</v>
      </c>
      <c r="P317" s="85">
        <v>0</v>
      </c>
      <c r="Q317" s="85">
        <v>0</v>
      </c>
      <c r="R317" s="85">
        <v>0</v>
      </c>
      <c r="S317" s="85">
        <v>0</v>
      </c>
      <c r="T317" s="85">
        <v>0</v>
      </c>
      <c r="U317" s="85">
        <v>0</v>
      </c>
      <c r="V317" s="85">
        <v>0</v>
      </c>
      <c r="W317" s="85">
        <v>0</v>
      </c>
      <c r="X317" s="85">
        <v>0</v>
      </c>
      <c r="Y317" s="85">
        <v>0</v>
      </c>
      <c r="Z317" s="85">
        <v>0</v>
      </c>
      <c r="AA317" s="85">
        <v>0</v>
      </c>
      <c r="AB317" s="85">
        <v>0</v>
      </c>
      <c r="AC317" s="85">
        <v>0</v>
      </c>
      <c r="AD317" s="85">
        <v>0</v>
      </c>
      <c r="AE317" s="85">
        <v>0</v>
      </c>
      <c r="AF317" s="85">
        <v>0</v>
      </c>
      <c r="AG317" s="85">
        <v>0</v>
      </c>
      <c r="AH317" s="85">
        <v>0</v>
      </c>
      <c r="AI317" s="85">
        <v>0</v>
      </c>
      <c r="AJ317" s="85">
        <v>0</v>
      </c>
      <c r="AK317" s="85">
        <v>0</v>
      </c>
      <c r="AL317" s="85">
        <v>0</v>
      </c>
      <c r="AM317" s="85">
        <v>0</v>
      </c>
      <c r="AN317" s="85">
        <v>0</v>
      </c>
      <c r="AO317" s="85">
        <v>0</v>
      </c>
      <c r="AP317" s="85">
        <v>0</v>
      </c>
      <c r="AQ317" s="85">
        <v>0</v>
      </c>
      <c r="AR317" s="85">
        <v>0</v>
      </c>
      <c r="AS317" s="85">
        <v>0</v>
      </c>
      <c r="AT317" s="85">
        <v>0</v>
      </c>
      <c r="AU317" s="85">
        <v>0</v>
      </c>
      <c r="AV317" s="85">
        <v>0</v>
      </c>
      <c r="AW317" s="85">
        <v>0</v>
      </c>
      <c r="AX317" s="85">
        <v>0</v>
      </c>
      <c r="AY317" s="85">
        <v>0</v>
      </c>
      <c r="AZ317" s="85">
        <v>0</v>
      </c>
      <c r="BA317" s="85">
        <v>0</v>
      </c>
      <c r="BB317" s="85">
        <v>0</v>
      </c>
      <c r="BC317" s="85">
        <v>0</v>
      </c>
      <c r="BD317" s="85">
        <v>0</v>
      </c>
      <c r="BE317" s="85">
        <v>0</v>
      </c>
      <c r="BF317" s="85">
        <v>0</v>
      </c>
      <c r="BG317" s="85">
        <v>0</v>
      </c>
      <c r="BH317" s="85">
        <v>0</v>
      </c>
      <c r="BI317" s="85">
        <v>0</v>
      </c>
      <c r="BJ317" s="85">
        <v>0</v>
      </c>
      <c r="BK317" s="85">
        <v>0</v>
      </c>
      <c r="BL317" s="85">
        <v>0</v>
      </c>
      <c r="BM317" s="85">
        <v>0</v>
      </c>
      <c r="BN317" s="85">
        <v>0</v>
      </c>
      <c r="BO317" s="85">
        <v>0</v>
      </c>
      <c r="BP317" s="85">
        <v>0</v>
      </c>
      <c r="BQ317" s="85">
        <v>0</v>
      </c>
      <c r="BR317" s="85">
        <v>0</v>
      </c>
      <c r="BS317" s="85">
        <v>0</v>
      </c>
      <c r="BT317" s="85">
        <v>0</v>
      </c>
      <c r="BU317" s="85">
        <v>0</v>
      </c>
      <c r="BV317" s="85">
        <v>0</v>
      </c>
      <c r="BW317" s="85">
        <v>0</v>
      </c>
      <c r="BX317" s="85">
        <v>0</v>
      </c>
      <c r="BY317" s="76">
        <v>-188657.9</v>
      </c>
    </row>
    <row r="318" spans="1:77" x14ac:dyDescent="0.2">
      <c r="A318" s="73" t="s">
        <v>43</v>
      </c>
      <c r="B318" s="74" t="s">
        <v>831</v>
      </c>
      <c r="C318" s="73" t="s">
        <v>832</v>
      </c>
      <c r="D318" s="75">
        <v>0</v>
      </c>
      <c r="E318" s="75">
        <v>0</v>
      </c>
      <c r="F318" s="75">
        <v>0</v>
      </c>
      <c r="G318" s="75">
        <v>0</v>
      </c>
      <c r="H318" s="75">
        <v>0</v>
      </c>
      <c r="I318" s="75">
        <v>0</v>
      </c>
      <c r="J318" s="75">
        <v>0</v>
      </c>
      <c r="K318" s="75">
        <v>0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5">
        <v>0</v>
      </c>
      <c r="V318" s="75">
        <v>0</v>
      </c>
      <c r="W318" s="75">
        <v>0</v>
      </c>
      <c r="X318" s="75">
        <v>0</v>
      </c>
      <c r="Y318" s="75">
        <v>0</v>
      </c>
      <c r="Z318" s="75">
        <v>0</v>
      </c>
      <c r="AA318" s="75">
        <v>0</v>
      </c>
      <c r="AB318" s="75">
        <v>0</v>
      </c>
      <c r="AC318" s="75">
        <v>0</v>
      </c>
      <c r="AD318" s="75">
        <v>0</v>
      </c>
      <c r="AE318" s="75">
        <v>87378.83</v>
      </c>
      <c r="AF318" s="75">
        <v>0</v>
      </c>
      <c r="AG318" s="75">
        <v>0</v>
      </c>
      <c r="AH318" s="75">
        <v>0</v>
      </c>
      <c r="AI318" s="75">
        <v>0</v>
      </c>
      <c r="AJ318" s="75">
        <v>0</v>
      </c>
      <c r="AK318" s="75">
        <v>0</v>
      </c>
      <c r="AL318" s="75">
        <v>0</v>
      </c>
      <c r="AM318" s="75">
        <v>0</v>
      </c>
      <c r="AN318" s="75">
        <v>0</v>
      </c>
      <c r="AO318" s="75">
        <v>0</v>
      </c>
      <c r="AP318" s="75">
        <v>0</v>
      </c>
      <c r="AQ318" s="75">
        <v>22150</v>
      </c>
      <c r="AR318" s="75">
        <v>0</v>
      </c>
      <c r="AS318" s="75">
        <v>0</v>
      </c>
      <c r="AT318" s="75">
        <v>0</v>
      </c>
      <c r="AU318" s="75">
        <v>0</v>
      </c>
      <c r="AV318" s="75">
        <v>0</v>
      </c>
      <c r="AW318" s="75">
        <v>0</v>
      </c>
      <c r="AX318" s="75">
        <v>0</v>
      </c>
      <c r="AY318" s="75">
        <v>0</v>
      </c>
      <c r="AZ318" s="75">
        <v>0</v>
      </c>
      <c r="BA318" s="75">
        <v>0</v>
      </c>
      <c r="BB318" s="75">
        <v>0</v>
      </c>
      <c r="BC318" s="75">
        <v>0</v>
      </c>
      <c r="BD318" s="75">
        <v>0</v>
      </c>
      <c r="BE318" s="75">
        <v>0</v>
      </c>
      <c r="BF318" s="75">
        <v>0</v>
      </c>
      <c r="BG318" s="75">
        <v>0</v>
      </c>
      <c r="BH318" s="75">
        <v>0</v>
      </c>
      <c r="BI318" s="75">
        <v>0</v>
      </c>
      <c r="BJ318" s="75">
        <v>0</v>
      </c>
      <c r="BK318" s="75">
        <v>0</v>
      </c>
      <c r="BL318" s="75">
        <v>0</v>
      </c>
      <c r="BM318" s="75">
        <v>0</v>
      </c>
      <c r="BN318" s="75">
        <v>0</v>
      </c>
      <c r="BO318" s="75">
        <v>0</v>
      </c>
      <c r="BP318" s="75">
        <v>0</v>
      </c>
      <c r="BQ318" s="75">
        <v>0</v>
      </c>
      <c r="BR318" s="75">
        <v>0</v>
      </c>
      <c r="BS318" s="75">
        <v>0</v>
      </c>
      <c r="BT318" s="75">
        <v>0</v>
      </c>
      <c r="BU318" s="75">
        <v>0</v>
      </c>
      <c r="BV318" s="75">
        <v>0</v>
      </c>
      <c r="BW318" s="75">
        <v>0</v>
      </c>
      <c r="BX318" s="75">
        <v>0</v>
      </c>
      <c r="BY318" s="76">
        <v>-889546.92</v>
      </c>
    </row>
    <row r="319" spans="1:77" x14ac:dyDescent="0.2">
      <c r="A319" s="73" t="s">
        <v>43</v>
      </c>
      <c r="B319" s="74" t="s">
        <v>833</v>
      </c>
      <c r="C319" s="73" t="s">
        <v>834</v>
      </c>
      <c r="D319" s="75">
        <v>16676.12</v>
      </c>
      <c r="E319" s="75">
        <v>0</v>
      </c>
      <c r="F319" s="75">
        <v>0</v>
      </c>
      <c r="G319" s="75">
        <v>0</v>
      </c>
      <c r="H319" s="75">
        <v>0</v>
      </c>
      <c r="I319" s="75">
        <v>0</v>
      </c>
      <c r="J319" s="75">
        <v>13393.2</v>
      </c>
      <c r="K319" s="75">
        <v>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5">
        <v>0</v>
      </c>
      <c r="V319" s="75">
        <v>0</v>
      </c>
      <c r="W319" s="75">
        <v>0</v>
      </c>
      <c r="X319" s="75">
        <v>0</v>
      </c>
      <c r="Y319" s="75">
        <v>0</v>
      </c>
      <c r="Z319" s="75">
        <v>0</v>
      </c>
      <c r="AA319" s="75">
        <v>0</v>
      </c>
      <c r="AB319" s="75">
        <v>0</v>
      </c>
      <c r="AC319" s="75">
        <v>0</v>
      </c>
      <c r="AD319" s="75">
        <v>0</v>
      </c>
      <c r="AE319" s="75">
        <v>14265.87</v>
      </c>
      <c r="AF319" s="75">
        <v>0</v>
      </c>
      <c r="AG319" s="75">
        <v>0</v>
      </c>
      <c r="AH319" s="75">
        <v>0</v>
      </c>
      <c r="AI319" s="75">
        <v>0</v>
      </c>
      <c r="AJ319" s="75">
        <v>0</v>
      </c>
      <c r="AK319" s="75">
        <v>0</v>
      </c>
      <c r="AL319" s="75">
        <v>0</v>
      </c>
      <c r="AM319" s="75">
        <v>0</v>
      </c>
      <c r="AN319" s="75">
        <v>0</v>
      </c>
      <c r="AO319" s="75">
        <v>0</v>
      </c>
      <c r="AP319" s="75">
        <v>0</v>
      </c>
      <c r="AQ319" s="75">
        <v>24890</v>
      </c>
      <c r="AR319" s="75">
        <v>0</v>
      </c>
      <c r="AS319" s="75">
        <v>0</v>
      </c>
      <c r="AT319" s="75">
        <v>0</v>
      </c>
      <c r="AU319" s="75">
        <v>0</v>
      </c>
      <c r="AV319" s="75">
        <v>0</v>
      </c>
      <c r="AW319" s="75">
        <v>0</v>
      </c>
      <c r="AX319" s="75">
        <v>49845.48</v>
      </c>
      <c r="AY319" s="75">
        <v>0</v>
      </c>
      <c r="AZ319" s="75">
        <v>0</v>
      </c>
      <c r="BA319" s="75">
        <v>0</v>
      </c>
      <c r="BB319" s="75">
        <v>0</v>
      </c>
      <c r="BC319" s="75">
        <v>0</v>
      </c>
      <c r="BD319" s="75">
        <v>0</v>
      </c>
      <c r="BE319" s="75">
        <v>0</v>
      </c>
      <c r="BF319" s="75">
        <v>0</v>
      </c>
      <c r="BG319" s="75">
        <v>0</v>
      </c>
      <c r="BH319" s="75">
        <v>0</v>
      </c>
      <c r="BI319" s="75">
        <v>0</v>
      </c>
      <c r="BJ319" s="75">
        <v>0</v>
      </c>
      <c r="BK319" s="75">
        <v>0</v>
      </c>
      <c r="BL319" s="75">
        <v>0</v>
      </c>
      <c r="BM319" s="75">
        <v>0</v>
      </c>
      <c r="BN319" s="75">
        <v>0</v>
      </c>
      <c r="BO319" s="75">
        <v>0</v>
      </c>
      <c r="BP319" s="75">
        <v>15500</v>
      </c>
      <c r="BQ319" s="75">
        <v>0</v>
      </c>
      <c r="BR319" s="75">
        <v>0</v>
      </c>
      <c r="BS319" s="75">
        <v>0</v>
      </c>
      <c r="BT319" s="75">
        <v>0</v>
      </c>
      <c r="BU319" s="75">
        <v>0</v>
      </c>
      <c r="BV319" s="75">
        <v>0</v>
      </c>
      <c r="BW319" s="75">
        <v>0</v>
      </c>
      <c r="BX319" s="75">
        <v>0</v>
      </c>
      <c r="BY319" s="76">
        <v>273277.68</v>
      </c>
    </row>
    <row r="320" spans="1:77" x14ac:dyDescent="0.2">
      <c r="A320" s="73" t="s">
        <v>43</v>
      </c>
      <c r="B320" s="74" t="s">
        <v>835</v>
      </c>
      <c r="C320" s="73" t="s">
        <v>836</v>
      </c>
      <c r="D320" s="85">
        <v>0</v>
      </c>
      <c r="E320" s="85">
        <v>0</v>
      </c>
      <c r="F320" s="85">
        <v>0</v>
      </c>
      <c r="G320" s="85">
        <v>0</v>
      </c>
      <c r="H320" s="85">
        <v>0</v>
      </c>
      <c r="I320" s="85">
        <v>0</v>
      </c>
      <c r="J320" s="85">
        <v>0</v>
      </c>
      <c r="K320" s="85">
        <v>0</v>
      </c>
      <c r="L320" s="85">
        <v>0</v>
      </c>
      <c r="M320" s="85">
        <v>0</v>
      </c>
      <c r="N320" s="85">
        <v>0</v>
      </c>
      <c r="O320" s="85">
        <v>0</v>
      </c>
      <c r="P320" s="85">
        <v>0</v>
      </c>
      <c r="Q320" s="85">
        <v>0</v>
      </c>
      <c r="R320" s="85">
        <v>0</v>
      </c>
      <c r="S320" s="85">
        <v>0</v>
      </c>
      <c r="T320" s="85">
        <v>0</v>
      </c>
      <c r="U320" s="85">
        <v>0</v>
      </c>
      <c r="V320" s="85">
        <v>0</v>
      </c>
      <c r="W320" s="85">
        <v>0</v>
      </c>
      <c r="X320" s="85">
        <v>0</v>
      </c>
      <c r="Y320" s="85">
        <v>0</v>
      </c>
      <c r="Z320" s="85">
        <v>0</v>
      </c>
      <c r="AA320" s="85">
        <v>0</v>
      </c>
      <c r="AB320" s="85">
        <v>0</v>
      </c>
      <c r="AC320" s="85">
        <v>0</v>
      </c>
      <c r="AD320" s="85">
        <v>0</v>
      </c>
      <c r="AE320" s="85">
        <v>0</v>
      </c>
      <c r="AF320" s="85">
        <v>0</v>
      </c>
      <c r="AG320" s="85">
        <v>0</v>
      </c>
      <c r="AH320" s="85">
        <v>0</v>
      </c>
      <c r="AI320" s="85">
        <v>0</v>
      </c>
      <c r="AJ320" s="85">
        <v>0</v>
      </c>
      <c r="AK320" s="85">
        <v>0</v>
      </c>
      <c r="AL320" s="85">
        <v>0</v>
      </c>
      <c r="AM320" s="85">
        <v>0</v>
      </c>
      <c r="AN320" s="85">
        <v>0</v>
      </c>
      <c r="AO320" s="85">
        <v>0</v>
      </c>
      <c r="AP320" s="85">
        <v>0</v>
      </c>
      <c r="AQ320" s="85">
        <v>0</v>
      </c>
      <c r="AR320" s="85">
        <v>0</v>
      </c>
      <c r="AS320" s="85">
        <v>0</v>
      </c>
      <c r="AT320" s="85">
        <v>0</v>
      </c>
      <c r="AU320" s="85">
        <v>0</v>
      </c>
      <c r="AV320" s="85">
        <v>0</v>
      </c>
      <c r="AW320" s="85">
        <v>0</v>
      </c>
      <c r="AX320" s="85">
        <v>0</v>
      </c>
      <c r="AY320" s="85">
        <v>0</v>
      </c>
      <c r="AZ320" s="85">
        <v>0</v>
      </c>
      <c r="BA320" s="85">
        <v>0</v>
      </c>
      <c r="BB320" s="85">
        <v>0</v>
      </c>
      <c r="BC320" s="85">
        <v>0</v>
      </c>
      <c r="BD320" s="85">
        <v>0</v>
      </c>
      <c r="BE320" s="85">
        <v>0</v>
      </c>
      <c r="BF320" s="85">
        <v>0</v>
      </c>
      <c r="BG320" s="85">
        <v>0</v>
      </c>
      <c r="BH320" s="85">
        <v>0</v>
      </c>
      <c r="BI320" s="85">
        <v>0</v>
      </c>
      <c r="BJ320" s="85">
        <v>0</v>
      </c>
      <c r="BK320" s="85">
        <v>0</v>
      </c>
      <c r="BL320" s="85">
        <v>0</v>
      </c>
      <c r="BM320" s="85">
        <v>0</v>
      </c>
      <c r="BN320" s="85">
        <v>0</v>
      </c>
      <c r="BO320" s="85">
        <v>0</v>
      </c>
      <c r="BP320" s="85">
        <v>0</v>
      </c>
      <c r="BQ320" s="85">
        <v>0</v>
      </c>
      <c r="BR320" s="85">
        <v>0</v>
      </c>
      <c r="BS320" s="85">
        <v>0</v>
      </c>
      <c r="BT320" s="85">
        <v>0</v>
      </c>
      <c r="BU320" s="85">
        <v>0</v>
      </c>
      <c r="BV320" s="85">
        <v>0</v>
      </c>
      <c r="BW320" s="85">
        <v>0</v>
      </c>
      <c r="BX320" s="85">
        <v>0</v>
      </c>
      <c r="BY320" s="76">
        <v>-3099035.82</v>
      </c>
    </row>
    <row r="321" spans="1:77" x14ac:dyDescent="0.2">
      <c r="A321" s="73" t="s">
        <v>43</v>
      </c>
      <c r="B321" s="74" t="s">
        <v>837</v>
      </c>
      <c r="C321" s="73" t="s">
        <v>838</v>
      </c>
      <c r="D321" s="75">
        <v>0</v>
      </c>
      <c r="E321" s="75">
        <v>0</v>
      </c>
      <c r="F321" s="75">
        <v>0</v>
      </c>
      <c r="G321" s="75">
        <v>0</v>
      </c>
      <c r="H321" s="75">
        <v>0</v>
      </c>
      <c r="I321" s="75">
        <v>0</v>
      </c>
      <c r="J321" s="75">
        <v>0</v>
      </c>
      <c r="K321" s="75">
        <v>0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5">
        <v>0</v>
      </c>
      <c r="V321" s="75">
        <v>0</v>
      </c>
      <c r="W321" s="75">
        <v>13000</v>
      </c>
      <c r="X321" s="75">
        <v>0</v>
      </c>
      <c r="Y321" s="75">
        <v>0</v>
      </c>
      <c r="Z321" s="75">
        <v>0</v>
      </c>
      <c r="AA321" s="75">
        <v>0</v>
      </c>
      <c r="AB321" s="75">
        <v>0</v>
      </c>
      <c r="AC321" s="75">
        <v>0</v>
      </c>
      <c r="AD321" s="75">
        <v>0</v>
      </c>
      <c r="AE321" s="75">
        <v>0</v>
      </c>
      <c r="AF321" s="75">
        <v>0</v>
      </c>
      <c r="AG321" s="75">
        <v>0</v>
      </c>
      <c r="AH321" s="75">
        <v>0</v>
      </c>
      <c r="AI321" s="75">
        <v>0</v>
      </c>
      <c r="AJ321" s="75">
        <v>0</v>
      </c>
      <c r="AK321" s="75">
        <v>0</v>
      </c>
      <c r="AL321" s="75">
        <v>0</v>
      </c>
      <c r="AM321" s="75">
        <v>0</v>
      </c>
      <c r="AN321" s="75">
        <v>0</v>
      </c>
      <c r="AO321" s="75">
        <v>0</v>
      </c>
      <c r="AP321" s="75">
        <v>0</v>
      </c>
      <c r="AQ321" s="75">
        <v>0</v>
      </c>
      <c r="AR321" s="75">
        <v>0</v>
      </c>
      <c r="AS321" s="75">
        <v>0</v>
      </c>
      <c r="AT321" s="75">
        <v>0</v>
      </c>
      <c r="AU321" s="75">
        <v>0</v>
      </c>
      <c r="AV321" s="75">
        <v>0</v>
      </c>
      <c r="AW321" s="75">
        <v>0</v>
      </c>
      <c r="AX321" s="75">
        <v>0</v>
      </c>
      <c r="AY321" s="75">
        <v>0</v>
      </c>
      <c r="AZ321" s="75">
        <v>0</v>
      </c>
      <c r="BA321" s="75">
        <v>0</v>
      </c>
      <c r="BB321" s="75">
        <v>0</v>
      </c>
      <c r="BC321" s="75">
        <v>0</v>
      </c>
      <c r="BD321" s="75">
        <v>0</v>
      </c>
      <c r="BE321" s="75">
        <v>0</v>
      </c>
      <c r="BF321" s="75">
        <v>0</v>
      </c>
      <c r="BG321" s="75">
        <v>0</v>
      </c>
      <c r="BH321" s="75">
        <v>0</v>
      </c>
      <c r="BI321" s="75">
        <v>0</v>
      </c>
      <c r="BJ321" s="75">
        <v>0</v>
      </c>
      <c r="BK321" s="75">
        <v>3900</v>
      </c>
      <c r="BL321" s="75">
        <v>0</v>
      </c>
      <c r="BM321" s="75">
        <v>341021</v>
      </c>
      <c r="BN321" s="75">
        <v>0</v>
      </c>
      <c r="BO321" s="75">
        <v>0</v>
      </c>
      <c r="BP321" s="75">
        <v>0</v>
      </c>
      <c r="BQ321" s="75">
        <v>0</v>
      </c>
      <c r="BR321" s="75">
        <v>0</v>
      </c>
      <c r="BS321" s="75">
        <v>0</v>
      </c>
      <c r="BT321" s="75">
        <v>0</v>
      </c>
      <c r="BU321" s="75">
        <v>0</v>
      </c>
      <c r="BV321" s="75">
        <v>0</v>
      </c>
      <c r="BW321" s="75">
        <v>0</v>
      </c>
      <c r="BX321" s="75">
        <v>0</v>
      </c>
      <c r="BY321" s="76">
        <v>455815.88</v>
      </c>
    </row>
    <row r="322" spans="1:77" x14ac:dyDescent="0.2">
      <c r="A322" s="73" t="s">
        <v>43</v>
      </c>
      <c r="B322" s="74" t="s">
        <v>839</v>
      </c>
      <c r="C322" s="73" t="s">
        <v>840</v>
      </c>
      <c r="D322" s="85">
        <v>0</v>
      </c>
      <c r="E322" s="85">
        <v>0</v>
      </c>
      <c r="F322" s="85">
        <v>0</v>
      </c>
      <c r="G322" s="85">
        <v>0</v>
      </c>
      <c r="H322" s="85">
        <v>0</v>
      </c>
      <c r="I322" s="85">
        <v>0</v>
      </c>
      <c r="J322" s="85">
        <v>0</v>
      </c>
      <c r="K322" s="85">
        <v>0</v>
      </c>
      <c r="L322" s="85">
        <v>0</v>
      </c>
      <c r="M322" s="85">
        <v>0</v>
      </c>
      <c r="N322" s="85">
        <v>0</v>
      </c>
      <c r="O322" s="85">
        <v>0</v>
      </c>
      <c r="P322" s="85">
        <v>0</v>
      </c>
      <c r="Q322" s="85">
        <v>0</v>
      </c>
      <c r="R322" s="85">
        <v>0</v>
      </c>
      <c r="S322" s="85">
        <v>0</v>
      </c>
      <c r="T322" s="85">
        <v>0</v>
      </c>
      <c r="U322" s="85">
        <v>0</v>
      </c>
      <c r="V322" s="85">
        <v>0</v>
      </c>
      <c r="W322" s="85">
        <v>0</v>
      </c>
      <c r="X322" s="85">
        <v>0</v>
      </c>
      <c r="Y322" s="85">
        <v>0</v>
      </c>
      <c r="Z322" s="85">
        <v>0</v>
      </c>
      <c r="AA322" s="85">
        <v>0</v>
      </c>
      <c r="AB322" s="85">
        <v>0</v>
      </c>
      <c r="AC322" s="85">
        <v>0</v>
      </c>
      <c r="AD322" s="85">
        <v>0</v>
      </c>
      <c r="AE322" s="85">
        <v>0</v>
      </c>
      <c r="AF322" s="85">
        <v>0</v>
      </c>
      <c r="AG322" s="85">
        <v>0</v>
      </c>
      <c r="AH322" s="85">
        <v>0</v>
      </c>
      <c r="AI322" s="85">
        <v>0</v>
      </c>
      <c r="AJ322" s="85">
        <v>0</v>
      </c>
      <c r="AK322" s="85">
        <v>0</v>
      </c>
      <c r="AL322" s="85">
        <v>0</v>
      </c>
      <c r="AM322" s="85">
        <v>0</v>
      </c>
      <c r="AN322" s="85">
        <v>0</v>
      </c>
      <c r="AO322" s="85">
        <v>0</v>
      </c>
      <c r="AP322" s="85">
        <v>0</v>
      </c>
      <c r="AQ322" s="85">
        <v>0</v>
      </c>
      <c r="AR322" s="85">
        <v>0</v>
      </c>
      <c r="AS322" s="85">
        <v>0</v>
      </c>
      <c r="AT322" s="85">
        <v>0</v>
      </c>
      <c r="AU322" s="85">
        <v>0</v>
      </c>
      <c r="AV322" s="85">
        <v>0</v>
      </c>
      <c r="AW322" s="85">
        <v>0</v>
      </c>
      <c r="AX322" s="85">
        <v>0</v>
      </c>
      <c r="AY322" s="85">
        <v>0</v>
      </c>
      <c r="AZ322" s="85">
        <v>0</v>
      </c>
      <c r="BA322" s="85">
        <v>0</v>
      </c>
      <c r="BB322" s="85">
        <v>0</v>
      </c>
      <c r="BC322" s="85">
        <v>0</v>
      </c>
      <c r="BD322" s="85">
        <v>0</v>
      </c>
      <c r="BE322" s="85">
        <v>0</v>
      </c>
      <c r="BF322" s="85">
        <v>0</v>
      </c>
      <c r="BG322" s="85">
        <v>0</v>
      </c>
      <c r="BH322" s="85">
        <v>0</v>
      </c>
      <c r="BI322" s="85">
        <v>0</v>
      </c>
      <c r="BJ322" s="85">
        <v>0</v>
      </c>
      <c r="BK322" s="85">
        <v>0</v>
      </c>
      <c r="BL322" s="85">
        <v>0</v>
      </c>
      <c r="BM322" s="85">
        <v>0</v>
      </c>
      <c r="BN322" s="85">
        <v>0</v>
      </c>
      <c r="BO322" s="85">
        <v>0</v>
      </c>
      <c r="BP322" s="85">
        <v>0</v>
      </c>
      <c r="BQ322" s="85">
        <v>0</v>
      </c>
      <c r="BR322" s="85">
        <v>0</v>
      </c>
      <c r="BS322" s="85">
        <v>0</v>
      </c>
      <c r="BT322" s="85">
        <v>0</v>
      </c>
      <c r="BU322" s="85">
        <v>0</v>
      </c>
      <c r="BV322" s="85">
        <v>0</v>
      </c>
      <c r="BW322" s="85">
        <v>0</v>
      </c>
      <c r="BX322" s="85">
        <v>0</v>
      </c>
      <c r="BY322" s="76">
        <v>2527733</v>
      </c>
    </row>
    <row r="323" spans="1:77" x14ac:dyDescent="0.2">
      <c r="A323" s="73" t="s">
        <v>43</v>
      </c>
      <c r="B323" s="74" t="s">
        <v>841</v>
      </c>
      <c r="C323" s="73" t="s">
        <v>842</v>
      </c>
      <c r="D323" s="75">
        <v>0</v>
      </c>
      <c r="E323" s="75">
        <v>0</v>
      </c>
      <c r="F323" s="75">
        <v>0</v>
      </c>
      <c r="G323" s="75">
        <v>0</v>
      </c>
      <c r="H323" s="75">
        <v>0</v>
      </c>
      <c r="I323" s="75">
        <v>0</v>
      </c>
      <c r="J323" s="75">
        <v>0</v>
      </c>
      <c r="K323" s="75">
        <v>0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5">
        <v>0</v>
      </c>
      <c r="V323" s="75">
        <v>0</v>
      </c>
      <c r="W323" s="75">
        <v>0</v>
      </c>
      <c r="X323" s="75">
        <v>0</v>
      </c>
      <c r="Y323" s="75">
        <v>0</v>
      </c>
      <c r="Z323" s="75">
        <v>0</v>
      </c>
      <c r="AA323" s="75">
        <v>0</v>
      </c>
      <c r="AB323" s="75">
        <v>0</v>
      </c>
      <c r="AC323" s="75">
        <v>0</v>
      </c>
      <c r="AD323" s="75">
        <v>0</v>
      </c>
      <c r="AE323" s="75">
        <v>0</v>
      </c>
      <c r="AF323" s="75">
        <v>0</v>
      </c>
      <c r="AG323" s="75">
        <v>0</v>
      </c>
      <c r="AH323" s="75">
        <v>0</v>
      </c>
      <c r="AI323" s="75">
        <v>0</v>
      </c>
      <c r="AJ323" s="75">
        <v>0</v>
      </c>
      <c r="AK323" s="75">
        <v>0</v>
      </c>
      <c r="AL323" s="75">
        <v>0</v>
      </c>
      <c r="AM323" s="75">
        <v>6000</v>
      </c>
      <c r="AN323" s="75">
        <v>0</v>
      </c>
      <c r="AO323" s="75">
        <v>0</v>
      </c>
      <c r="AP323" s="75">
        <v>0</v>
      </c>
      <c r="AQ323" s="75">
        <v>0</v>
      </c>
      <c r="AR323" s="75">
        <v>3000</v>
      </c>
      <c r="AS323" s="75">
        <v>0</v>
      </c>
      <c r="AT323" s="75">
        <v>0</v>
      </c>
      <c r="AU323" s="75">
        <v>0</v>
      </c>
      <c r="AV323" s="75">
        <v>0</v>
      </c>
      <c r="AW323" s="75">
        <v>0</v>
      </c>
      <c r="AX323" s="75">
        <v>0</v>
      </c>
      <c r="AY323" s="75">
        <v>0</v>
      </c>
      <c r="AZ323" s="75">
        <v>0</v>
      </c>
      <c r="BA323" s="75">
        <v>0</v>
      </c>
      <c r="BB323" s="75">
        <v>0</v>
      </c>
      <c r="BC323" s="75">
        <v>0</v>
      </c>
      <c r="BD323" s="75">
        <v>112600</v>
      </c>
      <c r="BE323" s="75">
        <v>12000</v>
      </c>
      <c r="BF323" s="75">
        <v>0</v>
      </c>
      <c r="BG323" s="75">
        <v>2200</v>
      </c>
      <c r="BH323" s="75">
        <v>0</v>
      </c>
      <c r="BI323" s="75">
        <v>0</v>
      </c>
      <c r="BJ323" s="75">
        <v>0</v>
      </c>
      <c r="BK323" s="75">
        <v>0</v>
      </c>
      <c r="BL323" s="75">
        <v>0</v>
      </c>
      <c r="BM323" s="75">
        <v>0</v>
      </c>
      <c r="BN323" s="75">
        <v>0</v>
      </c>
      <c r="BO323" s="75">
        <v>0</v>
      </c>
      <c r="BP323" s="75">
        <v>0</v>
      </c>
      <c r="BQ323" s="75">
        <v>0</v>
      </c>
      <c r="BR323" s="75">
        <v>0</v>
      </c>
      <c r="BS323" s="75">
        <v>0</v>
      </c>
      <c r="BT323" s="75">
        <v>0</v>
      </c>
      <c r="BU323" s="75">
        <v>0</v>
      </c>
      <c r="BV323" s="75">
        <v>0</v>
      </c>
      <c r="BW323" s="75">
        <v>0</v>
      </c>
      <c r="BX323" s="75">
        <v>0</v>
      </c>
      <c r="BY323" s="76">
        <v>2737</v>
      </c>
    </row>
    <row r="324" spans="1:77" x14ac:dyDescent="0.2">
      <c r="A324" s="73" t="s">
        <v>43</v>
      </c>
      <c r="B324" s="74" t="s">
        <v>843</v>
      </c>
      <c r="C324" s="73" t="s">
        <v>844</v>
      </c>
      <c r="D324" s="75">
        <v>0</v>
      </c>
      <c r="E324" s="75">
        <v>520984</v>
      </c>
      <c r="F324" s="75">
        <v>494811.1</v>
      </c>
      <c r="G324" s="75">
        <v>54185.21</v>
      </c>
      <c r="H324" s="75">
        <v>0</v>
      </c>
      <c r="I324" s="75">
        <v>0</v>
      </c>
      <c r="J324" s="75">
        <v>0</v>
      </c>
      <c r="K324" s="75">
        <v>5890200</v>
      </c>
      <c r="L324" s="75">
        <v>242460</v>
      </c>
      <c r="M324" s="75">
        <v>33120.199999999997</v>
      </c>
      <c r="N324" s="75">
        <v>0</v>
      </c>
      <c r="O324" s="75">
        <v>58265</v>
      </c>
      <c r="P324" s="75">
        <v>7503510</v>
      </c>
      <c r="Q324" s="75">
        <v>21748780.280000001</v>
      </c>
      <c r="R324" s="75">
        <v>0</v>
      </c>
      <c r="S324" s="75">
        <v>82900</v>
      </c>
      <c r="T324" s="75">
        <v>0</v>
      </c>
      <c r="U324" s="75">
        <v>101820</v>
      </c>
      <c r="V324" s="75">
        <v>0</v>
      </c>
      <c r="W324" s="75">
        <v>0</v>
      </c>
      <c r="X324" s="75">
        <v>0</v>
      </c>
      <c r="Y324" s="75">
        <v>0</v>
      </c>
      <c r="Z324" s="75">
        <v>0</v>
      </c>
      <c r="AA324" s="75">
        <v>34375</v>
      </c>
      <c r="AB324" s="75">
        <v>0</v>
      </c>
      <c r="AC324" s="75">
        <v>175720</v>
      </c>
      <c r="AD324" s="75">
        <v>0</v>
      </c>
      <c r="AE324" s="75">
        <v>406160</v>
      </c>
      <c r="AF324" s="75">
        <v>65000</v>
      </c>
      <c r="AG324" s="75">
        <v>77600</v>
      </c>
      <c r="AH324" s="75">
        <v>90857.35</v>
      </c>
      <c r="AI324" s="75">
        <v>0</v>
      </c>
      <c r="AJ324" s="75">
        <v>0</v>
      </c>
      <c r="AK324" s="75">
        <v>0</v>
      </c>
      <c r="AL324" s="75">
        <v>0</v>
      </c>
      <c r="AM324" s="75">
        <v>0</v>
      </c>
      <c r="AN324" s="75">
        <v>28800</v>
      </c>
      <c r="AO324" s="75">
        <v>0</v>
      </c>
      <c r="AP324" s="75">
        <v>0</v>
      </c>
      <c r="AQ324" s="75">
        <v>219470</v>
      </c>
      <c r="AR324" s="75">
        <v>0</v>
      </c>
      <c r="AS324" s="75">
        <v>0</v>
      </c>
      <c r="AT324" s="75">
        <v>7450</v>
      </c>
      <c r="AU324" s="75">
        <v>35250</v>
      </c>
      <c r="AV324" s="75">
        <v>51448</v>
      </c>
      <c r="AW324" s="75">
        <v>32146</v>
      </c>
      <c r="AX324" s="75">
        <v>0</v>
      </c>
      <c r="AY324" s="75">
        <v>0</v>
      </c>
      <c r="AZ324" s="75">
        <v>53100</v>
      </c>
      <c r="BA324" s="75">
        <v>0</v>
      </c>
      <c r="BB324" s="75">
        <v>0</v>
      </c>
      <c r="BC324" s="75">
        <v>123970</v>
      </c>
      <c r="BD324" s="75">
        <v>68030</v>
      </c>
      <c r="BE324" s="75">
        <v>95364.45</v>
      </c>
      <c r="BF324" s="75">
        <v>144350</v>
      </c>
      <c r="BG324" s="75">
        <v>0</v>
      </c>
      <c r="BH324" s="75">
        <v>0</v>
      </c>
      <c r="BI324" s="75">
        <v>0</v>
      </c>
      <c r="BJ324" s="75">
        <v>0</v>
      </c>
      <c r="BK324" s="75">
        <v>0</v>
      </c>
      <c r="BL324" s="75">
        <v>0</v>
      </c>
      <c r="BM324" s="75">
        <v>56860</v>
      </c>
      <c r="BN324" s="75">
        <v>0</v>
      </c>
      <c r="BO324" s="75">
        <v>112550</v>
      </c>
      <c r="BP324" s="75">
        <v>70699.8</v>
      </c>
      <c r="BQ324" s="75">
        <v>526850</v>
      </c>
      <c r="BR324" s="75">
        <v>301500</v>
      </c>
      <c r="BS324" s="75">
        <v>14280</v>
      </c>
      <c r="BT324" s="75">
        <v>206100</v>
      </c>
      <c r="BU324" s="75">
        <v>1285050</v>
      </c>
      <c r="BV324" s="75">
        <v>50100</v>
      </c>
      <c r="BW324" s="75">
        <v>0</v>
      </c>
      <c r="BX324" s="75">
        <v>99812.74</v>
      </c>
      <c r="BY324" s="76">
        <v>117625</v>
      </c>
    </row>
    <row r="325" spans="1:77" x14ac:dyDescent="0.2">
      <c r="A325" s="73" t="s">
        <v>43</v>
      </c>
      <c r="B325" s="74" t="s">
        <v>845</v>
      </c>
      <c r="C325" s="73" t="s">
        <v>846</v>
      </c>
      <c r="D325" s="75">
        <v>0</v>
      </c>
      <c r="E325" s="75">
        <v>110880</v>
      </c>
      <c r="F325" s="75">
        <v>0</v>
      </c>
      <c r="G325" s="75">
        <v>0</v>
      </c>
      <c r="H325" s="75">
        <v>79500</v>
      </c>
      <c r="I325" s="75">
        <v>0</v>
      </c>
      <c r="J325" s="75">
        <v>157680</v>
      </c>
      <c r="K325" s="75">
        <v>0</v>
      </c>
      <c r="L325" s="75">
        <v>0</v>
      </c>
      <c r="M325" s="75">
        <v>217800</v>
      </c>
      <c r="N325" s="75">
        <v>0</v>
      </c>
      <c r="O325" s="75">
        <v>28873</v>
      </c>
      <c r="P325" s="75">
        <v>0</v>
      </c>
      <c r="Q325" s="75">
        <v>169290.23999999999</v>
      </c>
      <c r="R325" s="75">
        <v>2329</v>
      </c>
      <c r="S325" s="75">
        <v>0</v>
      </c>
      <c r="T325" s="75">
        <v>0</v>
      </c>
      <c r="U325" s="75">
        <v>0</v>
      </c>
      <c r="V325" s="75">
        <v>269940</v>
      </c>
      <c r="W325" s="75">
        <v>0</v>
      </c>
      <c r="X325" s="75">
        <v>0</v>
      </c>
      <c r="Y325" s="75">
        <v>0</v>
      </c>
      <c r="Z325" s="75">
        <v>0</v>
      </c>
      <c r="AA325" s="75">
        <v>0</v>
      </c>
      <c r="AB325" s="75">
        <v>0</v>
      </c>
      <c r="AC325" s="75">
        <v>0</v>
      </c>
      <c r="AD325" s="75">
        <v>0</v>
      </c>
      <c r="AE325" s="75">
        <v>0</v>
      </c>
      <c r="AF325" s="75">
        <v>0</v>
      </c>
      <c r="AG325" s="75">
        <v>0</v>
      </c>
      <c r="AH325" s="75">
        <v>0</v>
      </c>
      <c r="AI325" s="75">
        <v>0</v>
      </c>
      <c r="AJ325" s="75">
        <v>0</v>
      </c>
      <c r="AK325" s="75">
        <v>0</v>
      </c>
      <c r="AL325" s="75">
        <v>0</v>
      </c>
      <c r="AM325" s="75">
        <v>0</v>
      </c>
      <c r="AN325" s="75">
        <v>0</v>
      </c>
      <c r="AO325" s="75">
        <v>0</v>
      </c>
      <c r="AP325" s="75">
        <v>0</v>
      </c>
      <c r="AQ325" s="75">
        <v>0</v>
      </c>
      <c r="AR325" s="75">
        <v>0</v>
      </c>
      <c r="AS325" s="75">
        <v>0</v>
      </c>
      <c r="AT325" s="75">
        <v>0</v>
      </c>
      <c r="AU325" s="75">
        <v>0</v>
      </c>
      <c r="AV325" s="75">
        <v>0</v>
      </c>
      <c r="AW325" s="75">
        <v>0</v>
      </c>
      <c r="AX325" s="75">
        <v>0</v>
      </c>
      <c r="AY325" s="75">
        <v>0</v>
      </c>
      <c r="AZ325" s="75">
        <v>0</v>
      </c>
      <c r="BA325" s="75">
        <v>0</v>
      </c>
      <c r="BB325" s="75">
        <v>0</v>
      </c>
      <c r="BC325" s="75">
        <v>0</v>
      </c>
      <c r="BD325" s="75">
        <v>0</v>
      </c>
      <c r="BE325" s="75">
        <v>0</v>
      </c>
      <c r="BF325" s="75">
        <v>0</v>
      </c>
      <c r="BG325" s="75">
        <v>450000</v>
      </c>
      <c r="BH325" s="75">
        <v>17500</v>
      </c>
      <c r="BI325" s="75">
        <v>0</v>
      </c>
      <c r="BJ325" s="75">
        <v>0</v>
      </c>
      <c r="BK325" s="75">
        <v>0</v>
      </c>
      <c r="BL325" s="75">
        <v>0</v>
      </c>
      <c r="BM325" s="75">
        <v>0</v>
      </c>
      <c r="BN325" s="75">
        <v>0</v>
      </c>
      <c r="BO325" s="75">
        <v>0</v>
      </c>
      <c r="BP325" s="75">
        <v>89091.1</v>
      </c>
      <c r="BQ325" s="75">
        <v>0</v>
      </c>
      <c r="BR325" s="75">
        <v>0</v>
      </c>
      <c r="BS325" s="75">
        <v>0</v>
      </c>
      <c r="BT325" s="75">
        <v>0</v>
      </c>
      <c r="BU325" s="75">
        <v>0</v>
      </c>
      <c r="BV325" s="75">
        <v>0</v>
      </c>
      <c r="BW325" s="75">
        <v>0</v>
      </c>
      <c r="BX325" s="75">
        <v>0</v>
      </c>
      <c r="BY325" s="76">
        <v>13180886.15</v>
      </c>
    </row>
    <row r="326" spans="1:77" x14ac:dyDescent="0.2">
      <c r="A326" s="73" t="s">
        <v>43</v>
      </c>
      <c r="B326" s="74" t="s">
        <v>847</v>
      </c>
      <c r="C326" s="73" t="s">
        <v>848</v>
      </c>
      <c r="D326" s="75">
        <v>30890631.420000002</v>
      </c>
      <c r="E326" s="75">
        <v>3741383</v>
      </c>
      <c r="F326" s="75">
        <v>34700</v>
      </c>
      <c r="G326" s="75">
        <v>486569</v>
      </c>
      <c r="H326" s="75">
        <v>789180.35</v>
      </c>
      <c r="I326" s="75">
        <v>9600</v>
      </c>
      <c r="J326" s="75">
        <v>1299513</v>
      </c>
      <c r="K326" s="75">
        <v>258650</v>
      </c>
      <c r="L326" s="75">
        <v>208300</v>
      </c>
      <c r="M326" s="75">
        <v>993344</v>
      </c>
      <c r="N326" s="75">
        <v>342497.6</v>
      </c>
      <c r="O326" s="75">
        <v>792607.6</v>
      </c>
      <c r="P326" s="75">
        <v>2000</v>
      </c>
      <c r="Q326" s="75">
        <v>2085521.14</v>
      </c>
      <c r="R326" s="75">
        <v>212264</v>
      </c>
      <c r="S326" s="75">
        <v>2775936.5</v>
      </c>
      <c r="T326" s="75">
        <v>15419.5</v>
      </c>
      <c r="U326" s="75">
        <v>340586</v>
      </c>
      <c r="V326" s="75">
        <v>4567121.9000000004</v>
      </c>
      <c r="W326" s="75">
        <v>74868.5</v>
      </c>
      <c r="X326" s="75">
        <v>18329613.809999999</v>
      </c>
      <c r="Y326" s="75">
        <v>0</v>
      </c>
      <c r="Z326" s="75">
        <v>96281</v>
      </c>
      <c r="AA326" s="75">
        <v>68000</v>
      </c>
      <c r="AB326" s="75">
        <v>8830301</v>
      </c>
      <c r="AC326" s="75">
        <v>1304787.04</v>
      </c>
      <c r="AD326" s="75">
        <v>1308000</v>
      </c>
      <c r="AE326" s="75">
        <v>146344.34</v>
      </c>
      <c r="AF326" s="75">
        <v>50000</v>
      </c>
      <c r="AG326" s="75">
        <v>71570</v>
      </c>
      <c r="AH326" s="75">
        <v>324324</v>
      </c>
      <c r="AI326" s="75">
        <v>121363</v>
      </c>
      <c r="AJ326" s="75">
        <v>143046</v>
      </c>
      <c r="AK326" s="75">
        <v>75000.66</v>
      </c>
      <c r="AL326" s="75">
        <v>217275.55</v>
      </c>
      <c r="AM326" s="75">
        <v>12400</v>
      </c>
      <c r="AN326" s="75">
        <v>25433</v>
      </c>
      <c r="AO326" s="75">
        <v>46335</v>
      </c>
      <c r="AP326" s="75">
        <v>158617.10999999999</v>
      </c>
      <c r="AQ326" s="75">
        <v>1322996.02</v>
      </c>
      <c r="AR326" s="75">
        <v>60115.24</v>
      </c>
      <c r="AS326" s="75">
        <v>96755.37</v>
      </c>
      <c r="AT326" s="75">
        <v>245412</v>
      </c>
      <c r="AU326" s="75">
        <v>132884</v>
      </c>
      <c r="AV326" s="75">
        <v>0</v>
      </c>
      <c r="AW326" s="75">
        <v>72558.179999999993</v>
      </c>
      <c r="AX326" s="75">
        <v>6291491.5599999996</v>
      </c>
      <c r="AY326" s="75">
        <v>1004000</v>
      </c>
      <c r="AZ326" s="75">
        <v>252010</v>
      </c>
      <c r="BA326" s="75">
        <v>106740</v>
      </c>
      <c r="BB326" s="75">
        <v>1000840</v>
      </c>
      <c r="BC326" s="75">
        <v>1000</v>
      </c>
      <c r="BD326" s="75">
        <v>1253784.1000000001</v>
      </c>
      <c r="BE326" s="75">
        <v>5131136.3600000003</v>
      </c>
      <c r="BF326" s="75">
        <v>253987.02</v>
      </c>
      <c r="BG326" s="75">
        <v>247692</v>
      </c>
      <c r="BH326" s="75">
        <v>931491</v>
      </c>
      <c r="BI326" s="75">
        <v>13231877</v>
      </c>
      <c r="BJ326" s="75">
        <v>10546384.15</v>
      </c>
      <c r="BK326" s="75">
        <v>1404200</v>
      </c>
      <c r="BL326" s="75">
        <v>16540</v>
      </c>
      <c r="BM326" s="75">
        <v>50000</v>
      </c>
      <c r="BN326" s="75">
        <v>555574.5</v>
      </c>
      <c r="BO326" s="75">
        <v>76900</v>
      </c>
      <c r="BP326" s="75">
        <v>17156437.460000001</v>
      </c>
      <c r="BQ326" s="75">
        <v>483889</v>
      </c>
      <c r="BR326" s="75">
        <v>7075</v>
      </c>
      <c r="BS326" s="75">
        <v>101019.09</v>
      </c>
      <c r="BT326" s="75">
        <v>293200</v>
      </c>
      <c r="BU326" s="75">
        <v>2571801</v>
      </c>
      <c r="BV326" s="75">
        <v>32158</v>
      </c>
      <c r="BW326" s="75">
        <v>16000</v>
      </c>
      <c r="BX326" s="75">
        <v>98151.58</v>
      </c>
      <c r="BY326" s="76">
        <v>5121416</v>
      </c>
    </row>
    <row r="327" spans="1:77" x14ac:dyDescent="0.2">
      <c r="A327" s="73" t="s">
        <v>43</v>
      </c>
      <c r="B327" s="74" t="s">
        <v>849</v>
      </c>
      <c r="C327" s="73" t="s">
        <v>850</v>
      </c>
      <c r="D327" s="75">
        <v>0</v>
      </c>
      <c r="E327" s="75">
        <v>0</v>
      </c>
      <c r="F327" s="75">
        <v>802766.07</v>
      </c>
      <c r="G327" s="75">
        <v>328685</v>
      </c>
      <c r="H327" s="75">
        <v>76218.850000000006</v>
      </c>
      <c r="I327" s="75">
        <v>3080718.23</v>
      </c>
      <c r="J327" s="75">
        <v>0</v>
      </c>
      <c r="K327" s="75">
        <v>0</v>
      </c>
      <c r="L327" s="75">
        <v>128249.98</v>
      </c>
      <c r="M327" s="75">
        <v>1651661</v>
      </c>
      <c r="N327" s="75">
        <v>0</v>
      </c>
      <c r="O327" s="75">
        <v>698950</v>
      </c>
      <c r="P327" s="75">
        <v>3652099.54</v>
      </c>
      <c r="Q327" s="75">
        <v>767404.57</v>
      </c>
      <c r="R327" s="75">
        <v>0</v>
      </c>
      <c r="S327" s="75">
        <v>0</v>
      </c>
      <c r="T327" s="75">
        <v>153529.56</v>
      </c>
      <c r="U327" s="75">
        <v>0</v>
      </c>
      <c r="V327" s="75">
        <v>6402138.7000000002</v>
      </c>
      <c r="W327" s="75">
        <v>338430.69</v>
      </c>
      <c r="X327" s="75">
        <v>297411.15999999997</v>
      </c>
      <c r="Y327" s="75">
        <v>0</v>
      </c>
      <c r="Z327" s="75">
        <v>43010.62</v>
      </c>
      <c r="AA327" s="75">
        <v>0</v>
      </c>
      <c r="AB327" s="75">
        <v>48333</v>
      </c>
      <c r="AC327" s="75">
        <v>0</v>
      </c>
      <c r="AD327" s="75">
        <v>0</v>
      </c>
      <c r="AE327" s="75">
        <v>18342926.48</v>
      </c>
      <c r="AF327" s="75">
        <v>171608.14</v>
      </c>
      <c r="AG327" s="75">
        <v>0</v>
      </c>
      <c r="AH327" s="75">
        <v>12208.9</v>
      </c>
      <c r="AI327" s="75">
        <v>654505.47</v>
      </c>
      <c r="AJ327" s="75">
        <v>320246.65999999997</v>
      </c>
      <c r="AK327" s="75">
        <v>377345.58</v>
      </c>
      <c r="AL327" s="75">
        <v>551035.9</v>
      </c>
      <c r="AM327" s="75">
        <v>3642985.35</v>
      </c>
      <c r="AN327" s="75">
        <v>328562.48</v>
      </c>
      <c r="AO327" s="75">
        <v>190826.48</v>
      </c>
      <c r="AP327" s="75">
        <v>0</v>
      </c>
      <c r="AQ327" s="75">
        <v>2852294.11</v>
      </c>
      <c r="AR327" s="75">
        <v>6635.61</v>
      </c>
      <c r="AS327" s="75">
        <v>0</v>
      </c>
      <c r="AT327" s="75">
        <v>128157.69</v>
      </c>
      <c r="AU327" s="75">
        <v>52387.71</v>
      </c>
      <c r="AV327" s="75">
        <v>29217.95</v>
      </c>
      <c r="AW327" s="75">
        <v>0</v>
      </c>
      <c r="AX327" s="75">
        <v>15965168.689999999</v>
      </c>
      <c r="AY327" s="75">
        <v>53992</v>
      </c>
      <c r="AZ327" s="75">
        <v>7990</v>
      </c>
      <c r="BA327" s="75">
        <v>242000</v>
      </c>
      <c r="BB327" s="75">
        <v>0</v>
      </c>
      <c r="BC327" s="75">
        <v>544108</v>
      </c>
      <c r="BD327" s="75">
        <v>83333.33</v>
      </c>
      <c r="BE327" s="75">
        <v>296202</v>
      </c>
      <c r="BF327" s="75">
        <v>351475</v>
      </c>
      <c r="BG327" s="75">
        <v>0</v>
      </c>
      <c r="BH327" s="75">
        <v>0</v>
      </c>
      <c r="BI327" s="75">
        <v>1240000</v>
      </c>
      <c r="BJ327" s="75">
        <v>0</v>
      </c>
      <c r="BK327" s="75">
        <v>0</v>
      </c>
      <c r="BL327" s="75">
        <v>15000</v>
      </c>
      <c r="BM327" s="75">
        <v>17400</v>
      </c>
      <c r="BN327" s="75">
        <v>221470</v>
      </c>
      <c r="BO327" s="75">
        <v>0</v>
      </c>
      <c r="BP327" s="75">
        <v>0</v>
      </c>
      <c r="BQ327" s="75">
        <v>6908</v>
      </c>
      <c r="BR327" s="75">
        <v>157398.66</v>
      </c>
      <c r="BS327" s="75">
        <v>7500</v>
      </c>
      <c r="BT327" s="75">
        <v>0</v>
      </c>
      <c r="BU327" s="75">
        <v>85400</v>
      </c>
      <c r="BV327" s="75">
        <v>0</v>
      </c>
      <c r="BW327" s="75">
        <v>632648.82999999996</v>
      </c>
      <c r="BX327" s="75">
        <v>1986559.4</v>
      </c>
      <c r="BY327" s="76">
        <v>5097950</v>
      </c>
    </row>
    <row r="328" spans="1:77" x14ac:dyDescent="0.2">
      <c r="A328" s="73" t="s">
        <v>43</v>
      </c>
      <c r="B328" s="74" t="s">
        <v>851</v>
      </c>
      <c r="C328" s="73" t="s">
        <v>852</v>
      </c>
      <c r="D328" s="75">
        <v>103863.3</v>
      </c>
      <c r="E328" s="75">
        <v>0</v>
      </c>
      <c r="F328" s="75">
        <v>519553.71</v>
      </c>
      <c r="G328" s="75">
        <v>65594.44</v>
      </c>
      <c r="H328" s="75">
        <v>6169.02</v>
      </c>
      <c r="I328" s="75">
        <v>2536.6</v>
      </c>
      <c r="J328" s="75">
        <v>233475.98</v>
      </c>
      <c r="K328" s="75">
        <v>300240.03999999998</v>
      </c>
      <c r="L328" s="75">
        <v>39111.440000000002</v>
      </c>
      <c r="M328" s="75">
        <v>1000449.61</v>
      </c>
      <c r="N328" s="75">
        <v>35477.26</v>
      </c>
      <c r="O328" s="75">
        <v>83649.39</v>
      </c>
      <c r="P328" s="75">
        <v>123223.12</v>
      </c>
      <c r="Q328" s="75">
        <v>358853.15</v>
      </c>
      <c r="R328" s="75">
        <v>27070.65</v>
      </c>
      <c r="S328" s="75">
        <v>201231.56</v>
      </c>
      <c r="T328" s="75">
        <v>34414.959999999999</v>
      </c>
      <c r="U328" s="75">
        <v>28436.16</v>
      </c>
      <c r="V328" s="75">
        <v>744659.93</v>
      </c>
      <c r="W328" s="75">
        <v>50018.17</v>
      </c>
      <c r="X328" s="75">
        <v>146880.09</v>
      </c>
      <c r="Y328" s="75">
        <v>299522.09999999998</v>
      </c>
      <c r="Z328" s="75">
        <v>44914.57</v>
      </c>
      <c r="AA328" s="75">
        <v>204176.05</v>
      </c>
      <c r="AB328" s="75">
        <v>19452.21</v>
      </c>
      <c r="AC328" s="75">
        <v>0</v>
      </c>
      <c r="AD328" s="75">
        <v>149599.13</v>
      </c>
      <c r="AE328" s="75">
        <v>460794.19</v>
      </c>
      <c r="AF328" s="75">
        <v>16396.349999999999</v>
      </c>
      <c r="AG328" s="75">
        <v>21598.85</v>
      </c>
      <c r="AH328" s="75">
        <v>18391.740000000002</v>
      </c>
      <c r="AI328" s="75">
        <v>24781.77</v>
      </c>
      <c r="AJ328" s="75">
        <v>25318.959999999999</v>
      </c>
      <c r="AK328" s="75">
        <v>5418.54</v>
      </c>
      <c r="AL328" s="75">
        <v>18702.599999999999</v>
      </c>
      <c r="AM328" s="75">
        <v>31364.54</v>
      </c>
      <c r="AN328" s="75">
        <v>7651.97</v>
      </c>
      <c r="AO328" s="75">
        <v>9576.2099999999991</v>
      </c>
      <c r="AP328" s="75">
        <v>0</v>
      </c>
      <c r="AQ328" s="75">
        <v>124399.98</v>
      </c>
      <c r="AR328" s="75">
        <v>30778.55</v>
      </c>
      <c r="AS328" s="75">
        <v>47851.11</v>
      </c>
      <c r="AT328" s="75">
        <v>12336.88</v>
      </c>
      <c r="AU328" s="75">
        <v>21545.95</v>
      </c>
      <c r="AV328" s="75">
        <v>16401.91</v>
      </c>
      <c r="AW328" s="75">
        <v>16759.57</v>
      </c>
      <c r="AX328" s="75">
        <v>195113.52</v>
      </c>
      <c r="AY328" s="75">
        <v>24760.5</v>
      </c>
      <c r="AZ328" s="75">
        <v>42836.5</v>
      </c>
      <c r="BA328" s="75">
        <v>5658.81</v>
      </c>
      <c r="BB328" s="75">
        <v>24448.49</v>
      </c>
      <c r="BC328" s="75">
        <v>11211.52</v>
      </c>
      <c r="BD328" s="75">
        <v>39146.74</v>
      </c>
      <c r="BE328" s="75">
        <v>76461.53</v>
      </c>
      <c r="BF328" s="75">
        <v>5640.68</v>
      </c>
      <c r="BG328" s="75">
        <v>1594.02</v>
      </c>
      <c r="BH328" s="75">
        <v>4023.35</v>
      </c>
      <c r="BI328" s="75">
        <v>132034.94</v>
      </c>
      <c r="BJ328" s="75">
        <v>472347.92</v>
      </c>
      <c r="BK328" s="75">
        <v>14415.05</v>
      </c>
      <c r="BL328" s="75">
        <v>6569.45</v>
      </c>
      <c r="BM328" s="75">
        <v>43344.36</v>
      </c>
      <c r="BN328" s="75">
        <v>21293.11</v>
      </c>
      <c r="BO328" s="75">
        <v>129.87</v>
      </c>
      <c r="BP328" s="75">
        <v>246733.74</v>
      </c>
      <c r="BQ328" s="75">
        <v>37548.639999999999</v>
      </c>
      <c r="BR328" s="75">
        <v>24539.83</v>
      </c>
      <c r="BS328" s="75">
        <v>21451.03</v>
      </c>
      <c r="BT328" s="75">
        <v>12528.76</v>
      </c>
      <c r="BU328" s="75">
        <v>85060.41</v>
      </c>
      <c r="BV328" s="75">
        <v>14883.07</v>
      </c>
      <c r="BW328" s="75">
        <v>258.29000000000002</v>
      </c>
      <c r="BX328" s="75">
        <v>1543.02</v>
      </c>
      <c r="BY328" s="76"/>
    </row>
    <row r="329" spans="1:77" x14ac:dyDescent="0.2">
      <c r="A329" s="73" t="s">
        <v>43</v>
      </c>
      <c r="B329" s="74" t="s">
        <v>853</v>
      </c>
      <c r="C329" s="73" t="s">
        <v>830</v>
      </c>
      <c r="D329" s="85">
        <v>0</v>
      </c>
      <c r="E329" s="85">
        <v>0</v>
      </c>
      <c r="F329" s="85">
        <v>0</v>
      </c>
      <c r="G329" s="85">
        <v>0</v>
      </c>
      <c r="H329" s="85">
        <v>0</v>
      </c>
      <c r="I329" s="85">
        <v>0</v>
      </c>
      <c r="J329" s="85">
        <v>0</v>
      </c>
      <c r="K329" s="85">
        <v>0</v>
      </c>
      <c r="L329" s="85">
        <v>0</v>
      </c>
      <c r="M329" s="85">
        <v>0</v>
      </c>
      <c r="N329" s="85">
        <v>0</v>
      </c>
      <c r="O329" s="85">
        <v>0</v>
      </c>
      <c r="P329" s="85">
        <v>0</v>
      </c>
      <c r="Q329" s="85">
        <v>0</v>
      </c>
      <c r="R329" s="85">
        <v>0</v>
      </c>
      <c r="S329" s="85">
        <v>0</v>
      </c>
      <c r="T329" s="85">
        <v>0</v>
      </c>
      <c r="U329" s="85">
        <v>0</v>
      </c>
      <c r="V329" s="85">
        <v>0</v>
      </c>
      <c r="W329" s="85">
        <v>0</v>
      </c>
      <c r="X329" s="85">
        <v>0</v>
      </c>
      <c r="Y329" s="85">
        <v>0</v>
      </c>
      <c r="Z329" s="85">
        <v>0</v>
      </c>
      <c r="AA329" s="85">
        <v>0</v>
      </c>
      <c r="AB329" s="85">
        <v>0</v>
      </c>
      <c r="AC329" s="85">
        <v>0</v>
      </c>
      <c r="AD329" s="85">
        <v>0</v>
      </c>
      <c r="AE329" s="85">
        <v>0</v>
      </c>
      <c r="AF329" s="85">
        <v>0</v>
      </c>
      <c r="AG329" s="85">
        <v>0</v>
      </c>
      <c r="AH329" s="85">
        <v>0</v>
      </c>
      <c r="AI329" s="85">
        <v>0</v>
      </c>
      <c r="AJ329" s="85">
        <v>0</v>
      </c>
      <c r="AK329" s="85">
        <v>0</v>
      </c>
      <c r="AL329" s="85">
        <v>0</v>
      </c>
      <c r="AM329" s="85">
        <v>0</v>
      </c>
      <c r="AN329" s="85">
        <v>0</v>
      </c>
      <c r="AO329" s="85">
        <v>0</v>
      </c>
      <c r="AP329" s="85">
        <v>0</v>
      </c>
      <c r="AQ329" s="85">
        <v>0</v>
      </c>
      <c r="AR329" s="85">
        <v>0</v>
      </c>
      <c r="AS329" s="85">
        <v>0</v>
      </c>
      <c r="AT329" s="85">
        <v>0</v>
      </c>
      <c r="AU329" s="85">
        <v>0</v>
      </c>
      <c r="AV329" s="85">
        <v>0</v>
      </c>
      <c r="AW329" s="85">
        <v>0</v>
      </c>
      <c r="AX329" s="85">
        <v>0</v>
      </c>
      <c r="AY329" s="85">
        <v>0</v>
      </c>
      <c r="AZ329" s="85">
        <v>0</v>
      </c>
      <c r="BA329" s="85">
        <v>0</v>
      </c>
      <c r="BB329" s="85">
        <v>0</v>
      </c>
      <c r="BC329" s="85">
        <v>0</v>
      </c>
      <c r="BD329" s="85">
        <v>0</v>
      </c>
      <c r="BE329" s="85">
        <v>0</v>
      </c>
      <c r="BF329" s="85">
        <v>0</v>
      </c>
      <c r="BG329" s="85">
        <v>0</v>
      </c>
      <c r="BH329" s="85">
        <v>0</v>
      </c>
      <c r="BI329" s="85">
        <v>0</v>
      </c>
      <c r="BJ329" s="85">
        <v>0</v>
      </c>
      <c r="BK329" s="85">
        <v>0</v>
      </c>
      <c r="BL329" s="85">
        <v>0</v>
      </c>
      <c r="BM329" s="85">
        <v>0</v>
      </c>
      <c r="BN329" s="85">
        <v>0</v>
      </c>
      <c r="BO329" s="85">
        <v>0</v>
      </c>
      <c r="BP329" s="85">
        <v>0</v>
      </c>
      <c r="BQ329" s="85">
        <v>0</v>
      </c>
      <c r="BR329" s="85">
        <v>0</v>
      </c>
      <c r="BS329" s="85">
        <v>0</v>
      </c>
      <c r="BT329" s="85">
        <v>0</v>
      </c>
      <c r="BU329" s="85">
        <v>0</v>
      </c>
      <c r="BV329" s="85">
        <v>0</v>
      </c>
      <c r="BW329" s="85">
        <v>0</v>
      </c>
      <c r="BX329" s="85">
        <v>0</v>
      </c>
      <c r="BY329" s="76">
        <v>13325831.279999999</v>
      </c>
    </row>
    <row r="330" spans="1:77" x14ac:dyDescent="0.2">
      <c r="A330" s="73" t="s">
        <v>43</v>
      </c>
      <c r="B330" s="74" t="s">
        <v>854</v>
      </c>
      <c r="C330" s="73" t="s">
        <v>832</v>
      </c>
      <c r="D330" s="75">
        <v>0</v>
      </c>
      <c r="E330" s="75">
        <v>0</v>
      </c>
      <c r="F330" s="75">
        <v>0</v>
      </c>
      <c r="G330" s="75">
        <v>0</v>
      </c>
      <c r="H330" s="75">
        <v>0</v>
      </c>
      <c r="I330" s="75">
        <v>0</v>
      </c>
      <c r="J330" s="75">
        <v>0</v>
      </c>
      <c r="K330" s="75">
        <v>0</v>
      </c>
      <c r="L330" s="75">
        <v>0</v>
      </c>
      <c r="M330" s="75">
        <v>5600</v>
      </c>
      <c r="N330" s="75">
        <v>0</v>
      </c>
      <c r="O330" s="75">
        <v>0</v>
      </c>
      <c r="P330" s="75">
        <v>0</v>
      </c>
      <c r="Q330" s="75">
        <v>0</v>
      </c>
      <c r="R330" s="75">
        <v>0</v>
      </c>
      <c r="S330" s="75">
        <v>0</v>
      </c>
      <c r="T330" s="75">
        <v>0</v>
      </c>
      <c r="U330" s="75">
        <v>0</v>
      </c>
      <c r="V330" s="75">
        <v>95000</v>
      </c>
      <c r="W330" s="75">
        <v>11140</v>
      </c>
      <c r="X330" s="75">
        <v>0</v>
      </c>
      <c r="Y330" s="75">
        <v>0</v>
      </c>
      <c r="Z330" s="75">
        <v>0</v>
      </c>
      <c r="AA330" s="75">
        <v>0</v>
      </c>
      <c r="AB330" s="75">
        <v>0</v>
      </c>
      <c r="AC330" s="75">
        <v>0</v>
      </c>
      <c r="AD330" s="75">
        <v>5200</v>
      </c>
      <c r="AE330" s="75">
        <v>102621.17</v>
      </c>
      <c r="AF330" s="75">
        <v>0</v>
      </c>
      <c r="AG330" s="75">
        <v>0</v>
      </c>
      <c r="AH330" s="75">
        <v>0</v>
      </c>
      <c r="AI330" s="75">
        <v>0</v>
      </c>
      <c r="AJ330" s="75">
        <v>0</v>
      </c>
      <c r="AK330" s="75">
        <v>0</v>
      </c>
      <c r="AL330" s="75">
        <v>0</v>
      </c>
      <c r="AM330" s="75">
        <v>0</v>
      </c>
      <c r="AN330" s="75">
        <v>0</v>
      </c>
      <c r="AO330" s="75">
        <v>0</v>
      </c>
      <c r="AP330" s="75">
        <v>0</v>
      </c>
      <c r="AQ330" s="75">
        <v>0</v>
      </c>
      <c r="AR330" s="75">
        <v>0</v>
      </c>
      <c r="AS330" s="75">
        <v>0</v>
      </c>
      <c r="AT330" s="75">
        <v>0</v>
      </c>
      <c r="AU330" s="75">
        <v>2979</v>
      </c>
      <c r="AV330" s="75">
        <v>0</v>
      </c>
      <c r="AW330" s="75">
        <v>9595</v>
      </c>
      <c r="AX330" s="75">
        <v>0</v>
      </c>
      <c r="AY330" s="75">
        <v>0</v>
      </c>
      <c r="AZ330" s="75">
        <v>0</v>
      </c>
      <c r="BA330" s="75">
        <v>0</v>
      </c>
      <c r="BB330" s="75">
        <v>0</v>
      </c>
      <c r="BC330" s="75">
        <v>0</v>
      </c>
      <c r="BD330" s="75">
        <v>0</v>
      </c>
      <c r="BE330" s="75">
        <v>0</v>
      </c>
      <c r="BF330" s="75">
        <v>0</v>
      </c>
      <c r="BG330" s="75">
        <v>0</v>
      </c>
      <c r="BH330" s="75">
        <v>0</v>
      </c>
      <c r="BI330" s="75">
        <v>0</v>
      </c>
      <c r="BJ330" s="75">
        <v>0</v>
      </c>
      <c r="BK330" s="75">
        <v>0</v>
      </c>
      <c r="BL330" s="75">
        <v>0</v>
      </c>
      <c r="BM330" s="75">
        <v>0</v>
      </c>
      <c r="BN330" s="75">
        <v>0</v>
      </c>
      <c r="BO330" s="75">
        <v>0</v>
      </c>
      <c r="BP330" s="75">
        <v>0</v>
      </c>
      <c r="BQ330" s="75">
        <v>0</v>
      </c>
      <c r="BR330" s="75">
        <v>0</v>
      </c>
      <c r="BS330" s="75">
        <v>0</v>
      </c>
      <c r="BT330" s="75">
        <v>0</v>
      </c>
      <c r="BU330" s="75">
        <v>0</v>
      </c>
      <c r="BV330" s="75">
        <v>0</v>
      </c>
      <c r="BW330" s="75">
        <v>4000</v>
      </c>
      <c r="BX330" s="75">
        <v>130</v>
      </c>
      <c r="BY330" s="76">
        <v>83660933.979999989</v>
      </c>
    </row>
    <row r="331" spans="1:77" x14ac:dyDescent="0.2">
      <c r="A331" s="73" t="s">
        <v>43</v>
      </c>
      <c r="B331" s="74" t="s">
        <v>855</v>
      </c>
      <c r="C331" s="73" t="s">
        <v>856</v>
      </c>
      <c r="D331" s="75">
        <v>0</v>
      </c>
      <c r="E331" s="75">
        <v>0</v>
      </c>
      <c r="F331" s="75">
        <v>4500</v>
      </c>
      <c r="G331" s="75">
        <v>0</v>
      </c>
      <c r="H331" s="75">
        <v>0</v>
      </c>
      <c r="I331" s="75">
        <v>0</v>
      </c>
      <c r="J331" s="75">
        <v>0</v>
      </c>
      <c r="K331" s="75">
        <v>0</v>
      </c>
      <c r="L331" s="75">
        <v>0</v>
      </c>
      <c r="M331" s="75">
        <v>0</v>
      </c>
      <c r="N331" s="75">
        <v>0</v>
      </c>
      <c r="O331" s="75">
        <v>0</v>
      </c>
      <c r="P331" s="75">
        <v>0</v>
      </c>
      <c r="Q331" s="75">
        <v>0</v>
      </c>
      <c r="R331" s="75">
        <v>0</v>
      </c>
      <c r="S331" s="75">
        <v>0</v>
      </c>
      <c r="T331" s="75">
        <v>0</v>
      </c>
      <c r="U331" s="75">
        <v>0</v>
      </c>
      <c r="V331" s="75">
        <v>0</v>
      </c>
      <c r="W331" s="75">
        <v>0</v>
      </c>
      <c r="X331" s="75">
        <v>0</v>
      </c>
      <c r="Y331" s="75">
        <v>0</v>
      </c>
      <c r="Z331" s="75">
        <v>0</v>
      </c>
      <c r="AA331" s="75">
        <v>0</v>
      </c>
      <c r="AB331" s="75">
        <v>1271</v>
      </c>
      <c r="AC331" s="75">
        <v>0</v>
      </c>
      <c r="AD331" s="75">
        <v>0</v>
      </c>
      <c r="AE331" s="75">
        <v>0</v>
      </c>
      <c r="AF331" s="75">
        <v>0</v>
      </c>
      <c r="AG331" s="75">
        <v>0</v>
      </c>
      <c r="AH331" s="75">
        <v>0</v>
      </c>
      <c r="AI331" s="75">
        <v>0</v>
      </c>
      <c r="AJ331" s="75">
        <v>0</v>
      </c>
      <c r="AK331" s="75">
        <v>0</v>
      </c>
      <c r="AL331" s="75">
        <v>0</v>
      </c>
      <c r="AM331" s="75">
        <v>0</v>
      </c>
      <c r="AN331" s="75">
        <v>0</v>
      </c>
      <c r="AO331" s="75">
        <v>0</v>
      </c>
      <c r="AP331" s="75">
        <v>0</v>
      </c>
      <c r="AQ331" s="75">
        <v>0</v>
      </c>
      <c r="AR331" s="75">
        <v>0</v>
      </c>
      <c r="AS331" s="75">
        <v>0</v>
      </c>
      <c r="AT331" s="75">
        <v>0</v>
      </c>
      <c r="AU331" s="75">
        <v>0</v>
      </c>
      <c r="AV331" s="75">
        <v>0</v>
      </c>
      <c r="AW331" s="75">
        <v>0</v>
      </c>
      <c r="AX331" s="75">
        <v>0</v>
      </c>
      <c r="AY331" s="75">
        <v>0</v>
      </c>
      <c r="AZ331" s="75">
        <v>0</v>
      </c>
      <c r="BA331" s="75">
        <v>0</v>
      </c>
      <c r="BB331" s="75">
        <v>0</v>
      </c>
      <c r="BC331" s="75">
        <v>0</v>
      </c>
      <c r="BD331" s="75">
        <v>0</v>
      </c>
      <c r="BE331" s="75">
        <v>0</v>
      </c>
      <c r="BF331" s="75">
        <v>0</v>
      </c>
      <c r="BG331" s="75">
        <v>0</v>
      </c>
      <c r="BH331" s="75">
        <v>0</v>
      </c>
      <c r="BI331" s="75">
        <v>0</v>
      </c>
      <c r="BJ331" s="75">
        <v>0</v>
      </c>
      <c r="BK331" s="75">
        <v>0</v>
      </c>
      <c r="BL331" s="75">
        <v>0</v>
      </c>
      <c r="BM331" s="75">
        <v>0</v>
      </c>
      <c r="BN331" s="75">
        <v>0</v>
      </c>
      <c r="BO331" s="75">
        <v>15370</v>
      </c>
      <c r="BP331" s="75">
        <v>0</v>
      </c>
      <c r="BQ331" s="75">
        <v>0</v>
      </c>
      <c r="BR331" s="75">
        <v>0</v>
      </c>
      <c r="BS331" s="75">
        <v>0</v>
      </c>
      <c r="BT331" s="75">
        <v>0</v>
      </c>
      <c r="BU331" s="75">
        <v>0</v>
      </c>
      <c r="BV331" s="75">
        <v>0</v>
      </c>
      <c r="BW331" s="75">
        <v>0</v>
      </c>
      <c r="BX331" s="75">
        <v>0</v>
      </c>
      <c r="BY331" s="76">
        <v>59351071.569999993</v>
      </c>
    </row>
    <row r="332" spans="1:77" x14ac:dyDescent="0.2">
      <c r="A332" s="73" t="s">
        <v>43</v>
      </c>
      <c r="B332" s="74" t="s">
        <v>857</v>
      </c>
      <c r="C332" s="73" t="s">
        <v>858</v>
      </c>
      <c r="D332" s="75">
        <v>13878221</v>
      </c>
      <c r="E332" s="75">
        <v>1255000</v>
      </c>
      <c r="F332" s="75">
        <v>0</v>
      </c>
      <c r="G332" s="75">
        <v>1680.8</v>
      </c>
      <c r="H332" s="75">
        <v>267000</v>
      </c>
      <c r="I332" s="75">
        <v>0</v>
      </c>
      <c r="J332" s="75">
        <v>11787384</v>
      </c>
      <c r="K332" s="75">
        <v>357500</v>
      </c>
      <c r="L332" s="75">
        <v>0</v>
      </c>
      <c r="M332" s="75">
        <v>20847.900000000001</v>
      </c>
      <c r="N332" s="75">
        <v>0</v>
      </c>
      <c r="O332" s="75">
        <v>10435.25</v>
      </c>
      <c r="P332" s="75">
        <v>0</v>
      </c>
      <c r="Q332" s="75">
        <v>8945.1200000000008</v>
      </c>
      <c r="R332" s="75">
        <v>0</v>
      </c>
      <c r="S332" s="75">
        <v>0</v>
      </c>
      <c r="T332" s="75">
        <v>2235819</v>
      </c>
      <c r="U332" s="75">
        <v>0</v>
      </c>
      <c r="V332" s="75">
        <v>10053317.25</v>
      </c>
      <c r="W332" s="75">
        <v>0</v>
      </c>
      <c r="X332" s="75">
        <v>29414</v>
      </c>
      <c r="Y332" s="75">
        <v>6266.7</v>
      </c>
      <c r="Z332" s="75">
        <v>0</v>
      </c>
      <c r="AA332" s="75">
        <v>0</v>
      </c>
      <c r="AB332" s="75">
        <v>0</v>
      </c>
      <c r="AC332" s="75">
        <v>578035.75</v>
      </c>
      <c r="AD332" s="75">
        <v>1023876.64</v>
      </c>
      <c r="AE332" s="75">
        <v>16363965.050000001</v>
      </c>
      <c r="AF332" s="75">
        <v>5512769.4000000004</v>
      </c>
      <c r="AG332" s="75">
        <v>0</v>
      </c>
      <c r="AH332" s="75">
        <v>0</v>
      </c>
      <c r="AI332" s="75">
        <v>0</v>
      </c>
      <c r="AJ332" s="75">
        <v>0</v>
      </c>
      <c r="AK332" s="75">
        <v>0</v>
      </c>
      <c r="AL332" s="75">
        <v>9540.7999999999993</v>
      </c>
      <c r="AM332" s="75">
        <v>12133.4</v>
      </c>
      <c r="AN332" s="75">
        <v>0</v>
      </c>
      <c r="AO332" s="75">
        <v>0</v>
      </c>
      <c r="AP332" s="75">
        <v>0</v>
      </c>
      <c r="AQ332" s="75">
        <v>6090219.9400000004</v>
      </c>
      <c r="AR332" s="75">
        <v>0</v>
      </c>
      <c r="AS332" s="75">
        <v>6303</v>
      </c>
      <c r="AT332" s="75">
        <v>0</v>
      </c>
      <c r="AU332" s="75">
        <v>0</v>
      </c>
      <c r="AV332" s="75">
        <v>0</v>
      </c>
      <c r="AW332" s="75">
        <v>0</v>
      </c>
      <c r="AX332" s="75">
        <v>9354064.3800000008</v>
      </c>
      <c r="AY332" s="75">
        <v>0</v>
      </c>
      <c r="AZ332" s="75">
        <v>0</v>
      </c>
      <c r="BA332" s="75">
        <v>0</v>
      </c>
      <c r="BB332" s="75">
        <v>1366528</v>
      </c>
      <c r="BC332" s="75">
        <v>0</v>
      </c>
      <c r="BD332" s="75">
        <v>0</v>
      </c>
      <c r="BE332" s="75">
        <v>0</v>
      </c>
      <c r="BF332" s="75">
        <v>0</v>
      </c>
      <c r="BG332" s="75">
        <v>0</v>
      </c>
      <c r="BH332" s="75">
        <v>0</v>
      </c>
      <c r="BI332" s="75">
        <v>14567434.16</v>
      </c>
      <c r="BJ332" s="75">
        <v>31222.75</v>
      </c>
      <c r="BK332" s="75">
        <v>0</v>
      </c>
      <c r="BL332" s="75">
        <v>1152800</v>
      </c>
      <c r="BM332" s="75">
        <v>0</v>
      </c>
      <c r="BN332" s="75">
        <v>0</v>
      </c>
      <c r="BO332" s="75">
        <v>425751.75</v>
      </c>
      <c r="BP332" s="75">
        <v>8714186.8000000007</v>
      </c>
      <c r="BQ332" s="75">
        <v>0</v>
      </c>
      <c r="BR332" s="75">
        <v>0</v>
      </c>
      <c r="BS332" s="75">
        <v>0</v>
      </c>
      <c r="BT332" s="75">
        <v>0</v>
      </c>
      <c r="BU332" s="75">
        <v>0</v>
      </c>
      <c r="BV332" s="75">
        <v>0</v>
      </c>
      <c r="BW332" s="75">
        <v>0</v>
      </c>
      <c r="BX332" s="75">
        <v>0</v>
      </c>
      <c r="BY332" s="76">
        <v>23451000</v>
      </c>
    </row>
    <row r="333" spans="1:77" x14ac:dyDescent="0.2">
      <c r="A333" s="73" t="s">
        <v>43</v>
      </c>
      <c r="B333" s="74" t="s">
        <v>859</v>
      </c>
      <c r="C333" s="73" t="s">
        <v>860</v>
      </c>
      <c r="D333" s="75">
        <v>0</v>
      </c>
      <c r="E333" s="75">
        <v>0</v>
      </c>
      <c r="F333" s="75">
        <v>0</v>
      </c>
      <c r="G333" s="75">
        <v>0</v>
      </c>
      <c r="H333" s="75">
        <v>0</v>
      </c>
      <c r="I333" s="75">
        <v>0</v>
      </c>
      <c r="J333" s="75">
        <v>108300</v>
      </c>
      <c r="K333" s="75">
        <v>0</v>
      </c>
      <c r="L333" s="75">
        <v>0</v>
      </c>
      <c r="M333" s="75">
        <v>0</v>
      </c>
      <c r="N333" s="75">
        <v>0</v>
      </c>
      <c r="O333" s="75">
        <v>0</v>
      </c>
      <c r="P333" s="75">
        <v>0</v>
      </c>
      <c r="Q333" s="75">
        <v>0</v>
      </c>
      <c r="R333" s="75">
        <v>0</v>
      </c>
      <c r="S333" s="75">
        <v>0</v>
      </c>
      <c r="T333" s="75">
        <v>0</v>
      </c>
      <c r="U333" s="75">
        <v>0</v>
      </c>
      <c r="V333" s="75">
        <v>0</v>
      </c>
      <c r="W333" s="75">
        <v>0</v>
      </c>
      <c r="X333" s="75">
        <v>0</v>
      </c>
      <c r="Y333" s="75">
        <v>0</v>
      </c>
      <c r="Z333" s="75">
        <v>0</v>
      </c>
      <c r="AA333" s="75">
        <v>0</v>
      </c>
      <c r="AB333" s="75">
        <v>0</v>
      </c>
      <c r="AC333" s="75">
        <v>0</v>
      </c>
      <c r="AD333" s="75">
        <v>0</v>
      </c>
      <c r="AE333" s="75">
        <v>0</v>
      </c>
      <c r="AF333" s="75">
        <v>0</v>
      </c>
      <c r="AG333" s="75">
        <v>0</v>
      </c>
      <c r="AH333" s="75">
        <v>0</v>
      </c>
      <c r="AI333" s="75">
        <v>0</v>
      </c>
      <c r="AJ333" s="75">
        <v>0</v>
      </c>
      <c r="AK333" s="75">
        <v>0</v>
      </c>
      <c r="AL333" s="75">
        <v>0</v>
      </c>
      <c r="AM333" s="75">
        <v>0</v>
      </c>
      <c r="AN333" s="75">
        <v>0</v>
      </c>
      <c r="AO333" s="75">
        <v>0</v>
      </c>
      <c r="AP333" s="75">
        <v>0</v>
      </c>
      <c r="AQ333" s="75">
        <v>0</v>
      </c>
      <c r="AR333" s="75">
        <v>0</v>
      </c>
      <c r="AS333" s="75">
        <v>0</v>
      </c>
      <c r="AT333" s="75">
        <v>0</v>
      </c>
      <c r="AU333" s="75">
        <v>0</v>
      </c>
      <c r="AV333" s="75">
        <v>0</v>
      </c>
      <c r="AW333" s="75">
        <v>0</v>
      </c>
      <c r="AX333" s="75">
        <v>0</v>
      </c>
      <c r="AY333" s="75">
        <v>0</v>
      </c>
      <c r="AZ333" s="75">
        <v>0</v>
      </c>
      <c r="BA333" s="75">
        <v>0</v>
      </c>
      <c r="BB333" s="75">
        <v>0</v>
      </c>
      <c r="BC333" s="75">
        <v>0</v>
      </c>
      <c r="BD333" s="75">
        <v>0</v>
      </c>
      <c r="BE333" s="75">
        <v>0</v>
      </c>
      <c r="BF333" s="75">
        <v>0</v>
      </c>
      <c r="BG333" s="75">
        <v>0</v>
      </c>
      <c r="BH333" s="75">
        <v>0</v>
      </c>
      <c r="BI333" s="75">
        <v>0</v>
      </c>
      <c r="BJ333" s="75">
        <v>0</v>
      </c>
      <c r="BK333" s="75">
        <v>0</v>
      </c>
      <c r="BL333" s="75">
        <v>0</v>
      </c>
      <c r="BM333" s="75">
        <v>0</v>
      </c>
      <c r="BN333" s="75">
        <v>0</v>
      </c>
      <c r="BO333" s="75">
        <v>0</v>
      </c>
      <c r="BP333" s="75">
        <v>0</v>
      </c>
      <c r="BQ333" s="75">
        <v>0</v>
      </c>
      <c r="BR333" s="75">
        <v>0</v>
      </c>
      <c r="BS333" s="75">
        <v>0</v>
      </c>
      <c r="BT333" s="75">
        <v>0</v>
      </c>
      <c r="BU333" s="75">
        <v>0</v>
      </c>
      <c r="BV333" s="75">
        <v>0</v>
      </c>
      <c r="BW333" s="75">
        <v>0</v>
      </c>
      <c r="BX333" s="75">
        <v>0</v>
      </c>
      <c r="BY333" s="76">
        <v>17812379.009999998</v>
      </c>
    </row>
    <row r="334" spans="1:77" x14ac:dyDescent="0.2">
      <c r="A334" s="73" t="s">
        <v>43</v>
      </c>
      <c r="B334" s="74" t="s">
        <v>861</v>
      </c>
      <c r="C334" s="73" t="s">
        <v>862</v>
      </c>
      <c r="D334" s="85">
        <v>0</v>
      </c>
      <c r="E334" s="85">
        <v>0</v>
      </c>
      <c r="F334" s="85">
        <v>0</v>
      </c>
      <c r="G334" s="85">
        <v>0</v>
      </c>
      <c r="H334" s="85">
        <v>0</v>
      </c>
      <c r="I334" s="85">
        <v>0</v>
      </c>
      <c r="J334" s="85">
        <v>0</v>
      </c>
      <c r="K334" s="85">
        <v>0</v>
      </c>
      <c r="L334" s="85">
        <v>0</v>
      </c>
      <c r="M334" s="85">
        <v>0</v>
      </c>
      <c r="N334" s="85">
        <v>0</v>
      </c>
      <c r="O334" s="85">
        <v>0</v>
      </c>
      <c r="P334" s="85">
        <v>0</v>
      </c>
      <c r="Q334" s="85">
        <v>0</v>
      </c>
      <c r="R334" s="85">
        <v>0</v>
      </c>
      <c r="S334" s="85">
        <v>0</v>
      </c>
      <c r="T334" s="85">
        <v>0</v>
      </c>
      <c r="U334" s="85">
        <v>0</v>
      </c>
      <c r="V334" s="85">
        <v>0</v>
      </c>
      <c r="W334" s="85">
        <v>0</v>
      </c>
      <c r="X334" s="85">
        <v>0</v>
      </c>
      <c r="Y334" s="85">
        <v>0</v>
      </c>
      <c r="Z334" s="85">
        <v>0</v>
      </c>
      <c r="AA334" s="85">
        <v>0</v>
      </c>
      <c r="AB334" s="85">
        <v>0</v>
      </c>
      <c r="AC334" s="85">
        <v>0</v>
      </c>
      <c r="AD334" s="85">
        <v>0</v>
      </c>
      <c r="AE334" s="85">
        <v>0</v>
      </c>
      <c r="AF334" s="85">
        <v>0</v>
      </c>
      <c r="AG334" s="85">
        <v>0</v>
      </c>
      <c r="AH334" s="85">
        <v>0</v>
      </c>
      <c r="AI334" s="85">
        <v>0</v>
      </c>
      <c r="AJ334" s="85">
        <v>0</v>
      </c>
      <c r="AK334" s="85">
        <v>0</v>
      </c>
      <c r="AL334" s="85">
        <v>0</v>
      </c>
      <c r="AM334" s="85">
        <v>0</v>
      </c>
      <c r="AN334" s="85">
        <v>0</v>
      </c>
      <c r="AO334" s="85">
        <v>0</v>
      </c>
      <c r="AP334" s="85">
        <v>0</v>
      </c>
      <c r="AQ334" s="85">
        <v>0</v>
      </c>
      <c r="AR334" s="85">
        <v>0</v>
      </c>
      <c r="AS334" s="85">
        <v>0</v>
      </c>
      <c r="AT334" s="85">
        <v>0</v>
      </c>
      <c r="AU334" s="85">
        <v>0</v>
      </c>
      <c r="AV334" s="85">
        <v>0</v>
      </c>
      <c r="AW334" s="85">
        <v>0</v>
      </c>
      <c r="AX334" s="85">
        <v>0</v>
      </c>
      <c r="AY334" s="85">
        <v>0</v>
      </c>
      <c r="AZ334" s="85">
        <v>0</v>
      </c>
      <c r="BA334" s="85">
        <v>0</v>
      </c>
      <c r="BB334" s="85">
        <v>0</v>
      </c>
      <c r="BC334" s="85">
        <v>0</v>
      </c>
      <c r="BD334" s="85">
        <v>0</v>
      </c>
      <c r="BE334" s="85">
        <v>0</v>
      </c>
      <c r="BF334" s="85">
        <v>0</v>
      </c>
      <c r="BG334" s="85">
        <v>0</v>
      </c>
      <c r="BH334" s="85">
        <v>0</v>
      </c>
      <c r="BI334" s="85">
        <v>0</v>
      </c>
      <c r="BJ334" s="85">
        <v>0</v>
      </c>
      <c r="BK334" s="85">
        <v>0</v>
      </c>
      <c r="BL334" s="85">
        <v>0</v>
      </c>
      <c r="BM334" s="85">
        <v>0</v>
      </c>
      <c r="BN334" s="85">
        <v>0</v>
      </c>
      <c r="BO334" s="85">
        <v>0</v>
      </c>
      <c r="BP334" s="85">
        <v>0</v>
      </c>
      <c r="BQ334" s="85">
        <v>0</v>
      </c>
      <c r="BR334" s="85">
        <v>0</v>
      </c>
      <c r="BS334" s="85">
        <v>0</v>
      </c>
      <c r="BT334" s="85">
        <v>0</v>
      </c>
      <c r="BU334" s="85">
        <v>0</v>
      </c>
      <c r="BV334" s="85">
        <v>0</v>
      </c>
      <c r="BW334" s="85">
        <v>0</v>
      </c>
      <c r="BX334" s="85">
        <v>0</v>
      </c>
      <c r="BY334" s="76"/>
    </row>
    <row r="335" spans="1:77" x14ac:dyDescent="0.2">
      <c r="A335" s="73" t="s">
        <v>43</v>
      </c>
      <c r="B335" s="74" t="s">
        <v>863</v>
      </c>
      <c r="C335" s="73" t="s">
        <v>864</v>
      </c>
      <c r="D335" s="75">
        <v>6879639.9100000001</v>
      </c>
      <c r="E335" s="75">
        <v>2228126.5</v>
      </c>
      <c r="F335" s="75">
        <v>1776776.99</v>
      </c>
      <c r="G335" s="75">
        <v>1015239.6800000001</v>
      </c>
      <c r="H335" s="75">
        <v>662232.31999999995</v>
      </c>
      <c r="I335" s="75">
        <v>260596.5</v>
      </c>
      <c r="J335" s="75">
        <v>13386286.65</v>
      </c>
      <c r="K335" s="75">
        <v>1049977</v>
      </c>
      <c r="L335" s="75">
        <v>562025.12</v>
      </c>
      <c r="M335" s="75">
        <v>2670332.25</v>
      </c>
      <c r="N335" s="75">
        <v>370130.9</v>
      </c>
      <c r="O335" s="75">
        <v>1346921.33</v>
      </c>
      <c r="P335" s="75">
        <v>2553271.89</v>
      </c>
      <c r="Q335" s="75">
        <v>1678994.74</v>
      </c>
      <c r="R335" s="75">
        <v>231904.9</v>
      </c>
      <c r="S335" s="75">
        <v>378368.32</v>
      </c>
      <c r="T335" s="75">
        <v>786480.73</v>
      </c>
      <c r="U335" s="75">
        <v>275271.8</v>
      </c>
      <c r="V335" s="75">
        <v>8739073.4499999993</v>
      </c>
      <c r="W335" s="75">
        <v>2039680.9</v>
      </c>
      <c r="X335" s="75">
        <v>967245.24</v>
      </c>
      <c r="Y335" s="75">
        <v>1771728.8</v>
      </c>
      <c r="Z335" s="75">
        <v>568561.07999999996</v>
      </c>
      <c r="AA335" s="75">
        <v>933672.5</v>
      </c>
      <c r="AB335" s="75">
        <v>565510.22</v>
      </c>
      <c r="AC335" s="75">
        <v>322283.74</v>
      </c>
      <c r="AD335" s="75">
        <v>103950</v>
      </c>
      <c r="AE335" s="75">
        <v>10220627.92</v>
      </c>
      <c r="AF335" s="75">
        <v>549858</v>
      </c>
      <c r="AG335" s="75">
        <v>388876</v>
      </c>
      <c r="AH335" s="75">
        <v>413922.6</v>
      </c>
      <c r="AI335" s="75">
        <v>400236.62</v>
      </c>
      <c r="AJ335" s="75">
        <v>430257.74</v>
      </c>
      <c r="AK335" s="75">
        <v>412648</v>
      </c>
      <c r="AL335" s="75">
        <v>410541.05</v>
      </c>
      <c r="AM335" s="75">
        <v>683973.15</v>
      </c>
      <c r="AN335" s="75">
        <v>377414.7</v>
      </c>
      <c r="AO335" s="75">
        <v>477160.5</v>
      </c>
      <c r="AP335" s="75">
        <v>309027.52</v>
      </c>
      <c r="AQ335" s="75">
        <v>3314864.87</v>
      </c>
      <c r="AR335" s="75">
        <v>218612.1</v>
      </c>
      <c r="AS335" s="75">
        <v>355469</v>
      </c>
      <c r="AT335" s="75">
        <v>353289</v>
      </c>
      <c r="AU335" s="75">
        <v>288125</v>
      </c>
      <c r="AV335" s="75">
        <v>106304.5</v>
      </c>
      <c r="AW335" s="75">
        <v>267354</v>
      </c>
      <c r="AX335" s="75">
        <v>7071929.3600000003</v>
      </c>
      <c r="AY335" s="75">
        <v>524878.69999999995</v>
      </c>
      <c r="AZ335" s="75">
        <v>521436.6</v>
      </c>
      <c r="BA335" s="75">
        <v>0</v>
      </c>
      <c r="BB335" s="75">
        <v>945216.48</v>
      </c>
      <c r="BC335" s="75">
        <v>0</v>
      </c>
      <c r="BD335" s="75">
        <v>0</v>
      </c>
      <c r="BE335" s="75">
        <v>1045049.79</v>
      </c>
      <c r="BF335" s="75">
        <v>559072.55000000005</v>
      </c>
      <c r="BG335" s="75">
        <v>0</v>
      </c>
      <c r="BH335" s="75">
        <v>153717.87</v>
      </c>
      <c r="BI335" s="75">
        <v>48030388.119999997</v>
      </c>
      <c r="BJ335" s="75">
        <v>1644047.84</v>
      </c>
      <c r="BK335" s="75">
        <v>643548.21</v>
      </c>
      <c r="BL335" s="75">
        <v>550544.91</v>
      </c>
      <c r="BM335" s="75">
        <v>614034.5</v>
      </c>
      <c r="BN335" s="75">
        <v>792047.5</v>
      </c>
      <c r="BO335" s="75">
        <v>0</v>
      </c>
      <c r="BP335" s="75">
        <v>3871988.43</v>
      </c>
      <c r="BQ335" s="75">
        <v>374049.25</v>
      </c>
      <c r="BR335" s="75">
        <v>402010.25</v>
      </c>
      <c r="BS335" s="75">
        <v>673240.19</v>
      </c>
      <c r="BT335" s="75">
        <v>651545.88</v>
      </c>
      <c r="BU335" s="75">
        <v>1178484</v>
      </c>
      <c r="BV335" s="75">
        <v>497714</v>
      </c>
      <c r="BW335" s="75">
        <v>180419.85</v>
      </c>
      <c r="BX335" s="75">
        <v>210594.87</v>
      </c>
      <c r="BY335" s="76">
        <v>420221.92</v>
      </c>
    </row>
    <row r="336" spans="1:77" x14ac:dyDescent="0.2">
      <c r="A336" s="73" t="s">
        <v>43</v>
      </c>
      <c r="B336" s="74" t="s">
        <v>865</v>
      </c>
      <c r="C336" s="73" t="s">
        <v>866</v>
      </c>
      <c r="D336" s="85">
        <v>0</v>
      </c>
      <c r="E336" s="85">
        <v>0</v>
      </c>
      <c r="F336" s="85">
        <v>0</v>
      </c>
      <c r="G336" s="85">
        <v>0</v>
      </c>
      <c r="H336" s="85">
        <v>0</v>
      </c>
      <c r="I336" s="85">
        <v>0</v>
      </c>
      <c r="J336" s="85">
        <v>0</v>
      </c>
      <c r="K336" s="85">
        <v>0</v>
      </c>
      <c r="L336" s="85">
        <v>0</v>
      </c>
      <c r="M336" s="85">
        <v>0</v>
      </c>
      <c r="N336" s="85">
        <v>0</v>
      </c>
      <c r="O336" s="85">
        <v>0</v>
      </c>
      <c r="P336" s="85">
        <v>0</v>
      </c>
      <c r="Q336" s="85">
        <v>0</v>
      </c>
      <c r="R336" s="85">
        <v>0</v>
      </c>
      <c r="S336" s="85">
        <v>0</v>
      </c>
      <c r="T336" s="85">
        <v>0</v>
      </c>
      <c r="U336" s="85">
        <v>0</v>
      </c>
      <c r="V336" s="85">
        <v>0</v>
      </c>
      <c r="W336" s="85">
        <v>0</v>
      </c>
      <c r="X336" s="85">
        <v>0</v>
      </c>
      <c r="Y336" s="85">
        <v>0</v>
      </c>
      <c r="Z336" s="85">
        <v>0</v>
      </c>
      <c r="AA336" s="85">
        <v>0</v>
      </c>
      <c r="AB336" s="85">
        <v>0</v>
      </c>
      <c r="AC336" s="85">
        <v>0</v>
      </c>
      <c r="AD336" s="85">
        <v>0</v>
      </c>
      <c r="AE336" s="85">
        <v>0</v>
      </c>
      <c r="AF336" s="85">
        <v>0</v>
      </c>
      <c r="AG336" s="85">
        <v>0</v>
      </c>
      <c r="AH336" s="85">
        <v>0</v>
      </c>
      <c r="AI336" s="85">
        <v>0</v>
      </c>
      <c r="AJ336" s="85">
        <v>0</v>
      </c>
      <c r="AK336" s="85">
        <v>0</v>
      </c>
      <c r="AL336" s="85">
        <v>0</v>
      </c>
      <c r="AM336" s="85">
        <v>0</v>
      </c>
      <c r="AN336" s="85">
        <v>0</v>
      </c>
      <c r="AO336" s="85">
        <v>0</v>
      </c>
      <c r="AP336" s="85">
        <v>0</v>
      </c>
      <c r="AQ336" s="85">
        <v>0</v>
      </c>
      <c r="AR336" s="85">
        <v>0</v>
      </c>
      <c r="AS336" s="85">
        <v>0</v>
      </c>
      <c r="AT336" s="85">
        <v>0</v>
      </c>
      <c r="AU336" s="85">
        <v>0</v>
      </c>
      <c r="AV336" s="85">
        <v>0</v>
      </c>
      <c r="AW336" s="85">
        <v>0</v>
      </c>
      <c r="AX336" s="85">
        <v>0</v>
      </c>
      <c r="AY336" s="85">
        <v>0</v>
      </c>
      <c r="AZ336" s="85">
        <v>0</v>
      </c>
      <c r="BA336" s="85">
        <v>0</v>
      </c>
      <c r="BB336" s="85">
        <v>0</v>
      </c>
      <c r="BC336" s="85">
        <v>0</v>
      </c>
      <c r="BD336" s="85">
        <v>0</v>
      </c>
      <c r="BE336" s="85">
        <v>0</v>
      </c>
      <c r="BF336" s="85">
        <v>0</v>
      </c>
      <c r="BG336" s="85">
        <v>0</v>
      </c>
      <c r="BH336" s="85">
        <v>0</v>
      </c>
      <c r="BI336" s="85">
        <v>0</v>
      </c>
      <c r="BJ336" s="85">
        <v>0</v>
      </c>
      <c r="BK336" s="85">
        <v>0</v>
      </c>
      <c r="BL336" s="85">
        <v>0</v>
      </c>
      <c r="BM336" s="85">
        <v>0</v>
      </c>
      <c r="BN336" s="85">
        <v>0</v>
      </c>
      <c r="BO336" s="85">
        <v>0</v>
      </c>
      <c r="BP336" s="85">
        <v>0</v>
      </c>
      <c r="BQ336" s="85">
        <v>0</v>
      </c>
      <c r="BR336" s="85">
        <v>0</v>
      </c>
      <c r="BS336" s="85">
        <v>0</v>
      </c>
      <c r="BT336" s="85">
        <v>0</v>
      </c>
      <c r="BU336" s="85">
        <v>0</v>
      </c>
      <c r="BV336" s="85">
        <v>0</v>
      </c>
      <c r="BW336" s="85">
        <v>0</v>
      </c>
      <c r="BX336" s="85">
        <v>0</v>
      </c>
      <c r="BY336" s="76">
        <v>7215</v>
      </c>
    </row>
    <row r="337" spans="1:77" x14ac:dyDescent="0.2">
      <c r="A337" s="73" t="s">
        <v>43</v>
      </c>
      <c r="B337" s="74" t="s">
        <v>867</v>
      </c>
      <c r="C337" s="73" t="s">
        <v>868</v>
      </c>
      <c r="D337" s="75">
        <v>0</v>
      </c>
      <c r="E337" s="75">
        <v>0</v>
      </c>
      <c r="F337" s="75">
        <v>0</v>
      </c>
      <c r="G337" s="75">
        <v>0</v>
      </c>
      <c r="H337" s="75">
        <v>0</v>
      </c>
      <c r="I337" s="75">
        <v>0</v>
      </c>
      <c r="J337" s="75">
        <v>0</v>
      </c>
      <c r="K337" s="75">
        <v>0</v>
      </c>
      <c r="L337" s="75">
        <v>0</v>
      </c>
      <c r="M337" s="75">
        <v>0</v>
      </c>
      <c r="N337" s="75">
        <v>0</v>
      </c>
      <c r="O337" s="75">
        <v>5513</v>
      </c>
      <c r="P337" s="75">
        <v>0</v>
      </c>
      <c r="Q337" s="75">
        <v>0</v>
      </c>
      <c r="R337" s="75">
        <v>0</v>
      </c>
      <c r="S337" s="75">
        <v>0</v>
      </c>
      <c r="T337" s="75">
        <v>0</v>
      </c>
      <c r="U337" s="75">
        <v>0</v>
      </c>
      <c r="V337" s="75">
        <v>0</v>
      </c>
      <c r="W337" s="75">
        <v>0</v>
      </c>
      <c r="X337" s="75">
        <v>0</v>
      </c>
      <c r="Y337" s="75">
        <v>0</v>
      </c>
      <c r="Z337" s="75">
        <v>0</v>
      </c>
      <c r="AA337" s="75">
        <v>0</v>
      </c>
      <c r="AB337" s="75">
        <v>0</v>
      </c>
      <c r="AC337" s="75">
        <v>0</v>
      </c>
      <c r="AD337" s="75">
        <v>0</v>
      </c>
      <c r="AE337" s="75">
        <v>0</v>
      </c>
      <c r="AF337" s="75">
        <v>0</v>
      </c>
      <c r="AG337" s="75">
        <v>0</v>
      </c>
      <c r="AH337" s="75">
        <v>0</v>
      </c>
      <c r="AI337" s="75">
        <v>0</v>
      </c>
      <c r="AJ337" s="75">
        <v>15690</v>
      </c>
      <c r="AK337" s="75">
        <v>0</v>
      </c>
      <c r="AL337" s="75">
        <v>0</v>
      </c>
      <c r="AM337" s="75">
        <v>13858</v>
      </c>
      <c r="AN337" s="75">
        <v>4274</v>
      </c>
      <c r="AO337" s="75">
        <v>0</v>
      </c>
      <c r="AP337" s="75">
        <v>0</v>
      </c>
      <c r="AQ337" s="75">
        <v>0</v>
      </c>
      <c r="AR337" s="75">
        <v>0</v>
      </c>
      <c r="AS337" s="75">
        <v>0</v>
      </c>
      <c r="AT337" s="75">
        <v>0</v>
      </c>
      <c r="AU337" s="75">
        <v>0</v>
      </c>
      <c r="AV337" s="75">
        <v>0</v>
      </c>
      <c r="AW337" s="75">
        <v>0</v>
      </c>
      <c r="AX337" s="75">
        <v>0</v>
      </c>
      <c r="AY337" s="75">
        <v>0</v>
      </c>
      <c r="AZ337" s="75">
        <v>0</v>
      </c>
      <c r="BA337" s="75">
        <v>0</v>
      </c>
      <c r="BB337" s="75">
        <v>0</v>
      </c>
      <c r="BC337" s="75">
        <v>0</v>
      </c>
      <c r="BD337" s="75">
        <v>0</v>
      </c>
      <c r="BE337" s="75">
        <v>0</v>
      </c>
      <c r="BF337" s="75">
        <v>0</v>
      </c>
      <c r="BG337" s="75">
        <v>0</v>
      </c>
      <c r="BH337" s="75">
        <v>0</v>
      </c>
      <c r="BI337" s="75">
        <v>8499910.1799999997</v>
      </c>
      <c r="BJ337" s="75">
        <v>0</v>
      </c>
      <c r="BK337" s="75">
        <v>0</v>
      </c>
      <c r="BL337" s="75">
        <v>0</v>
      </c>
      <c r="BM337" s="75">
        <v>0</v>
      </c>
      <c r="BN337" s="75">
        <v>0</v>
      </c>
      <c r="BO337" s="75">
        <v>0</v>
      </c>
      <c r="BP337" s="75">
        <v>142375</v>
      </c>
      <c r="BQ337" s="75">
        <v>0</v>
      </c>
      <c r="BR337" s="75">
        <v>254</v>
      </c>
      <c r="BS337" s="75">
        <v>0</v>
      </c>
      <c r="BT337" s="75">
        <v>0</v>
      </c>
      <c r="BU337" s="75">
        <v>0</v>
      </c>
      <c r="BV337" s="75">
        <v>0</v>
      </c>
      <c r="BW337" s="75">
        <v>0</v>
      </c>
      <c r="BX337" s="75">
        <v>0</v>
      </c>
      <c r="BY337" s="76">
        <v>2738727750.7800002</v>
      </c>
    </row>
    <row r="338" spans="1:77" x14ac:dyDescent="0.2">
      <c r="A338" s="73" t="s">
        <v>43</v>
      </c>
      <c r="B338" s="74" t="s">
        <v>869</v>
      </c>
      <c r="C338" s="73" t="s">
        <v>870</v>
      </c>
      <c r="D338" s="75">
        <v>104675.3</v>
      </c>
      <c r="E338" s="75">
        <v>223417.53</v>
      </c>
      <c r="F338" s="75">
        <v>19524.98</v>
      </c>
      <c r="G338" s="75">
        <v>0</v>
      </c>
      <c r="H338" s="75">
        <v>0</v>
      </c>
      <c r="I338" s="75">
        <v>0</v>
      </c>
      <c r="J338" s="75">
        <v>57462.17</v>
      </c>
      <c r="K338" s="75">
        <v>20595.060000000001</v>
      </c>
      <c r="L338" s="75">
        <v>0</v>
      </c>
      <c r="M338" s="75">
        <v>298367.13</v>
      </c>
      <c r="N338" s="75">
        <v>0</v>
      </c>
      <c r="O338" s="75">
        <v>0</v>
      </c>
      <c r="P338" s="75">
        <v>290960</v>
      </c>
      <c r="Q338" s="75">
        <v>1421674.61</v>
      </c>
      <c r="R338" s="75">
        <v>0</v>
      </c>
      <c r="S338" s="75">
        <v>3653</v>
      </c>
      <c r="T338" s="75">
        <v>173337.48</v>
      </c>
      <c r="U338" s="75">
        <v>0</v>
      </c>
      <c r="V338" s="75">
        <v>1091988.5900000001</v>
      </c>
      <c r="W338" s="75">
        <v>766</v>
      </c>
      <c r="X338" s="75">
        <v>3350.5</v>
      </c>
      <c r="Y338" s="75">
        <v>0</v>
      </c>
      <c r="Z338" s="75">
        <v>0</v>
      </c>
      <c r="AA338" s="75">
        <v>0</v>
      </c>
      <c r="AB338" s="75">
        <v>0</v>
      </c>
      <c r="AC338" s="75">
        <v>0</v>
      </c>
      <c r="AD338" s="75">
        <v>0</v>
      </c>
      <c r="AE338" s="75">
        <v>527682.89</v>
      </c>
      <c r="AF338" s="75">
        <v>0</v>
      </c>
      <c r="AG338" s="75">
        <v>0</v>
      </c>
      <c r="AH338" s="75">
        <v>0</v>
      </c>
      <c r="AI338" s="75">
        <v>5648</v>
      </c>
      <c r="AJ338" s="75">
        <v>182320</v>
      </c>
      <c r="AK338" s="75">
        <v>0</v>
      </c>
      <c r="AL338" s="75">
        <v>178080</v>
      </c>
      <c r="AM338" s="75">
        <v>50298.1</v>
      </c>
      <c r="AN338" s="75">
        <v>992</v>
      </c>
      <c r="AO338" s="75">
        <v>0</v>
      </c>
      <c r="AP338" s="75">
        <v>313760</v>
      </c>
      <c r="AQ338" s="75">
        <v>2708</v>
      </c>
      <c r="AR338" s="75">
        <v>0</v>
      </c>
      <c r="AS338" s="75">
        <v>0</v>
      </c>
      <c r="AT338" s="75">
        <v>0</v>
      </c>
      <c r="AU338" s="75">
        <v>0</v>
      </c>
      <c r="AV338" s="75">
        <v>0</v>
      </c>
      <c r="AW338" s="75">
        <v>0</v>
      </c>
      <c r="AX338" s="75">
        <v>425107.5</v>
      </c>
      <c r="AY338" s="75">
        <v>0</v>
      </c>
      <c r="AZ338" s="75">
        <v>0</v>
      </c>
      <c r="BA338" s="75">
        <v>0</v>
      </c>
      <c r="BB338" s="75">
        <v>16956.29</v>
      </c>
      <c r="BC338" s="75">
        <v>0</v>
      </c>
      <c r="BD338" s="75">
        <v>177008</v>
      </c>
      <c r="BE338" s="75">
        <v>200000</v>
      </c>
      <c r="BF338" s="75">
        <v>1345.06</v>
      </c>
      <c r="BG338" s="75">
        <v>0</v>
      </c>
      <c r="BH338" s="75">
        <v>0</v>
      </c>
      <c r="BI338" s="75">
        <v>23515.69</v>
      </c>
      <c r="BJ338" s="75">
        <v>0</v>
      </c>
      <c r="BK338" s="75">
        <v>0</v>
      </c>
      <c r="BL338" s="75">
        <v>0</v>
      </c>
      <c r="BM338" s="75">
        <v>0</v>
      </c>
      <c r="BN338" s="75">
        <v>0</v>
      </c>
      <c r="BO338" s="75">
        <v>0</v>
      </c>
      <c r="BP338" s="75">
        <v>36065.879999999997</v>
      </c>
      <c r="BQ338" s="75">
        <v>21000</v>
      </c>
      <c r="BR338" s="75">
        <v>1494.4</v>
      </c>
      <c r="BS338" s="75">
        <v>0</v>
      </c>
      <c r="BT338" s="75">
        <v>91348</v>
      </c>
      <c r="BU338" s="75">
        <v>133446</v>
      </c>
      <c r="BV338" s="75">
        <v>0</v>
      </c>
      <c r="BW338" s="75">
        <v>0</v>
      </c>
      <c r="BX338" s="75">
        <v>0</v>
      </c>
      <c r="BY338" s="76">
        <v>252047341.15000001</v>
      </c>
    </row>
    <row r="339" spans="1:77" x14ac:dyDescent="0.2">
      <c r="A339" s="73" t="s">
        <v>43</v>
      </c>
      <c r="B339" s="74" t="s">
        <v>871</v>
      </c>
      <c r="C339" s="73" t="s">
        <v>872</v>
      </c>
      <c r="D339" s="75">
        <v>0</v>
      </c>
      <c r="E339" s="75">
        <v>0</v>
      </c>
      <c r="F339" s="75">
        <v>203100</v>
      </c>
      <c r="G339" s="75">
        <v>220870</v>
      </c>
      <c r="H339" s="75">
        <v>284720</v>
      </c>
      <c r="I339" s="75">
        <v>0</v>
      </c>
      <c r="J339" s="75">
        <v>96010</v>
      </c>
      <c r="K339" s="75">
        <v>0</v>
      </c>
      <c r="L339" s="75">
        <v>127830</v>
      </c>
      <c r="M339" s="75">
        <v>0</v>
      </c>
      <c r="N339" s="75">
        <v>0</v>
      </c>
      <c r="O339" s="75">
        <v>0</v>
      </c>
      <c r="P339" s="75">
        <v>0</v>
      </c>
      <c r="Q339" s="75">
        <v>0</v>
      </c>
      <c r="R339" s="75">
        <v>0</v>
      </c>
      <c r="S339" s="75">
        <v>0</v>
      </c>
      <c r="T339" s="75">
        <v>0</v>
      </c>
      <c r="U339" s="75">
        <v>0</v>
      </c>
      <c r="V339" s="75">
        <v>0</v>
      </c>
      <c r="W339" s="75">
        <v>0</v>
      </c>
      <c r="X339" s="75">
        <v>0</v>
      </c>
      <c r="Y339" s="75">
        <v>0</v>
      </c>
      <c r="Z339" s="75">
        <v>0</v>
      </c>
      <c r="AA339" s="75">
        <v>0</v>
      </c>
      <c r="AB339" s="75">
        <v>0</v>
      </c>
      <c r="AC339" s="75">
        <v>0</v>
      </c>
      <c r="AD339" s="75">
        <v>0</v>
      </c>
      <c r="AE339" s="75">
        <v>36500</v>
      </c>
      <c r="AF339" s="75">
        <v>0</v>
      </c>
      <c r="AG339" s="75">
        <v>52190</v>
      </c>
      <c r="AH339" s="75">
        <v>0</v>
      </c>
      <c r="AI339" s="75">
        <v>24350</v>
      </c>
      <c r="AJ339" s="75">
        <v>3900</v>
      </c>
      <c r="AK339" s="75">
        <v>0</v>
      </c>
      <c r="AL339" s="75">
        <v>97900</v>
      </c>
      <c r="AM339" s="75">
        <v>26600</v>
      </c>
      <c r="AN339" s="75">
        <v>14760</v>
      </c>
      <c r="AO339" s="75">
        <v>0</v>
      </c>
      <c r="AP339" s="75">
        <v>0</v>
      </c>
      <c r="AQ339" s="75">
        <v>0</v>
      </c>
      <c r="AR339" s="75">
        <v>0</v>
      </c>
      <c r="AS339" s="75">
        <v>0</v>
      </c>
      <c r="AT339" s="75">
        <v>0</v>
      </c>
      <c r="AU339" s="75">
        <v>0</v>
      </c>
      <c r="AV339" s="75">
        <v>0</v>
      </c>
      <c r="AW339" s="75">
        <v>0</v>
      </c>
      <c r="AX339" s="75">
        <v>0</v>
      </c>
      <c r="AY339" s="75">
        <v>0</v>
      </c>
      <c r="AZ339" s="75">
        <v>0</v>
      </c>
      <c r="BA339" s="75">
        <v>0</v>
      </c>
      <c r="BB339" s="75">
        <v>0</v>
      </c>
      <c r="BC339" s="75">
        <v>0</v>
      </c>
      <c r="BD339" s="75">
        <v>0</v>
      </c>
      <c r="BE339" s="75">
        <v>201530</v>
      </c>
      <c r="BF339" s="75">
        <v>167040</v>
      </c>
      <c r="BG339" s="75">
        <v>0</v>
      </c>
      <c r="BH339" s="75">
        <v>0</v>
      </c>
      <c r="BI339" s="75">
        <v>0</v>
      </c>
      <c r="BJ339" s="75">
        <v>0</v>
      </c>
      <c r="BK339" s="75">
        <v>0</v>
      </c>
      <c r="BL339" s="75">
        <v>0</v>
      </c>
      <c r="BM339" s="75">
        <v>0</v>
      </c>
      <c r="BN339" s="75">
        <v>0</v>
      </c>
      <c r="BO339" s="75">
        <v>0</v>
      </c>
      <c r="BP339" s="75">
        <v>115325</v>
      </c>
      <c r="BQ339" s="75">
        <v>0</v>
      </c>
      <c r="BR339" s="75">
        <v>0</v>
      </c>
      <c r="BS339" s="75">
        <v>5400</v>
      </c>
      <c r="BT339" s="75">
        <v>92850</v>
      </c>
      <c r="BU339" s="75">
        <v>0</v>
      </c>
      <c r="BV339" s="75">
        <v>0</v>
      </c>
      <c r="BW339" s="75">
        <v>0</v>
      </c>
      <c r="BX339" s="75">
        <v>0</v>
      </c>
      <c r="BY339" s="76">
        <v>99681971.870000005</v>
      </c>
    </row>
    <row r="340" spans="1:77" x14ac:dyDescent="0.2">
      <c r="A340" s="73" t="s">
        <v>43</v>
      </c>
      <c r="B340" s="74" t="s">
        <v>873</v>
      </c>
      <c r="C340" s="73" t="s">
        <v>874</v>
      </c>
      <c r="D340" s="75">
        <v>126000</v>
      </c>
      <c r="E340" s="75">
        <v>0</v>
      </c>
      <c r="F340" s="75">
        <v>0</v>
      </c>
      <c r="G340" s="75">
        <v>0</v>
      </c>
      <c r="H340" s="75">
        <v>0</v>
      </c>
      <c r="I340" s="75">
        <v>0</v>
      </c>
      <c r="J340" s="75">
        <v>15799878.57</v>
      </c>
      <c r="K340" s="75">
        <v>0</v>
      </c>
      <c r="L340" s="75">
        <v>300</v>
      </c>
      <c r="M340" s="75">
        <v>0</v>
      </c>
      <c r="N340" s="75">
        <v>0</v>
      </c>
      <c r="O340" s="75">
        <v>0</v>
      </c>
      <c r="P340" s="75">
        <v>43000</v>
      </c>
      <c r="Q340" s="75">
        <v>0</v>
      </c>
      <c r="R340" s="75">
        <v>0</v>
      </c>
      <c r="S340" s="75">
        <v>30000</v>
      </c>
      <c r="T340" s="75">
        <v>0</v>
      </c>
      <c r="U340" s="75">
        <v>0</v>
      </c>
      <c r="V340" s="75">
        <v>0</v>
      </c>
      <c r="W340" s="75">
        <v>0</v>
      </c>
      <c r="X340" s="75">
        <v>0</v>
      </c>
      <c r="Y340" s="75">
        <v>0</v>
      </c>
      <c r="Z340" s="75">
        <v>0</v>
      </c>
      <c r="AA340" s="75">
        <v>0</v>
      </c>
      <c r="AB340" s="75">
        <v>0</v>
      </c>
      <c r="AC340" s="75">
        <v>0</v>
      </c>
      <c r="AD340" s="75">
        <v>0</v>
      </c>
      <c r="AE340" s="75">
        <v>2294583.31</v>
      </c>
      <c r="AF340" s="75">
        <v>0</v>
      </c>
      <c r="AG340" s="75">
        <v>0</v>
      </c>
      <c r="AH340" s="75">
        <v>0</v>
      </c>
      <c r="AI340" s="75">
        <v>0</v>
      </c>
      <c r="AJ340" s="75">
        <v>0</v>
      </c>
      <c r="AK340" s="75">
        <v>0</v>
      </c>
      <c r="AL340" s="75">
        <v>0</v>
      </c>
      <c r="AM340" s="75">
        <v>0</v>
      </c>
      <c r="AN340" s="75">
        <v>0</v>
      </c>
      <c r="AO340" s="75">
        <v>0</v>
      </c>
      <c r="AP340" s="75">
        <v>0</v>
      </c>
      <c r="AQ340" s="75">
        <v>0</v>
      </c>
      <c r="AR340" s="75">
        <v>0</v>
      </c>
      <c r="AS340" s="75">
        <v>0</v>
      </c>
      <c r="AT340" s="75">
        <v>0</v>
      </c>
      <c r="AU340" s="75">
        <v>0</v>
      </c>
      <c r="AV340" s="75">
        <v>0</v>
      </c>
      <c r="AW340" s="75">
        <v>0</v>
      </c>
      <c r="AX340" s="75">
        <v>0</v>
      </c>
      <c r="AY340" s="75">
        <v>0</v>
      </c>
      <c r="AZ340" s="75">
        <v>0</v>
      </c>
      <c r="BA340" s="75">
        <v>0</v>
      </c>
      <c r="BB340" s="75">
        <v>0</v>
      </c>
      <c r="BC340" s="75">
        <v>0</v>
      </c>
      <c r="BD340" s="75">
        <v>0</v>
      </c>
      <c r="BE340" s="75">
        <v>0</v>
      </c>
      <c r="BF340" s="75">
        <v>0</v>
      </c>
      <c r="BG340" s="75">
        <v>0</v>
      </c>
      <c r="BH340" s="75">
        <v>0</v>
      </c>
      <c r="BI340" s="75">
        <v>0</v>
      </c>
      <c r="BJ340" s="75">
        <v>0</v>
      </c>
      <c r="BK340" s="75">
        <v>0</v>
      </c>
      <c r="BL340" s="75">
        <v>0</v>
      </c>
      <c r="BM340" s="75">
        <v>0</v>
      </c>
      <c r="BN340" s="75">
        <v>0</v>
      </c>
      <c r="BO340" s="75">
        <v>0</v>
      </c>
      <c r="BP340" s="75">
        <v>0</v>
      </c>
      <c r="BQ340" s="75">
        <v>0</v>
      </c>
      <c r="BR340" s="75">
        <v>0</v>
      </c>
      <c r="BS340" s="75">
        <v>0</v>
      </c>
      <c r="BT340" s="75">
        <v>0</v>
      </c>
      <c r="BU340" s="75">
        <v>0</v>
      </c>
      <c r="BV340" s="75">
        <v>0</v>
      </c>
      <c r="BW340" s="75">
        <v>0</v>
      </c>
      <c r="BX340" s="75">
        <v>0</v>
      </c>
      <c r="BY340" s="76">
        <v>47655200</v>
      </c>
    </row>
    <row r="341" spans="1:77" x14ac:dyDescent="0.2">
      <c r="A341" s="73" t="s">
        <v>43</v>
      </c>
      <c r="B341" s="74" t="s">
        <v>875</v>
      </c>
      <c r="C341" s="73" t="s">
        <v>876</v>
      </c>
      <c r="D341" s="75">
        <v>0</v>
      </c>
      <c r="E341" s="75">
        <v>0</v>
      </c>
      <c r="F341" s="75">
        <v>0</v>
      </c>
      <c r="G341" s="75">
        <v>0</v>
      </c>
      <c r="H341" s="75">
        <v>0</v>
      </c>
      <c r="I341" s="75">
        <v>0</v>
      </c>
      <c r="J341" s="75">
        <v>0</v>
      </c>
      <c r="K341" s="75">
        <v>0</v>
      </c>
      <c r="L341" s="75">
        <v>0</v>
      </c>
      <c r="M341" s="75">
        <v>0</v>
      </c>
      <c r="N341" s="75">
        <v>0</v>
      </c>
      <c r="O341" s="75">
        <v>0</v>
      </c>
      <c r="P341" s="75">
        <v>41300</v>
      </c>
      <c r="Q341" s="75">
        <v>52500</v>
      </c>
      <c r="R341" s="75">
        <v>0</v>
      </c>
      <c r="S341" s="75">
        <v>0</v>
      </c>
      <c r="T341" s="75">
        <v>0</v>
      </c>
      <c r="U341" s="75">
        <v>0</v>
      </c>
      <c r="V341" s="75">
        <v>0</v>
      </c>
      <c r="W341" s="75">
        <v>0</v>
      </c>
      <c r="X341" s="75">
        <v>0</v>
      </c>
      <c r="Y341" s="75">
        <v>0</v>
      </c>
      <c r="Z341" s="75">
        <v>0</v>
      </c>
      <c r="AA341" s="75">
        <v>0</v>
      </c>
      <c r="AB341" s="75">
        <v>0</v>
      </c>
      <c r="AC341" s="75">
        <v>0</v>
      </c>
      <c r="AD341" s="75">
        <v>0</v>
      </c>
      <c r="AE341" s="75">
        <v>0</v>
      </c>
      <c r="AF341" s="75">
        <v>0</v>
      </c>
      <c r="AG341" s="75">
        <v>0</v>
      </c>
      <c r="AH341" s="75">
        <v>0</v>
      </c>
      <c r="AI341" s="75">
        <v>0</v>
      </c>
      <c r="AJ341" s="75">
        <v>0</v>
      </c>
      <c r="AK341" s="75">
        <v>0</v>
      </c>
      <c r="AL341" s="75">
        <v>0</v>
      </c>
      <c r="AM341" s="75">
        <v>0</v>
      </c>
      <c r="AN341" s="75">
        <v>0</v>
      </c>
      <c r="AO341" s="75">
        <v>0</v>
      </c>
      <c r="AP341" s="75">
        <v>0</v>
      </c>
      <c r="AQ341" s="75">
        <v>0</v>
      </c>
      <c r="AR341" s="75">
        <v>0</v>
      </c>
      <c r="AS341" s="75">
        <v>0</v>
      </c>
      <c r="AT341" s="75">
        <v>0</v>
      </c>
      <c r="AU341" s="75">
        <v>0</v>
      </c>
      <c r="AV341" s="75">
        <v>0</v>
      </c>
      <c r="AW341" s="75">
        <v>0</v>
      </c>
      <c r="AX341" s="75">
        <v>0</v>
      </c>
      <c r="AY341" s="75">
        <v>0</v>
      </c>
      <c r="AZ341" s="75">
        <v>0</v>
      </c>
      <c r="BA341" s="75">
        <v>0</v>
      </c>
      <c r="BB341" s="75">
        <v>0</v>
      </c>
      <c r="BC341" s="75">
        <v>0</v>
      </c>
      <c r="BD341" s="75">
        <v>0</v>
      </c>
      <c r="BE341" s="75">
        <v>0</v>
      </c>
      <c r="BF341" s="75">
        <v>0</v>
      </c>
      <c r="BG341" s="75">
        <v>0</v>
      </c>
      <c r="BH341" s="75">
        <v>0</v>
      </c>
      <c r="BI341" s="75">
        <v>3204294.42</v>
      </c>
      <c r="BJ341" s="75">
        <v>0</v>
      </c>
      <c r="BK341" s="75">
        <v>0</v>
      </c>
      <c r="BL341" s="75">
        <v>0</v>
      </c>
      <c r="BM341" s="75">
        <v>0</v>
      </c>
      <c r="BN341" s="75">
        <v>0</v>
      </c>
      <c r="BO341" s="75">
        <v>0</v>
      </c>
      <c r="BP341" s="75">
        <v>0</v>
      </c>
      <c r="BQ341" s="75">
        <v>0</v>
      </c>
      <c r="BR341" s="75">
        <v>0</v>
      </c>
      <c r="BS341" s="75">
        <v>0</v>
      </c>
      <c r="BT341" s="75">
        <v>0</v>
      </c>
      <c r="BU341" s="75">
        <v>0</v>
      </c>
      <c r="BV341" s="75">
        <v>0</v>
      </c>
      <c r="BW341" s="75">
        <v>0</v>
      </c>
      <c r="BX341" s="75">
        <v>0</v>
      </c>
      <c r="BY341" s="76">
        <v>21820</v>
      </c>
    </row>
    <row r="342" spans="1:77" x14ac:dyDescent="0.2">
      <c r="A342" s="73" t="s">
        <v>43</v>
      </c>
      <c r="B342" s="74" t="s">
        <v>877</v>
      </c>
      <c r="C342" s="73" t="s">
        <v>878</v>
      </c>
      <c r="D342" s="75">
        <v>988668.59</v>
      </c>
      <c r="E342" s="75">
        <v>859032.4</v>
      </c>
      <c r="F342" s="75">
        <v>299347.20000000001</v>
      </c>
      <c r="G342" s="75">
        <v>0</v>
      </c>
      <c r="H342" s="75">
        <v>199445.21</v>
      </c>
      <c r="I342" s="75">
        <v>12616</v>
      </c>
      <c r="J342" s="75">
        <v>8043326.0599999996</v>
      </c>
      <c r="K342" s="75">
        <v>12850</v>
      </c>
      <c r="L342" s="75">
        <v>19850</v>
      </c>
      <c r="M342" s="75">
        <v>106455</v>
      </c>
      <c r="N342" s="75">
        <v>2648</v>
      </c>
      <c r="O342" s="75">
        <v>302476.79999999999</v>
      </c>
      <c r="P342" s="75">
        <v>51670.5</v>
      </c>
      <c r="Q342" s="75">
        <v>8917</v>
      </c>
      <c r="R342" s="75">
        <v>158063.42000000001</v>
      </c>
      <c r="S342" s="75">
        <v>24526.11</v>
      </c>
      <c r="T342" s="75">
        <v>4849.7</v>
      </c>
      <c r="U342" s="75">
        <v>112350</v>
      </c>
      <c r="V342" s="75">
        <v>2473149.62</v>
      </c>
      <c r="W342" s="75">
        <v>101158.18</v>
      </c>
      <c r="X342" s="75">
        <v>156858</v>
      </c>
      <c r="Y342" s="75">
        <v>55841.27</v>
      </c>
      <c r="Z342" s="75">
        <v>115018</v>
      </c>
      <c r="AA342" s="75">
        <v>12724.9</v>
      </c>
      <c r="AB342" s="75">
        <v>45210</v>
      </c>
      <c r="AC342" s="75">
        <v>20393</v>
      </c>
      <c r="AD342" s="75">
        <v>1054409.52</v>
      </c>
      <c r="AE342" s="75">
        <v>2299294.84</v>
      </c>
      <c r="AF342" s="75">
        <v>77209</v>
      </c>
      <c r="AG342" s="75">
        <v>200</v>
      </c>
      <c r="AH342" s="75">
        <v>2100</v>
      </c>
      <c r="AI342" s="75">
        <v>0</v>
      </c>
      <c r="AJ342" s="75">
        <v>128644.15</v>
      </c>
      <c r="AK342" s="75">
        <v>47713.01</v>
      </c>
      <c r="AL342" s="75">
        <v>68170</v>
      </c>
      <c r="AM342" s="75">
        <v>53362</v>
      </c>
      <c r="AN342" s="75">
        <v>4500</v>
      </c>
      <c r="AO342" s="75">
        <v>6100</v>
      </c>
      <c r="AP342" s="75">
        <v>7700</v>
      </c>
      <c r="AQ342" s="75">
        <v>373882.76</v>
      </c>
      <c r="AR342" s="75">
        <v>13531.03</v>
      </c>
      <c r="AS342" s="75">
        <v>0</v>
      </c>
      <c r="AT342" s="75">
        <v>17607</v>
      </c>
      <c r="AU342" s="75">
        <v>2595.9</v>
      </c>
      <c r="AV342" s="75">
        <v>0</v>
      </c>
      <c r="AW342" s="75">
        <v>1800</v>
      </c>
      <c r="AX342" s="75">
        <v>4064734.82</v>
      </c>
      <c r="AY342" s="75">
        <v>1840376.11</v>
      </c>
      <c r="AZ342" s="75">
        <v>38282</v>
      </c>
      <c r="BA342" s="75">
        <v>203078</v>
      </c>
      <c r="BB342" s="75">
        <v>81310</v>
      </c>
      <c r="BC342" s="75">
        <v>351218.56</v>
      </c>
      <c r="BD342" s="75">
        <v>233540</v>
      </c>
      <c r="BE342" s="75">
        <v>165791.37</v>
      </c>
      <c r="BF342" s="75">
        <v>110680</v>
      </c>
      <c r="BG342" s="75">
        <v>12010</v>
      </c>
      <c r="BH342" s="75">
        <v>50</v>
      </c>
      <c r="BI342" s="75">
        <v>9653941.0600000005</v>
      </c>
      <c r="BJ342" s="75">
        <v>0</v>
      </c>
      <c r="BK342" s="75">
        <v>3065</v>
      </c>
      <c r="BL342" s="75">
        <v>500</v>
      </c>
      <c r="BM342" s="75">
        <v>46700</v>
      </c>
      <c r="BN342" s="75">
        <v>9000</v>
      </c>
      <c r="BO342" s="75">
        <v>2000</v>
      </c>
      <c r="BP342" s="75">
        <v>1500999.4</v>
      </c>
      <c r="BQ342" s="75">
        <v>3600</v>
      </c>
      <c r="BR342" s="75">
        <v>12190</v>
      </c>
      <c r="BS342" s="75">
        <v>371298.53</v>
      </c>
      <c r="BT342" s="75">
        <v>229519.82</v>
      </c>
      <c r="BU342" s="75">
        <v>93580.91</v>
      </c>
      <c r="BV342" s="75">
        <v>67520.72</v>
      </c>
      <c r="BW342" s="75">
        <v>44000</v>
      </c>
      <c r="BX342" s="75">
        <v>543546</v>
      </c>
      <c r="BY342" s="76">
        <v>118511205.77000001</v>
      </c>
    </row>
    <row r="343" spans="1:77" x14ac:dyDescent="0.2">
      <c r="A343" s="73" t="s">
        <v>43</v>
      </c>
      <c r="B343" s="74" t="s">
        <v>879</v>
      </c>
      <c r="C343" s="73" t="s">
        <v>880</v>
      </c>
      <c r="D343" s="75">
        <v>0</v>
      </c>
      <c r="E343" s="75">
        <v>0</v>
      </c>
      <c r="F343" s="75">
        <v>0</v>
      </c>
      <c r="G343" s="75">
        <v>7650</v>
      </c>
      <c r="H343" s="75">
        <v>0</v>
      </c>
      <c r="I343" s="75">
        <v>0</v>
      </c>
      <c r="J343" s="75">
        <v>0</v>
      </c>
      <c r="K343" s="75">
        <v>15666</v>
      </c>
      <c r="L343" s="75">
        <v>0</v>
      </c>
      <c r="M343" s="75">
        <v>28440</v>
      </c>
      <c r="N343" s="75">
        <v>117540</v>
      </c>
      <c r="O343" s="75">
        <v>8850</v>
      </c>
      <c r="P343" s="75">
        <v>0</v>
      </c>
      <c r="Q343" s="75">
        <v>12810</v>
      </c>
      <c r="R343" s="75">
        <v>0</v>
      </c>
      <c r="S343" s="75">
        <v>9770</v>
      </c>
      <c r="T343" s="75">
        <v>0</v>
      </c>
      <c r="U343" s="75">
        <v>0</v>
      </c>
      <c r="V343" s="75">
        <v>71220</v>
      </c>
      <c r="W343" s="75">
        <v>206920</v>
      </c>
      <c r="X343" s="75">
        <v>11900</v>
      </c>
      <c r="Y343" s="75">
        <v>53890</v>
      </c>
      <c r="Z343" s="75">
        <v>24540</v>
      </c>
      <c r="AA343" s="75">
        <v>0</v>
      </c>
      <c r="AB343" s="75">
        <v>28810</v>
      </c>
      <c r="AC343" s="75">
        <v>11540</v>
      </c>
      <c r="AD343" s="75">
        <v>0</v>
      </c>
      <c r="AE343" s="75">
        <v>32580</v>
      </c>
      <c r="AF343" s="75">
        <v>22235</v>
      </c>
      <c r="AG343" s="75">
        <v>0</v>
      </c>
      <c r="AH343" s="75">
        <v>21170</v>
      </c>
      <c r="AI343" s="75">
        <v>4320</v>
      </c>
      <c r="AJ343" s="75">
        <v>0</v>
      </c>
      <c r="AK343" s="75">
        <v>0</v>
      </c>
      <c r="AL343" s="75">
        <v>14865</v>
      </c>
      <c r="AM343" s="75">
        <v>6120</v>
      </c>
      <c r="AN343" s="75">
        <v>16320</v>
      </c>
      <c r="AO343" s="75">
        <v>14400</v>
      </c>
      <c r="AP343" s="75">
        <v>34320</v>
      </c>
      <c r="AQ343" s="75">
        <v>77370</v>
      </c>
      <c r="AR343" s="75">
        <v>31590</v>
      </c>
      <c r="AS343" s="75">
        <v>47706</v>
      </c>
      <c r="AT343" s="75">
        <v>30995</v>
      </c>
      <c r="AU343" s="75">
        <v>0</v>
      </c>
      <c r="AV343" s="75">
        <v>5190</v>
      </c>
      <c r="AW343" s="75">
        <v>18906</v>
      </c>
      <c r="AX343" s="75">
        <v>0</v>
      </c>
      <c r="AY343" s="75">
        <v>0</v>
      </c>
      <c r="AZ343" s="75">
        <v>0</v>
      </c>
      <c r="BA343" s="75">
        <v>0</v>
      </c>
      <c r="BB343" s="75">
        <v>0</v>
      </c>
      <c r="BC343" s="75">
        <v>187910</v>
      </c>
      <c r="BD343" s="75">
        <v>0</v>
      </c>
      <c r="BE343" s="75">
        <v>0</v>
      </c>
      <c r="BF343" s="75">
        <v>6390</v>
      </c>
      <c r="BG343" s="75">
        <v>600</v>
      </c>
      <c r="BH343" s="75">
        <v>0</v>
      </c>
      <c r="BI343" s="75">
        <v>0</v>
      </c>
      <c r="BJ343" s="75">
        <v>0</v>
      </c>
      <c r="BK343" s="75">
        <v>0</v>
      </c>
      <c r="BL343" s="75">
        <v>180</v>
      </c>
      <c r="BM343" s="75">
        <v>0</v>
      </c>
      <c r="BN343" s="75">
        <v>0</v>
      </c>
      <c r="BO343" s="75">
        <v>0</v>
      </c>
      <c r="BP343" s="75">
        <v>14580</v>
      </c>
      <c r="BQ343" s="75">
        <v>7120</v>
      </c>
      <c r="BR343" s="75">
        <v>5160</v>
      </c>
      <c r="BS343" s="75">
        <v>6720</v>
      </c>
      <c r="BT343" s="75">
        <v>4020</v>
      </c>
      <c r="BU343" s="75">
        <v>22900</v>
      </c>
      <c r="BV343" s="75">
        <v>6840</v>
      </c>
      <c r="BW343" s="75">
        <v>0</v>
      </c>
      <c r="BX343" s="75">
        <v>0</v>
      </c>
      <c r="BY343" s="76">
        <v>726524575.70000005</v>
      </c>
    </row>
    <row r="344" spans="1:77" x14ac:dyDescent="0.2">
      <c r="A344" s="73" t="s">
        <v>43</v>
      </c>
      <c r="B344" s="74" t="s">
        <v>881</v>
      </c>
      <c r="C344" s="73" t="s">
        <v>882</v>
      </c>
      <c r="D344" s="85">
        <v>0</v>
      </c>
      <c r="E344" s="85">
        <v>0</v>
      </c>
      <c r="F344" s="85">
        <v>0</v>
      </c>
      <c r="G344" s="85">
        <v>0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  <c r="M344" s="85">
        <v>0</v>
      </c>
      <c r="N344" s="85">
        <v>0</v>
      </c>
      <c r="O344" s="85">
        <v>0</v>
      </c>
      <c r="P344" s="85">
        <v>0</v>
      </c>
      <c r="Q344" s="85">
        <v>0</v>
      </c>
      <c r="R344" s="85">
        <v>0</v>
      </c>
      <c r="S344" s="85">
        <v>0</v>
      </c>
      <c r="T344" s="85">
        <v>0</v>
      </c>
      <c r="U344" s="85">
        <v>0</v>
      </c>
      <c r="V344" s="85">
        <v>0</v>
      </c>
      <c r="W344" s="85">
        <v>0</v>
      </c>
      <c r="X344" s="85">
        <v>0</v>
      </c>
      <c r="Y344" s="85">
        <v>0</v>
      </c>
      <c r="Z344" s="85">
        <v>0</v>
      </c>
      <c r="AA344" s="85">
        <v>0</v>
      </c>
      <c r="AB344" s="85">
        <v>0</v>
      </c>
      <c r="AC344" s="85">
        <v>0</v>
      </c>
      <c r="AD344" s="85">
        <v>0</v>
      </c>
      <c r="AE344" s="85">
        <v>0</v>
      </c>
      <c r="AF344" s="85">
        <v>0</v>
      </c>
      <c r="AG344" s="85">
        <v>0</v>
      </c>
      <c r="AH344" s="85">
        <v>0</v>
      </c>
      <c r="AI344" s="85">
        <v>0</v>
      </c>
      <c r="AJ344" s="85">
        <v>0</v>
      </c>
      <c r="AK344" s="85">
        <v>0</v>
      </c>
      <c r="AL344" s="85">
        <v>0</v>
      </c>
      <c r="AM344" s="85">
        <v>0</v>
      </c>
      <c r="AN344" s="85">
        <v>0</v>
      </c>
      <c r="AO344" s="85">
        <v>0</v>
      </c>
      <c r="AP344" s="85">
        <v>0</v>
      </c>
      <c r="AQ344" s="85">
        <v>0</v>
      </c>
      <c r="AR344" s="85">
        <v>0</v>
      </c>
      <c r="AS344" s="85">
        <v>0</v>
      </c>
      <c r="AT344" s="85">
        <v>0</v>
      </c>
      <c r="AU344" s="85">
        <v>0</v>
      </c>
      <c r="AV344" s="85">
        <v>0</v>
      </c>
      <c r="AW344" s="85">
        <v>0</v>
      </c>
      <c r="AX344" s="85">
        <v>0</v>
      </c>
      <c r="AY344" s="85">
        <v>0</v>
      </c>
      <c r="AZ344" s="85">
        <v>0</v>
      </c>
      <c r="BA344" s="85">
        <v>0</v>
      </c>
      <c r="BB344" s="85">
        <v>0</v>
      </c>
      <c r="BC344" s="85">
        <v>0</v>
      </c>
      <c r="BD344" s="85">
        <v>0</v>
      </c>
      <c r="BE344" s="85">
        <v>0</v>
      </c>
      <c r="BF344" s="85">
        <v>0</v>
      </c>
      <c r="BG344" s="85">
        <v>0</v>
      </c>
      <c r="BH344" s="85">
        <v>0</v>
      </c>
      <c r="BI344" s="85">
        <v>0</v>
      </c>
      <c r="BJ344" s="85">
        <v>0</v>
      </c>
      <c r="BK344" s="85">
        <v>0</v>
      </c>
      <c r="BL344" s="85">
        <v>0</v>
      </c>
      <c r="BM344" s="85">
        <v>0</v>
      </c>
      <c r="BN344" s="85">
        <v>0</v>
      </c>
      <c r="BO344" s="85">
        <v>0</v>
      </c>
      <c r="BP344" s="85">
        <v>0</v>
      </c>
      <c r="BQ344" s="85">
        <v>0</v>
      </c>
      <c r="BR344" s="85">
        <v>0</v>
      </c>
      <c r="BS344" s="85">
        <v>0</v>
      </c>
      <c r="BT344" s="85">
        <v>0</v>
      </c>
      <c r="BU344" s="85">
        <v>0</v>
      </c>
      <c r="BV344" s="85">
        <v>0</v>
      </c>
      <c r="BW344" s="85">
        <v>0</v>
      </c>
      <c r="BX344" s="85">
        <v>0</v>
      </c>
      <c r="BY344" s="76"/>
    </row>
    <row r="345" spans="1:77" x14ac:dyDescent="0.2">
      <c r="A345" s="73" t="s">
        <v>43</v>
      </c>
      <c r="B345" s="74" t="s">
        <v>883</v>
      </c>
      <c r="C345" s="73" t="s">
        <v>884</v>
      </c>
      <c r="D345" s="75">
        <v>0</v>
      </c>
      <c r="E345" s="75">
        <v>0</v>
      </c>
      <c r="F345" s="75">
        <v>289490.5</v>
      </c>
      <c r="G345" s="75">
        <v>0</v>
      </c>
      <c r="H345" s="75">
        <v>0</v>
      </c>
      <c r="I345" s="75">
        <v>0</v>
      </c>
      <c r="J345" s="75">
        <v>0</v>
      </c>
      <c r="K345" s="75">
        <v>0</v>
      </c>
      <c r="L345" s="75">
        <v>0</v>
      </c>
      <c r="M345" s="75">
        <v>0</v>
      </c>
      <c r="N345" s="75">
        <v>0</v>
      </c>
      <c r="O345" s="75">
        <v>0</v>
      </c>
      <c r="P345" s="75">
        <v>0</v>
      </c>
      <c r="Q345" s="75">
        <v>0</v>
      </c>
      <c r="R345" s="75">
        <v>0</v>
      </c>
      <c r="S345" s="75">
        <v>0</v>
      </c>
      <c r="T345" s="75">
        <v>0</v>
      </c>
      <c r="U345" s="75">
        <v>0</v>
      </c>
      <c r="V345" s="75">
        <v>0</v>
      </c>
      <c r="W345" s="75">
        <v>0</v>
      </c>
      <c r="X345" s="75">
        <v>0</v>
      </c>
      <c r="Y345" s="75">
        <v>0</v>
      </c>
      <c r="Z345" s="75">
        <v>0</v>
      </c>
      <c r="AA345" s="75">
        <v>0</v>
      </c>
      <c r="AB345" s="75">
        <v>0</v>
      </c>
      <c r="AC345" s="75">
        <v>0</v>
      </c>
      <c r="AD345" s="75">
        <v>0</v>
      </c>
      <c r="AE345" s="75">
        <v>0</v>
      </c>
      <c r="AF345" s="75">
        <v>0</v>
      </c>
      <c r="AG345" s="75">
        <v>0</v>
      </c>
      <c r="AH345" s="75">
        <v>0</v>
      </c>
      <c r="AI345" s="75">
        <v>0</v>
      </c>
      <c r="AJ345" s="75">
        <v>0</v>
      </c>
      <c r="AK345" s="75">
        <v>0</v>
      </c>
      <c r="AL345" s="75">
        <v>0</v>
      </c>
      <c r="AM345" s="75">
        <v>0</v>
      </c>
      <c r="AN345" s="75">
        <v>0</v>
      </c>
      <c r="AO345" s="75">
        <v>0</v>
      </c>
      <c r="AP345" s="75">
        <v>0</v>
      </c>
      <c r="AQ345" s="75">
        <v>0</v>
      </c>
      <c r="AR345" s="75">
        <v>0</v>
      </c>
      <c r="AS345" s="75">
        <v>0</v>
      </c>
      <c r="AT345" s="75">
        <v>0</v>
      </c>
      <c r="AU345" s="75">
        <v>0</v>
      </c>
      <c r="AV345" s="75">
        <v>0</v>
      </c>
      <c r="AW345" s="75">
        <v>0</v>
      </c>
      <c r="AX345" s="75">
        <v>0</v>
      </c>
      <c r="AY345" s="75">
        <v>0</v>
      </c>
      <c r="AZ345" s="75">
        <v>0</v>
      </c>
      <c r="BA345" s="75">
        <v>0</v>
      </c>
      <c r="BB345" s="75">
        <v>0</v>
      </c>
      <c r="BC345" s="75">
        <v>0</v>
      </c>
      <c r="BD345" s="75">
        <v>0</v>
      </c>
      <c r="BE345" s="75">
        <v>0</v>
      </c>
      <c r="BF345" s="75">
        <v>0</v>
      </c>
      <c r="BG345" s="75">
        <v>0</v>
      </c>
      <c r="BH345" s="75">
        <v>0</v>
      </c>
      <c r="BI345" s="75">
        <v>0</v>
      </c>
      <c r="BJ345" s="75">
        <v>0</v>
      </c>
      <c r="BK345" s="75">
        <v>0</v>
      </c>
      <c r="BL345" s="75">
        <v>0</v>
      </c>
      <c r="BM345" s="75">
        <v>0</v>
      </c>
      <c r="BN345" s="75">
        <v>0</v>
      </c>
      <c r="BO345" s="75">
        <v>0</v>
      </c>
      <c r="BP345" s="75">
        <v>0</v>
      </c>
      <c r="BQ345" s="75">
        <v>0</v>
      </c>
      <c r="BR345" s="75">
        <v>0</v>
      </c>
      <c r="BS345" s="75">
        <v>0</v>
      </c>
      <c r="BT345" s="75">
        <v>0</v>
      </c>
      <c r="BU345" s="75">
        <v>0</v>
      </c>
      <c r="BV345" s="75">
        <v>0</v>
      </c>
      <c r="BW345" s="75">
        <v>0</v>
      </c>
      <c r="BX345" s="75">
        <v>0</v>
      </c>
      <c r="BY345" s="76">
        <v>361746.25</v>
      </c>
    </row>
    <row r="346" spans="1:77" x14ac:dyDescent="0.2">
      <c r="A346" s="73" t="s">
        <v>43</v>
      </c>
      <c r="B346" s="74" t="s">
        <v>885</v>
      </c>
      <c r="C346" s="73" t="s">
        <v>886</v>
      </c>
      <c r="D346" s="75">
        <v>0</v>
      </c>
      <c r="E346" s="75">
        <v>0</v>
      </c>
      <c r="F346" s="75">
        <v>0</v>
      </c>
      <c r="G346" s="75">
        <v>0</v>
      </c>
      <c r="H346" s="75">
        <v>0</v>
      </c>
      <c r="I346" s="75">
        <v>0</v>
      </c>
      <c r="J346" s="75">
        <v>0</v>
      </c>
      <c r="K346" s="75">
        <v>2261974</v>
      </c>
      <c r="L346" s="75">
        <v>0</v>
      </c>
      <c r="M346" s="75">
        <v>0</v>
      </c>
      <c r="N346" s="75">
        <v>0</v>
      </c>
      <c r="O346" s="75">
        <v>0</v>
      </c>
      <c r="P346" s="75">
        <v>0</v>
      </c>
      <c r="Q346" s="75">
        <v>10763972.4</v>
      </c>
      <c r="R346" s="75">
        <v>0</v>
      </c>
      <c r="S346" s="75">
        <v>0</v>
      </c>
      <c r="T346" s="75">
        <v>0</v>
      </c>
      <c r="U346" s="75">
        <v>0</v>
      </c>
      <c r="V346" s="75">
        <v>0</v>
      </c>
      <c r="W346" s="75">
        <v>0</v>
      </c>
      <c r="X346" s="75">
        <v>0</v>
      </c>
      <c r="Y346" s="75">
        <v>0</v>
      </c>
      <c r="Z346" s="75">
        <v>0</v>
      </c>
      <c r="AA346" s="75">
        <v>0</v>
      </c>
      <c r="AB346" s="75">
        <v>0</v>
      </c>
      <c r="AC346" s="75">
        <v>0</v>
      </c>
      <c r="AD346" s="75">
        <v>0</v>
      </c>
      <c r="AE346" s="75">
        <v>0</v>
      </c>
      <c r="AF346" s="75">
        <v>0</v>
      </c>
      <c r="AG346" s="75">
        <v>0</v>
      </c>
      <c r="AH346" s="75">
        <v>0</v>
      </c>
      <c r="AI346" s="75">
        <v>0</v>
      </c>
      <c r="AJ346" s="75">
        <v>0</v>
      </c>
      <c r="AK346" s="75">
        <v>0</v>
      </c>
      <c r="AL346" s="75">
        <v>0</v>
      </c>
      <c r="AM346" s="75">
        <v>0</v>
      </c>
      <c r="AN346" s="75">
        <v>0</v>
      </c>
      <c r="AO346" s="75">
        <v>0</v>
      </c>
      <c r="AP346" s="75">
        <v>0</v>
      </c>
      <c r="AQ346" s="75">
        <v>0</v>
      </c>
      <c r="AR346" s="75">
        <v>0</v>
      </c>
      <c r="AS346" s="75">
        <v>0</v>
      </c>
      <c r="AT346" s="75">
        <v>0</v>
      </c>
      <c r="AU346" s="75">
        <v>0</v>
      </c>
      <c r="AV346" s="75">
        <v>0</v>
      </c>
      <c r="AW346" s="75">
        <v>0</v>
      </c>
      <c r="AX346" s="75">
        <v>0</v>
      </c>
      <c r="AY346" s="75">
        <v>0</v>
      </c>
      <c r="AZ346" s="75">
        <v>0</v>
      </c>
      <c r="BA346" s="75">
        <v>0</v>
      </c>
      <c r="BB346" s="75">
        <v>0</v>
      </c>
      <c r="BC346" s="75">
        <v>0</v>
      </c>
      <c r="BD346" s="75">
        <v>0</v>
      </c>
      <c r="BE346" s="75">
        <v>0</v>
      </c>
      <c r="BF346" s="75">
        <v>0</v>
      </c>
      <c r="BG346" s="75">
        <v>0</v>
      </c>
      <c r="BH346" s="75">
        <v>0</v>
      </c>
      <c r="BI346" s="75">
        <v>0</v>
      </c>
      <c r="BJ346" s="75">
        <v>0</v>
      </c>
      <c r="BK346" s="75">
        <v>0</v>
      </c>
      <c r="BL346" s="75">
        <v>0</v>
      </c>
      <c r="BM346" s="75">
        <v>0</v>
      </c>
      <c r="BN346" s="75">
        <v>0</v>
      </c>
      <c r="BO346" s="75">
        <v>0</v>
      </c>
      <c r="BP346" s="75">
        <v>0</v>
      </c>
      <c r="BQ346" s="75">
        <v>0</v>
      </c>
      <c r="BR346" s="75">
        <v>0</v>
      </c>
      <c r="BS346" s="75">
        <v>0</v>
      </c>
      <c r="BT346" s="75">
        <v>0</v>
      </c>
      <c r="BU346" s="75">
        <v>0</v>
      </c>
      <c r="BV346" s="75">
        <v>0</v>
      </c>
      <c r="BW346" s="75">
        <v>0</v>
      </c>
      <c r="BX346" s="75">
        <v>0</v>
      </c>
      <c r="BY346" s="76"/>
    </row>
    <row r="347" spans="1:77" x14ac:dyDescent="0.2">
      <c r="A347" s="73" t="s">
        <v>43</v>
      </c>
      <c r="B347" s="74" t="s">
        <v>887</v>
      </c>
      <c r="C347" s="73" t="s">
        <v>888</v>
      </c>
      <c r="D347" s="75">
        <v>0</v>
      </c>
      <c r="E347" s="75">
        <v>0</v>
      </c>
      <c r="F347" s="75">
        <v>0</v>
      </c>
      <c r="G347" s="75">
        <v>0</v>
      </c>
      <c r="H347" s="75">
        <v>60000</v>
      </c>
      <c r="I347" s="75">
        <v>0</v>
      </c>
      <c r="J347" s="75">
        <v>0</v>
      </c>
      <c r="K347" s="75">
        <v>11150</v>
      </c>
      <c r="L347" s="75">
        <v>0</v>
      </c>
      <c r="M347" s="75">
        <v>0</v>
      </c>
      <c r="N347" s="75">
        <v>0</v>
      </c>
      <c r="O347" s="75">
        <v>0</v>
      </c>
      <c r="P347" s="75">
        <v>0</v>
      </c>
      <c r="Q347" s="75">
        <v>0</v>
      </c>
      <c r="R347" s="75">
        <v>0</v>
      </c>
      <c r="S347" s="75">
        <v>0</v>
      </c>
      <c r="T347" s="75">
        <v>0</v>
      </c>
      <c r="U347" s="75">
        <v>0</v>
      </c>
      <c r="V347" s="75">
        <v>0</v>
      </c>
      <c r="W347" s="75">
        <v>0</v>
      </c>
      <c r="X347" s="75">
        <v>0</v>
      </c>
      <c r="Y347" s="75">
        <v>0</v>
      </c>
      <c r="Z347" s="75">
        <v>0</v>
      </c>
      <c r="AA347" s="75">
        <v>0</v>
      </c>
      <c r="AB347" s="75">
        <v>0</v>
      </c>
      <c r="AC347" s="75">
        <v>0</v>
      </c>
      <c r="AD347" s="75">
        <v>0</v>
      </c>
      <c r="AE347" s="75">
        <v>0</v>
      </c>
      <c r="AF347" s="75">
        <v>0</v>
      </c>
      <c r="AG347" s="75">
        <v>0</v>
      </c>
      <c r="AH347" s="75">
        <v>0</v>
      </c>
      <c r="AI347" s="75">
        <v>0</v>
      </c>
      <c r="AJ347" s="75">
        <v>0</v>
      </c>
      <c r="AK347" s="75">
        <v>0</v>
      </c>
      <c r="AL347" s="75">
        <v>0</v>
      </c>
      <c r="AM347" s="75">
        <v>0</v>
      </c>
      <c r="AN347" s="75">
        <v>0</v>
      </c>
      <c r="AO347" s="75">
        <v>0</v>
      </c>
      <c r="AP347" s="75">
        <v>0</v>
      </c>
      <c r="AQ347" s="75">
        <v>8900</v>
      </c>
      <c r="AR347" s="75">
        <v>0</v>
      </c>
      <c r="AS347" s="75">
        <v>0</v>
      </c>
      <c r="AT347" s="75">
        <v>0</v>
      </c>
      <c r="AU347" s="75">
        <v>0</v>
      </c>
      <c r="AV347" s="75">
        <v>0</v>
      </c>
      <c r="AW347" s="75">
        <v>0</v>
      </c>
      <c r="AX347" s="75">
        <v>0</v>
      </c>
      <c r="AY347" s="75">
        <v>0</v>
      </c>
      <c r="AZ347" s="75">
        <v>0</v>
      </c>
      <c r="BA347" s="75">
        <v>0</v>
      </c>
      <c r="BB347" s="75">
        <v>0</v>
      </c>
      <c r="BC347" s="75">
        <v>0</v>
      </c>
      <c r="BD347" s="75">
        <v>0</v>
      </c>
      <c r="BE347" s="75">
        <v>43568.98</v>
      </c>
      <c r="BF347" s="75">
        <v>0</v>
      </c>
      <c r="BG347" s="75">
        <v>16719</v>
      </c>
      <c r="BH347" s="75">
        <v>0</v>
      </c>
      <c r="BI347" s="75">
        <v>0</v>
      </c>
      <c r="BJ347" s="75">
        <v>0</v>
      </c>
      <c r="BK347" s="75">
        <v>550989</v>
      </c>
      <c r="BL347" s="75">
        <v>0</v>
      </c>
      <c r="BM347" s="75">
        <v>11600</v>
      </c>
      <c r="BN347" s="75">
        <v>0</v>
      </c>
      <c r="BO347" s="75">
        <v>0</v>
      </c>
      <c r="BP347" s="75">
        <v>0</v>
      </c>
      <c r="BQ347" s="75">
        <v>0</v>
      </c>
      <c r="BR347" s="75">
        <v>0</v>
      </c>
      <c r="BS347" s="75">
        <v>0</v>
      </c>
      <c r="BT347" s="75">
        <v>0</v>
      </c>
      <c r="BU347" s="75">
        <v>0</v>
      </c>
      <c r="BV347" s="75">
        <v>0</v>
      </c>
      <c r="BW347" s="75">
        <v>0</v>
      </c>
      <c r="BX347" s="75">
        <v>0</v>
      </c>
      <c r="BY347" s="76"/>
    </row>
    <row r="348" spans="1:77" x14ac:dyDescent="0.2">
      <c r="A348" s="73" t="s">
        <v>43</v>
      </c>
      <c r="B348" s="74" t="s">
        <v>889</v>
      </c>
      <c r="C348" s="73" t="s">
        <v>890</v>
      </c>
      <c r="D348" s="75">
        <v>0</v>
      </c>
      <c r="E348" s="75">
        <v>0</v>
      </c>
      <c r="F348" s="75">
        <v>1405959.26</v>
      </c>
      <c r="G348" s="75">
        <v>1298500</v>
      </c>
      <c r="H348" s="75">
        <v>1367100</v>
      </c>
      <c r="I348" s="75">
        <v>476954.83</v>
      </c>
      <c r="J348" s="75">
        <v>0</v>
      </c>
      <c r="K348" s="75">
        <v>4150488</v>
      </c>
      <c r="L348" s="75">
        <v>1342425</v>
      </c>
      <c r="M348" s="75">
        <v>10403479.5</v>
      </c>
      <c r="N348" s="75">
        <v>781796</v>
      </c>
      <c r="O348" s="75">
        <v>3030174</v>
      </c>
      <c r="P348" s="75">
        <v>6357810</v>
      </c>
      <c r="Q348" s="75">
        <v>2722676</v>
      </c>
      <c r="R348" s="75">
        <v>1036337.84</v>
      </c>
      <c r="S348" s="75">
        <v>2733958</v>
      </c>
      <c r="T348" s="75">
        <v>0</v>
      </c>
      <c r="U348" s="75">
        <v>675375</v>
      </c>
      <c r="V348" s="75">
        <v>15048</v>
      </c>
      <c r="W348" s="75">
        <v>6469912.5099999998</v>
      </c>
      <c r="X348" s="75">
        <v>1428352.59</v>
      </c>
      <c r="Y348" s="75">
        <v>0</v>
      </c>
      <c r="Z348" s="75">
        <v>1102673</v>
      </c>
      <c r="AA348" s="75">
        <v>0</v>
      </c>
      <c r="AB348" s="75">
        <v>1471354.99</v>
      </c>
      <c r="AC348" s="75">
        <v>0</v>
      </c>
      <c r="AD348" s="75">
        <v>0</v>
      </c>
      <c r="AE348" s="75">
        <v>0</v>
      </c>
      <c r="AF348" s="75">
        <v>1142808.75</v>
      </c>
      <c r="AG348" s="75">
        <v>451650</v>
      </c>
      <c r="AH348" s="75">
        <v>1033651.67</v>
      </c>
      <c r="AI348" s="75">
        <v>956924.17</v>
      </c>
      <c r="AJ348" s="75">
        <v>1789749.5</v>
      </c>
      <c r="AK348" s="75">
        <v>774806.5</v>
      </c>
      <c r="AL348" s="75">
        <v>1161802.51</v>
      </c>
      <c r="AM348" s="75">
        <v>2049493</v>
      </c>
      <c r="AN348" s="75">
        <v>1254923.8400000001</v>
      </c>
      <c r="AO348" s="75">
        <v>1527222</v>
      </c>
      <c r="AP348" s="75">
        <v>978097.34</v>
      </c>
      <c r="AQ348" s="75">
        <v>0</v>
      </c>
      <c r="AR348" s="75">
        <v>12750</v>
      </c>
      <c r="AS348" s="75">
        <v>888786</v>
      </c>
      <c r="AT348" s="75">
        <v>363077</v>
      </c>
      <c r="AU348" s="75">
        <v>487978</v>
      </c>
      <c r="AV348" s="75">
        <v>506828</v>
      </c>
      <c r="AW348" s="75">
        <v>282912</v>
      </c>
      <c r="AX348" s="75">
        <v>0</v>
      </c>
      <c r="AY348" s="75">
        <v>1573900</v>
      </c>
      <c r="AZ348" s="75">
        <v>1349890.29</v>
      </c>
      <c r="BA348" s="75">
        <v>2537990</v>
      </c>
      <c r="BB348" s="75">
        <v>11250</v>
      </c>
      <c r="BC348" s="75">
        <v>12000</v>
      </c>
      <c r="BD348" s="75">
        <v>3364606</v>
      </c>
      <c r="BE348" s="75">
        <v>11250</v>
      </c>
      <c r="BF348" s="75">
        <v>1464146</v>
      </c>
      <c r="BG348" s="75">
        <v>1210263</v>
      </c>
      <c r="BH348" s="75">
        <v>717869</v>
      </c>
      <c r="BI348" s="75">
        <v>0</v>
      </c>
      <c r="BJ348" s="75">
        <v>3725849.5</v>
      </c>
      <c r="BK348" s="75">
        <v>1595383</v>
      </c>
      <c r="BL348" s="75">
        <v>7392</v>
      </c>
      <c r="BM348" s="75">
        <v>1950668.93</v>
      </c>
      <c r="BN348" s="75">
        <v>814947</v>
      </c>
      <c r="BO348" s="75">
        <v>666320</v>
      </c>
      <c r="BP348" s="75">
        <v>0</v>
      </c>
      <c r="BQ348" s="75">
        <v>1001410</v>
      </c>
      <c r="BR348" s="75">
        <v>1220000</v>
      </c>
      <c r="BS348" s="75">
        <v>1471111</v>
      </c>
      <c r="BT348" s="75">
        <v>1614734</v>
      </c>
      <c r="BU348" s="75">
        <v>2358493</v>
      </c>
      <c r="BV348" s="75">
        <v>1294754</v>
      </c>
      <c r="BW348" s="75">
        <v>711667</v>
      </c>
      <c r="BX348" s="75">
        <v>604000</v>
      </c>
      <c r="BY348" s="76">
        <v>1984053.96</v>
      </c>
    </row>
    <row r="349" spans="1:77" x14ac:dyDescent="0.2">
      <c r="A349" s="73" t="s">
        <v>43</v>
      </c>
      <c r="B349" s="74" t="s">
        <v>891</v>
      </c>
      <c r="C349" s="73" t="s">
        <v>892</v>
      </c>
      <c r="D349" s="75">
        <v>0</v>
      </c>
      <c r="E349" s="75">
        <v>0</v>
      </c>
      <c r="F349" s="75">
        <v>0</v>
      </c>
      <c r="G349" s="75">
        <v>0</v>
      </c>
      <c r="H349" s="75">
        <v>0</v>
      </c>
      <c r="I349" s="75">
        <v>0</v>
      </c>
      <c r="J349" s="75">
        <v>0</v>
      </c>
      <c r="K349" s="75">
        <v>0</v>
      </c>
      <c r="L349" s="75">
        <v>0</v>
      </c>
      <c r="M349" s="75">
        <v>0</v>
      </c>
      <c r="N349" s="75">
        <v>0</v>
      </c>
      <c r="O349" s="75">
        <v>0</v>
      </c>
      <c r="P349" s="75">
        <v>0</v>
      </c>
      <c r="Q349" s="75">
        <v>0</v>
      </c>
      <c r="R349" s="75">
        <v>0</v>
      </c>
      <c r="S349" s="75">
        <v>0</v>
      </c>
      <c r="T349" s="75">
        <v>0</v>
      </c>
      <c r="U349" s="75">
        <v>0</v>
      </c>
      <c r="V349" s="75">
        <v>0</v>
      </c>
      <c r="W349" s="75">
        <v>0</v>
      </c>
      <c r="X349" s="75">
        <v>0</v>
      </c>
      <c r="Y349" s="75">
        <v>0</v>
      </c>
      <c r="Z349" s="75">
        <v>0</v>
      </c>
      <c r="AA349" s="75">
        <v>0</v>
      </c>
      <c r="AB349" s="75">
        <v>0</v>
      </c>
      <c r="AC349" s="75">
        <v>0</v>
      </c>
      <c r="AD349" s="75">
        <v>0</v>
      </c>
      <c r="AE349" s="75">
        <v>0</v>
      </c>
      <c r="AF349" s="75">
        <v>0</v>
      </c>
      <c r="AG349" s="75">
        <v>0</v>
      </c>
      <c r="AH349" s="75">
        <v>0</v>
      </c>
      <c r="AI349" s="75">
        <v>0</v>
      </c>
      <c r="AJ349" s="75">
        <v>0</v>
      </c>
      <c r="AK349" s="75">
        <v>0</v>
      </c>
      <c r="AL349" s="75">
        <v>0</v>
      </c>
      <c r="AM349" s="75">
        <v>0</v>
      </c>
      <c r="AN349" s="75">
        <v>0</v>
      </c>
      <c r="AO349" s="75">
        <v>0</v>
      </c>
      <c r="AP349" s="75">
        <v>0</v>
      </c>
      <c r="AQ349" s="75">
        <v>0</v>
      </c>
      <c r="AR349" s="75">
        <v>0</v>
      </c>
      <c r="AS349" s="75">
        <v>0</v>
      </c>
      <c r="AT349" s="75">
        <v>0</v>
      </c>
      <c r="AU349" s="75">
        <v>0</v>
      </c>
      <c r="AV349" s="75">
        <v>0</v>
      </c>
      <c r="AW349" s="75">
        <v>0</v>
      </c>
      <c r="AX349" s="75">
        <v>0</v>
      </c>
      <c r="AY349" s="75">
        <v>0</v>
      </c>
      <c r="AZ349" s="75">
        <v>0</v>
      </c>
      <c r="BA349" s="75">
        <v>0</v>
      </c>
      <c r="BB349" s="75">
        <v>0</v>
      </c>
      <c r="BC349" s="75">
        <v>0</v>
      </c>
      <c r="BD349" s="75">
        <v>0</v>
      </c>
      <c r="BE349" s="75">
        <v>0</v>
      </c>
      <c r="BF349" s="75">
        <v>0</v>
      </c>
      <c r="BG349" s="75">
        <v>0</v>
      </c>
      <c r="BH349" s="75">
        <v>0</v>
      </c>
      <c r="BI349" s="75">
        <v>0</v>
      </c>
      <c r="BJ349" s="75">
        <v>0</v>
      </c>
      <c r="BK349" s="75">
        <v>0</v>
      </c>
      <c r="BL349" s="75">
        <v>0</v>
      </c>
      <c r="BM349" s="75">
        <v>0</v>
      </c>
      <c r="BN349" s="75">
        <v>0</v>
      </c>
      <c r="BO349" s="75">
        <v>74520</v>
      </c>
      <c r="BP349" s="75">
        <v>0</v>
      </c>
      <c r="BQ349" s="75">
        <v>0</v>
      </c>
      <c r="BR349" s="75">
        <v>0</v>
      </c>
      <c r="BS349" s="75">
        <v>0</v>
      </c>
      <c r="BT349" s="75">
        <v>0</v>
      </c>
      <c r="BU349" s="75">
        <v>0</v>
      </c>
      <c r="BV349" s="75">
        <v>0</v>
      </c>
      <c r="BW349" s="75">
        <v>0</v>
      </c>
      <c r="BX349" s="75">
        <v>0</v>
      </c>
      <c r="BY349" s="76">
        <v>5130347.32</v>
      </c>
    </row>
    <row r="350" spans="1:77" x14ac:dyDescent="0.2">
      <c r="A350" s="73" t="s">
        <v>43</v>
      </c>
      <c r="B350" s="74" t="s">
        <v>893</v>
      </c>
      <c r="C350" s="73" t="s">
        <v>894</v>
      </c>
      <c r="D350" s="85">
        <v>0</v>
      </c>
      <c r="E350" s="85">
        <v>0</v>
      </c>
      <c r="F350" s="85">
        <v>0</v>
      </c>
      <c r="G350" s="85">
        <v>0</v>
      </c>
      <c r="H350" s="85">
        <v>0</v>
      </c>
      <c r="I350" s="85">
        <v>0</v>
      </c>
      <c r="J350" s="85">
        <v>0</v>
      </c>
      <c r="K350" s="85">
        <v>0</v>
      </c>
      <c r="L350" s="85">
        <v>0</v>
      </c>
      <c r="M350" s="85">
        <v>0</v>
      </c>
      <c r="N350" s="85">
        <v>0</v>
      </c>
      <c r="O350" s="85">
        <v>0</v>
      </c>
      <c r="P350" s="85">
        <v>0</v>
      </c>
      <c r="Q350" s="85">
        <v>0</v>
      </c>
      <c r="R350" s="85">
        <v>0</v>
      </c>
      <c r="S350" s="85">
        <v>0</v>
      </c>
      <c r="T350" s="85">
        <v>0</v>
      </c>
      <c r="U350" s="85">
        <v>0</v>
      </c>
      <c r="V350" s="85">
        <v>0</v>
      </c>
      <c r="W350" s="85">
        <v>0</v>
      </c>
      <c r="X350" s="85">
        <v>0</v>
      </c>
      <c r="Y350" s="85">
        <v>0</v>
      </c>
      <c r="Z350" s="85">
        <v>0</v>
      </c>
      <c r="AA350" s="85">
        <v>0</v>
      </c>
      <c r="AB350" s="85">
        <v>0</v>
      </c>
      <c r="AC350" s="85">
        <v>0</v>
      </c>
      <c r="AD350" s="85">
        <v>0</v>
      </c>
      <c r="AE350" s="85">
        <v>0</v>
      </c>
      <c r="AF350" s="85">
        <v>0</v>
      </c>
      <c r="AG350" s="85">
        <v>0</v>
      </c>
      <c r="AH350" s="85">
        <v>0</v>
      </c>
      <c r="AI350" s="85">
        <v>0</v>
      </c>
      <c r="AJ350" s="85">
        <v>0</v>
      </c>
      <c r="AK350" s="85">
        <v>0</v>
      </c>
      <c r="AL350" s="85">
        <v>0</v>
      </c>
      <c r="AM350" s="85">
        <v>0</v>
      </c>
      <c r="AN350" s="85">
        <v>0</v>
      </c>
      <c r="AO350" s="85">
        <v>0</v>
      </c>
      <c r="AP350" s="85">
        <v>0</v>
      </c>
      <c r="AQ350" s="85">
        <v>0</v>
      </c>
      <c r="AR350" s="85">
        <v>0</v>
      </c>
      <c r="AS350" s="85">
        <v>0</v>
      </c>
      <c r="AT350" s="85">
        <v>0</v>
      </c>
      <c r="AU350" s="85">
        <v>0</v>
      </c>
      <c r="AV350" s="85">
        <v>0</v>
      </c>
      <c r="AW350" s="85">
        <v>0</v>
      </c>
      <c r="AX350" s="85">
        <v>0</v>
      </c>
      <c r="AY350" s="85">
        <v>0</v>
      </c>
      <c r="AZ350" s="85">
        <v>0</v>
      </c>
      <c r="BA350" s="85">
        <v>0</v>
      </c>
      <c r="BB350" s="85">
        <v>0</v>
      </c>
      <c r="BC350" s="85">
        <v>0</v>
      </c>
      <c r="BD350" s="85">
        <v>0</v>
      </c>
      <c r="BE350" s="85">
        <v>0</v>
      </c>
      <c r="BF350" s="85">
        <v>0</v>
      </c>
      <c r="BG350" s="85">
        <v>0</v>
      </c>
      <c r="BH350" s="85">
        <v>0</v>
      </c>
      <c r="BI350" s="85">
        <v>0</v>
      </c>
      <c r="BJ350" s="85">
        <v>0</v>
      </c>
      <c r="BK350" s="85">
        <v>0</v>
      </c>
      <c r="BL350" s="85">
        <v>0</v>
      </c>
      <c r="BM350" s="85">
        <v>0</v>
      </c>
      <c r="BN350" s="85">
        <v>0</v>
      </c>
      <c r="BO350" s="85">
        <v>0</v>
      </c>
      <c r="BP350" s="85">
        <v>0</v>
      </c>
      <c r="BQ350" s="85">
        <v>0</v>
      </c>
      <c r="BR350" s="85">
        <v>0</v>
      </c>
      <c r="BS350" s="85">
        <v>0</v>
      </c>
      <c r="BT350" s="85">
        <v>0</v>
      </c>
      <c r="BU350" s="85">
        <v>0</v>
      </c>
      <c r="BV350" s="85">
        <v>0</v>
      </c>
      <c r="BW350" s="85">
        <v>0</v>
      </c>
      <c r="BX350" s="85">
        <v>0</v>
      </c>
      <c r="BY350" s="76">
        <v>2664344.16</v>
      </c>
    </row>
    <row r="351" spans="1:77" x14ac:dyDescent="0.2">
      <c r="A351" s="73" t="s">
        <v>43</v>
      </c>
      <c r="B351" s="74" t="s">
        <v>895</v>
      </c>
      <c r="C351" s="73" t="s">
        <v>896</v>
      </c>
      <c r="D351" s="75">
        <v>0</v>
      </c>
      <c r="E351" s="75">
        <v>0</v>
      </c>
      <c r="F351" s="75">
        <v>314861</v>
      </c>
      <c r="G351" s="75">
        <v>171353</v>
      </c>
      <c r="H351" s="75">
        <v>583441.82999999996</v>
      </c>
      <c r="I351" s="75">
        <v>10400</v>
      </c>
      <c r="J351" s="75">
        <v>0</v>
      </c>
      <c r="K351" s="75">
        <v>365286.5</v>
      </c>
      <c r="L351" s="75">
        <v>163725</v>
      </c>
      <c r="M351" s="75">
        <v>640545</v>
      </c>
      <c r="N351" s="75">
        <v>203995</v>
      </c>
      <c r="O351" s="75">
        <v>371197</v>
      </c>
      <c r="P351" s="75">
        <v>470746</v>
      </c>
      <c r="Q351" s="75">
        <v>486995</v>
      </c>
      <c r="R351" s="75">
        <v>316920</v>
      </c>
      <c r="S351" s="75">
        <v>233722</v>
      </c>
      <c r="T351" s="75">
        <v>140008.5</v>
      </c>
      <c r="U351" s="75">
        <v>27194</v>
      </c>
      <c r="V351" s="75">
        <v>0</v>
      </c>
      <c r="W351" s="75">
        <v>337719</v>
      </c>
      <c r="X351" s="75">
        <v>257166</v>
      </c>
      <c r="Y351" s="75">
        <v>133490</v>
      </c>
      <c r="Z351" s="75">
        <v>28620</v>
      </c>
      <c r="AA351" s="75">
        <v>190000</v>
      </c>
      <c r="AB351" s="75">
        <v>8200</v>
      </c>
      <c r="AC351" s="75">
        <v>0</v>
      </c>
      <c r="AD351" s="75">
        <v>0</v>
      </c>
      <c r="AE351" s="75">
        <v>0</v>
      </c>
      <c r="AF351" s="75">
        <v>275468.71000000002</v>
      </c>
      <c r="AG351" s="75">
        <v>63402</v>
      </c>
      <c r="AH351" s="75">
        <v>0</v>
      </c>
      <c r="AI351" s="75">
        <v>115230</v>
      </c>
      <c r="AJ351" s="75">
        <v>134768.25</v>
      </c>
      <c r="AK351" s="75">
        <v>86473.25</v>
      </c>
      <c r="AL351" s="75">
        <v>29230.75</v>
      </c>
      <c r="AM351" s="75">
        <v>100275.25</v>
      </c>
      <c r="AN351" s="75">
        <v>15613.25</v>
      </c>
      <c r="AO351" s="75">
        <v>87228.5</v>
      </c>
      <c r="AP351" s="75">
        <v>0</v>
      </c>
      <c r="AQ351" s="75">
        <v>0</v>
      </c>
      <c r="AR351" s="75">
        <v>202914</v>
      </c>
      <c r="AS351" s="75">
        <v>154932.5</v>
      </c>
      <c r="AT351" s="75">
        <v>60968.5</v>
      </c>
      <c r="AU351" s="75">
        <v>131737.70000000001</v>
      </c>
      <c r="AV351" s="75">
        <v>7545</v>
      </c>
      <c r="AW351" s="75">
        <v>55535</v>
      </c>
      <c r="AX351" s="75">
        <v>0</v>
      </c>
      <c r="AY351" s="75">
        <v>95359</v>
      </c>
      <c r="AZ351" s="75">
        <v>534359.71</v>
      </c>
      <c r="BA351" s="75">
        <v>1173539.52</v>
      </c>
      <c r="BB351" s="75">
        <v>0</v>
      </c>
      <c r="BC351" s="75">
        <v>1362596</v>
      </c>
      <c r="BD351" s="75">
        <v>276933</v>
      </c>
      <c r="BE351" s="75">
        <v>650064.75</v>
      </c>
      <c r="BF351" s="75">
        <v>199100</v>
      </c>
      <c r="BG351" s="75">
        <v>65309</v>
      </c>
      <c r="BH351" s="75">
        <v>11053</v>
      </c>
      <c r="BI351" s="75">
        <v>0</v>
      </c>
      <c r="BJ351" s="75">
        <v>289187</v>
      </c>
      <c r="BK351" s="75">
        <v>350331.79</v>
      </c>
      <c r="BL351" s="75">
        <v>69232</v>
      </c>
      <c r="BM351" s="75">
        <v>149471.25</v>
      </c>
      <c r="BN351" s="75">
        <v>272294</v>
      </c>
      <c r="BO351" s="75">
        <v>109721.25</v>
      </c>
      <c r="BP351" s="75">
        <v>0</v>
      </c>
      <c r="BQ351" s="75">
        <v>64430</v>
      </c>
      <c r="BR351" s="75">
        <v>83135</v>
      </c>
      <c r="BS351" s="75">
        <v>184040</v>
      </c>
      <c r="BT351" s="75">
        <v>91830</v>
      </c>
      <c r="BU351" s="75">
        <v>186282</v>
      </c>
      <c r="BV351" s="75">
        <v>74530</v>
      </c>
      <c r="BW351" s="75">
        <v>16847</v>
      </c>
      <c r="BX351" s="75">
        <v>38340</v>
      </c>
      <c r="BY351" s="76">
        <v>270730</v>
      </c>
    </row>
    <row r="352" spans="1:77" x14ac:dyDescent="0.2">
      <c r="A352" s="73" t="s">
        <v>43</v>
      </c>
      <c r="B352" s="74" t="s">
        <v>897</v>
      </c>
      <c r="C352" s="73" t="s">
        <v>898</v>
      </c>
      <c r="D352" s="75">
        <v>0</v>
      </c>
      <c r="E352" s="75">
        <v>0</v>
      </c>
      <c r="F352" s="75">
        <v>0</v>
      </c>
      <c r="G352" s="75">
        <v>275771</v>
      </c>
      <c r="H352" s="75">
        <v>197730</v>
      </c>
      <c r="I352" s="75">
        <v>267745.5</v>
      </c>
      <c r="J352" s="75">
        <v>1272310</v>
      </c>
      <c r="K352" s="75">
        <v>0</v>
      </c>
      <c r="L352" s="75">
        <v>0</v>
      </c>
      <c r="M352" s="75">
        <v>618210</v>
      </c>
      <c r="N352" s="75">
        <v>0</v>
      </c>
      <c r="O352" s="75">
        <v>189450</v>
      </c>
      <c r="P352" s="75">
        <v>0</v>
      </c>
      <c r="Q352" s="75">
        <v>549600</v>
      </c>
      <c r="R352" s="75">
        <v>60870</v>
      </c>
      <c r="S352" s="75">
        <v>260480</v>
      </c>
      <c r="T352" s="75">
        <v>0</v>
      </c>
      <c r="U352" s="75">
        <v>104040</v>
      </c>
      <c r="V352" s="75">
        <v>1309240</v>
      </c>
      <c r="W352" s="75">
        <v>424699</v>
      </c>
      <c r="X352" s="75">
        <v>284520</v>
      </c>
      <c r="Y352" s="75">
        <v>481730</v>
      </c>
      <c r="Z352" s="75">
        <v>183260</v>
      </c>
      <c r="AA352" s="75">
        <v>0</v>
      </c>
      <c r="AB352" s="75">
        <v>289583</v>
      </c>
      <c r="AC352" s="75">
        <v>151716</v>
      </c>
      <c r="AD352" s="75">
        <v>0</v>
      </c>
      <c r="AE352" s="75">
        <v>861180</v>
      </c>
      <c r="AF352" s="75">
        <v>352031</v>
      </c>
      <c r="AG352" s="75">
        <v>192888</v>
      </c>
      <c r="AH352" s="75">
        <v>103810</v>
      </c>
      <c r="AI352" s="75">
        <v>162690</v>
      </c>
      <c r="AJ352" s="75">
        <v>194440</v>
      </c>
      <c r="AK352" s="75">
        <v>187010</v>
      </c>
      <c r="AL352" s="75">
        <v>168600</v>
      </c>
      <c r="AM352" s="75">
        <v>236680</v>
      </c>
      <c r="AN352" s="75">
        <v>129240</v>
      </c>
      <c r="AO352" s="75">
        <v>220080</v>
      </c>
      <c r="AP352" s="75">
        <v>228000</v>
      </c>
      <c r="AQ352" s="75">
        <v>583880</v>
      </c>
      <c r="AR352" s="75">
        <v>79410</v>
      </c>
      <c r="AS352" s="75">
        <v>126569</v>
      </c>
      <c r="AT352" s="75">
        <v>420182</v>
      </c>
      <c r="AU352" s="75">
        <v>0</v>
      </c>
      <c r="AV352" s="75">
        <v>63125</v>
      </c>
      <c r="AW352" s="75">
        <v>96981</v>
      </c>
      <c r="AX352" s="75">
        <v>0</v>
      </c>
      <c r="AY352" s="75">
        <v>155710</v>
      </c>
      <c r="AZ352" s="75">
        <v>0</v>
      </c>
      <c r="BA352" s="75">
        <v>0</v>
      </c>
      <c r="BB352" s="75">
        <v>198430</v>
      </c>
      <c r="BC352" s="75">
        <v>0</v>
      </c>
      <c r="BD352" s="75">
        <v>264990</v>
      </c>
      <c r="BE352" s="75">
        <v>239017</v>
      </c>
      <c r="BF352" s="75">
        <v>172947</v>
      </c>
      <c r="BG352" s="75">
        <v>88063</v>
      </c>
      <c r="BH352" s="75">
        <v>45990</v>
      </c>
      <c r="BI352" s="75">
        <v>0</v>
      </c>
      <c r="BJ352" s="75">
        <v>375262</v>
      </c>
      <c r="BK352" s="75">
        <v>146070</v>
      </c>
      <c r="BL352" s="75">
        <v>135211</v>
      </c>
      <c r="BM352" s="75">
        <v>0</v>
      </c>
      <c r="BN352" s="75">
        <v>190408</v>
      </c>
      <c r="BO352" s="75">
        <v>0</v>
      </c>
      <c r="BP352" s="75">
        <v>397615</v>
      </c>
      <c r="BQ352" s="75">
        <v>105690</v>
      </c>
      <c r="BR352" s="75">
        <v>122280</v>
      </c>
      <c r="BS352" s="75">
        <v>162890</v>
      </c>
      <c r="BT352" s="75">
        <v>162630</v>
      </c>
      <c r="BU352" s="75">
        <v>308640</v>
      </c>
      <c r="BV352" s="75">
        <v>187890</v>
      </c>
      <c r="BW352" s="75">
        <v>96150</v>
      </c>
      <c r="BX352" s="75">
        <v>122260.5</v>
      </c>
      <c r="BY352" s="76">
        <v>1464699</v>
      </c>
    </row>
    <row r="353" spans="1:77" x14ac:dyDescent="0.2">
      <c r="A353" s="73" t="s">
        <v>43</v>
      </c>
      <c r="B353" s="74" t="s">
        <v>899</v>
      </c>
      <c r="C353" s="73" t="s">
        <v>900</v>
      </c>
      <c r="D353" s="85">
        <v>0</v>
      </c>
      <c r="E353" s="85">
        <v>0</v>
      </c>
      <c r="F353" s="85">
        <v>0</v>
      </c>
      <c r="G353" s="85">
        <v>0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  <c r="M353" s="85">
        <v>0</v>
      </c>
      <c r="N353" s="85">
        <v>0</v>
      </c>
      <c r="O353" s="85">
        <v>0</v>
      </c>
      <c r="P353" s="85">
        <v>0</v>
      </c>
      <c r="Q353" s="85">
        <v>0</v>
      </c>
      <c r="R353" s="85">
        <v>0</v>
      </c>
      <c r="S353" s="85">
        <v>0</v>
      </c>
      <c r="T353" s="85">
        <v>0</v>
      </c>
      <c r="U353" s="85">
        <v>0</v>
      </c>
      <c r="V353" s="85">
        <v>0</v>
      </c>
      <c r="W353" s="85">
        <v>0</v>
      </c>
      <c r="X353" s="85">
        <v>0</v>
      </c>
      <c r="Y353" s="85">
        <v>0</v>
      </c>
      <c r="Z353" s="85">
        <v>0</v>
      </c>
      <c r="AA353" s="85">
        <v>0</v>
      </c>
      <c r="AB353" s="85">
        <v>0</v>
      </c>
      <c r="AC353" s="85">
        <v>0</v>
      </c>
      <c r="AD353" s="85">
        <v>0</v>
      </c>
      <c r="AE353" s="85">
        <v>0</v>
      </c>
      <c r="AF353" s="85">
        <v>0</v>
      </c>
      <c r="AG353" s="85">
        <v>0</v>
      </c>
      <c r="AH353" s="85">
        <v>0</v>
      </c>
      <c r="AI353" s="85">
        <v>0</v>
      </c>
      <c r="AJ353" s="85">
        <v>0</v>
      </c>
      <c r="AK353" s="85">
        <v>0</v>
      </c>
      <c r="AL353" s="85">
        <v>0</v>
      </c>
      <c r="AM353" s="85">
        <v>0</v>
      </c>
      <c r="AN353" s="85">
        <v>0</v>
      </c>
      <c r="AO353" s="85">
        <v>0</v>
      </c>
      <c r="AP353" s="85">
        <v>0</v>
      </c>
      <c r="AQ353" s="85">
        <v>0</v>
      </c>
      <c r="AR353" s="85">
        <v>0</v>
      </c>
      <c r="AS353" s="85">
        <v>0</v>
      </c>
      <c r="AT353" s="85">
        <v>0</v>
      </c>
      <c r="AU353" s="85">
        <v>0</v>
      </c>
      <c r="AV353" s="85">
        <v>0</v>
      </c>
      <c r="AW353" s="85">
        <v>0</v>
      </c>
      <c r="AX353" s="85">
        <v>0</v>
      </c>
      <c r="AY353" s="85">
        <v>0</v>
      </c>
      <c r="AZ353" s="85">
        <v>0</v>
      </c>
      <c r="BA353" s="85">
        <v>0</v>
      </c>
      <c r="BB353" s="85">
        <v>0</v>
      </c>
      <c r="BC353" s="85">
        <v>0</v>
      </c>
      <c r="BD353" s="85">
        <v>0</v>
      </c>
      <c r="BE353" s="85">
        <v>0</v>
      </c>
      <c r="BF353" s="85">
        <v>0</v>
      </c>
      <c r="BG353" s="85">
        <v>0</v>
      </c>
      <c r="BH353" s="85">
        <v>0</v>
      </c>
      <c r="BI353" s="85">
        <v>0</v>
      </c>
      <c r="BJ353" s="85">
        <v>0</v>
      </c>
      <c r="BK353" s="85">
        <v>0</v>
      </c>
      <c r="BL353" s="85">
        <v>0</v>
      </c>
      <c r="BM353" s="85">
        <v>0</v>
      </c>
      <c r="BN353" s="85">
        <v>0</v>
      </c>
      <c r="BO353" s="85">
        <v>0</v>
      </c>
      <c r="BP353" s="85">
        <v>0</v>
      </c>
      <c r="BQ353" s="85">
        <v>0</v>
      </c>
      <c r="BR353" s="85">
        <v>0</v>
      </c>
      <c r="BS353" s="85">
        <v>0</v>
      </c>
      <c r="BT353" s="85">
        <v>0</v>
      </c>
      <c r="BU353" s="85">
        <v>0</v>
      </c>
      <c r="BV353" s="85">
        <v>0</v>
      </c>
      <c r="BW353" s="85">
        <v>0</v>
      </c>
      <c r="BX353" s="85">
        <v>0</v>
      </c>
      <c r="BY353" s="76">
        <v>12356612.33</v>
      </c>
    </row>
    <row r="354" spans="1:77" x14ac:dyDescent="0.2">
      <c r="A354" s="73" t="s">
        <v>43</v>
      </c>
      <c r="B354" s="74" t="s">
        <v>901</v>
      </c>
      <c r="C354" s="73" t="s">
        <v>902</v>
      </c>
      <c r="D354" s="75">
        <v>0</v>
      </c>
      <c r="E354" s="75">
        <v>0</v>
      </c>
      <c r="F354" s="75">
        <v>0</v>
      </c>
      <c r="G354" s="75">
        <v>0</v>
      </c>
      <c r="H354" s="75">
        <v>0</v>
      </c>
      <c r="I354" s="75">
        <v>0</v>
      </c>
      <c r="J354" s="75">
        <v>434740975.77999997</v>
      </c>
      <c r="K354" s="75">
        <v>0</v>
      </c>
      <c r="L354" s="75">
        <v>0</v>
      </c>
      <c r="M354" s="75">
        <v>0</v>
      </c>
      <c r="N354" s="75">
        <v>0</v>
      </c>
      <c r="O354" s="75">
        <v>0</v>
      </c>
      <c r="P354" s="75">
        <v>0</v>
      </c>
      <c r="Q354" s="75">
        <v>0</v>
      </c>
      <c r="R354" s="75">
        <v>0</v>
      </c>
      <c r="S354" s="75">
        <v>0</v>
      </c>
      <c r="T354" s="75">
        <v>0</v>
      </c>
      <c r="U354" s="75">
        <v>0</v>
      </c>
      <c r="V354" s="75">
        <v>0</v>
      </c>
      <c r="W354" s="75">
        <v>0</v>
      </c>
      <c r="X354" s="75">
        <v>0</v>
      </c>
      <c r="Y354" s="75">
        <v>0</v>
      </c>
      <c r="Z354" s="75">
        <v>0</v>
      </c>
      <c r="AA354" s="75">
        <v>0</v>
      </c>
      <c r="AB354" s="75">
        <v>0</v>
      </c>
      <c r="AC354" s="75">
        <v>0</v>
      </c>
      <c r="AD354" s="75">
        <v>0</v>
      </c>
      <c r="AE354" s="75">
        <v>22347853.190000001</v>
      </c>
      <c r="AF354" s="75">
        <v>0</v>
      </c>
      <c r="AG354" s="75">
        <v>0</v>
      </c>
      <c r="AH354" s="75">
        <v>0</v>
      </c>
      <c r="AI354" s="75">
        <v>0</v>
      </c>
      <c r="AJ354" s="75">
        <v>0</v>
      </c>
      <c r="AK354" s="75">
        <v>0</v>
      </c>
      <c r="AL354" s="75">
        <v>0</v>
      </c>
      <c r="AM354" s="75">
        <v>0</v>
      </c>
      <c r="AN354" s="75">
        <v>0</v>
      </c>
      <c r="AO354" s="75">
        <v>0</v>
      </c>
      <c r="AP354" s="75">
        <v>0</v>
      </c>
      <c r="AQ354" s="75">
        <v>5211775.32</v>
      </c>
      <c r="AR354" s="75">
        <v>0</v>
      </c>
      <c r="AS354" s="75">
        <v>0</v>
      </c>
      <c r="AT354" s="75">
        <v>0</v>
      </c>
      <c r="AU354" s="75">
        <v>0</v>
      </c>
      <c r="AV354" s="75">
        <v>0</v>
      </c>
      <c r="AW354" s="75">
        <v>0</v>
      </c>
      <c r="AX354" s="75">
        <v>298439310.54000002</v>
      </c>
      <c r="AY354" s="75">
        <v>0</v>
      </c>
      <c r="AZ354" s="75">
        <v>0</v>
      </c>
      <c r="BA354" s="75">
        <v>0</v>
      </c>
      <c r="BB354" s="75">
        <v>0</v>
      </c>
      <c r="BC354" s="75">
        <v>0</v>
      </c>
      <c r="BD354" s="75">
        <v>0</v>
      </c>
      <c r="BE354" s="75">
        <v>0</v>
      </c>
      <c r="BF354" s="75">
        <v>0</v>
      </c>
      <c r="BG354" s="75">
        <v>0</v>
      </c>
      <c r="BH354" s="75">
        <v>0</v>
      </c>
      <c r="BI354" s="75">
        <v>2039592</v>
      </c>
      <c r="BJ354" s="75">
        <v>0</v>
      </c>
      <c r="BK354" s="75">
        <v>0</v>
      </c>
      <c r="BL354" s="75">
        <v>0</v>
      </c>
      <c r="BM354" s="75">
        <v>0</v>
      </c>
      <c r="BN354" s="75">
        <v>0</v>
      </c>
      <c r="BO354" s="75">
        <v>0</v>
      </c>
      <c r="BP354" s="75">
        <v>0</v>
      </c>
      <c r="BQ354" s="75">
        <v>0</v>
      </c>
      <c r="BR354" s="75">
        <v>0</v>
      </c>
      <c r="BS354" s="75">
        <v>0</v>
      </c>
      <c r="BT354" s="75">
        <v>0</v>
      </c>
      <c r="BU354" s="75">
        <v>0</v>
      </c>
      <c r="BV354" s="75">
        <v>0</v>
      </c>
      <c r="BW354" s="75">
        <v>0</v>
      </c>
      <c r="BX354" s="75">
        <v>0</v>
      </c>
      <c r="BY354" s="76">
        <v>167024</v>
      </c>
    </row>
    <row r="355" spans="1:77" x14ac:dyDescent="0.2">
      <c r="A355" s="73" t="s">
        <v>43</v>
      </c>
      <c r="B355" s="74" t="s">
        <v>903</v>
      </c>
      <c r="C355" s="73" t="s">
        <v>904</v>
      </c>
      <c r="D355" s="75">
        <v>0</v>
      </c>
      <c r="E355" s="75">
        <v>0</v>
      </c>
      <c r="F355" s="75">
        <v>0</v>
      </c>
      <c r="G355" s="75">
        <v>0</v>
      </c>
      <c r="H355" s="75">
        <v>0</v>
      </c>
      <c r="I355" s="75">
        <v>0</v>
      </c>
      <c r="J355" s="75">
        <v>0</v>
      </c>
      <c r="K355" s="75">
        <v>0</v>
      </c>
      <c r="L355" s="75">
        <v>0</v>
      </c>
      <c r="M355" s="75">
        <v>0</v>
      </c>
      <c r="N355" s="75">
        <v>0</v>
      </c>
      <c r="O355" s="75">
        <v>0</v>
      </c>
      <c r="P355" s="75">
        <v>0</v>
      </c>
      <c r="Q355" s="75">
        <v>0</v>
      </c>
      <c r="R355" s="75">
        <v>0</v>
      </c>
      <c r="S355" s="75">
        <v>0</v>
      </c>
      <c r="T355" s="75">
        <v>0</v>
      </c>
      <c r="U355" s="75">
        <v>0</v>
      </c>
      <c r="V355" s="75">
        <v>0</v>
      </c>
      <c r="W355" s="75">
        <v>0</v>
      </c>
      <c r="X355" s="75">
        <v>0</v>
      </c>
      <c r="Y355" s="75">
        <v>0</v>
      </c>
      <c r="Z355" s="75">
        <v>0</v>
      </c>
      <c r="AA355" s="75">
        <v>0</v>
      </c>
      <c r="AB355" s="75">
        <v>0</v>
      </c>
      <c r="AC355" s="75">
        <v>0</v>
      </c>
      <c r="AD355" s="75">
        <v>0</v>
      </c>
      <c r="AE355" s="75">
        <v>33785922.079999998</v>
      </c>
      <c r="AF355" s="75">
        <v>0</v>
      </c>
      <c r="AG355" s="75">
        <v>0</v>
      </c>
      <c r="AH355" s="75">
        <v>0</v>
      </c>
      <c r="AI355" s="75">
        <v>0</v>
      </c>
      <c r="AJ355" s="75">
        <v>0</v>
      </c>
      <c r="AK355" s="75">
        <v>0</v>
      </c>
      <c r="AL355" s="75">
        <v>0</v>
      </c>
      <c r="AM355" s="75">
        <v>0</v>
      </c>
      <c r="AN355" s="75">
        <v>0</v>
      </c>
      <c r="AO355" s="75">
        <v>0</v>
      </c>
      <c r="AP355" s="75">
        <v>0</v>
      </c>
      <c r="AQ355" s="75">
        <v>0</v>
      </c>
      <c r="AR355" s="75">
        <v>0</v>
      </c>
      <c r="AS355" s="75">
        <v>0</v>
      </c>
      <c r="AT355" s="75">
        <v>0</v>
      </c>
      <c r="AU355" s="75">
        <v>0</v>
      </c>
      <c r="AV355" s="75">
        <v>0</v>
      </c>
      <c r="AW355" s="75">
        <v>0</v>
      </c>
      <c r="AX355" s="75">
        <v>0</v>
      </c>
      <c r="AY355" s="75">
        <v>0</v>
      </c>
      <c r="AZ355" s="75">
        <v>0</v>
      </c>
      <c r="BA355" s="75">
        <v>0</v>
      </c>
      <c r="BB355" s="75">
        <v>0</v>
      </c>
      <c r="BC355" s="75">
        <v>0</v>
      </c>
      <c r="BD355" s="75">
        <v>0</v>
      </c>
      <c r="BE355" s="75">
        <v>0</v>
      </c>
      <c r="BF355" s="75">
        <v>0</v>
      </c>
      <c r="BG355" s="75">
        <v>0</v>
      </c>
      <c r="BH355" s="75">
        <v>0</v>
      </c>
      <c r="BI355" s="75">
        <v>193659905</v>
      </c>
      <c r="BJ355" s="75">
        <v>0</v>
      </c>
      <c r="BK355" s="75">
        <v>0</v>
      </c>
      <c r="BL355" s="75">
        <v>0</v>
      </c>
      <c r="BM355" s="75">
        <v>0</v>
      </c>
      <c r="BN355" s="75">
        <v>0</v>
      </c>
      <c r="BO355" s="75">
        <v>0</v>
      </c>
      <c r="BP355" s="75">
        <v>0</v>
      </c>
      <c r="BQ355" s="75">
        <v>0</v>
      </c>
      <c r="BR355" s="75">
        <v>0</v>
      </c>
      <c r="BS355" s="75">
        <v>0</v>
      </c>
      <c r="BT355" s="75">
        <v>0</v>
      </c>
      <c r="BU355" s="75">
        <v>0</v>
      </c>
      <c r="BV355" s="75">
        <v>0</v>
      </c>
      <c r="BW355" s="75">
        <v>0</v>
      </c>
      <c r="BX355" s="75">
        <v>0</v>
      </c>
      <c r="BY355" s="76">
        <v>43504610.249999993</v>
      </c>
    </row>
    <row r="356" spans="1:77" x14ac:dyDescent="0.2">
      <c r="A356" s="73" t="s">
        <v>43</v>
      </c>
      <c r="B356" s="74" t="s">
        <v>905</v>
      </c>
      <c r="C356" s="73" t="s">
        <v>906</v>
      </c>
      <c r="D356" s="85">
        <v>0</v>
      </c>
      <c r="E356" s="85">
        <v>0</v>
      </c>
      <c r="F356" s="85">
        <v>0</v>
      </c>
      <c r="G356" s="85">
        <v>0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  <c r="M356" s="85">
        <v>0</v>
      </c>
      <c r="N356" s="85">
        <v>0</v>
      </c>
      <c r="O356" s="85">
        <v>0</v>
      </c>
      <c r="P356" s="85">
        <v>0</v>
      </c>
      <c r="Q356" s="85">
        <v>0</v>
      </c>
      <c r="R356" s="85">
        <v>0</v>
      </c>
      <c r="S356" s="85">
        <v>0</v>
      </c>
      <c r="T356" s="85">
        <v>0</v>
      </c>
      <c r="U356" s="85">
        <v>0</v>
      </c>
      <c r="V356" s="85">
        <v>0</v>
      </c>
      <c r="W356" s="85">
        <v>0</v>
      </c>
      <c r="X356" s="85">
        <v>0</v>
      </c>
      <c r="Y356" s="85">
        <v>0</v>
      </c>
      <c r="Z356" s="85">
        <v>0</v>
      </c>
      <c r="AA356" s="85">
        <v>0</v>
      </c>
      <c r="AB356" s="85">
        <v>0</v>
      </c>
      <c r="AC356" s="85">
        <v>0</v>
      </c>
      <c r="AD356" s="85">
        <v>0</v>
      </c>
      <c r="AE356" s="85">
        <v>0</v>
      </c>
      <c r="AF356" s="85">
        <v>0</v>
      </c>
      <c r="AG356" s="85">
        <v>0</v>
      </c>
      <c r="AH356" s="85">
        <v>0</v>
      </c>
      <c r="AI356" s="85">
        <v>0</v>
      </c>
      <c r="AJ356" s="85">
        <v>0</v>
      </c>
      <c r="AK356" s="85">
        <v>0</v>
      </c>
      <c r="AL356" s="85">
        <v>0</v>
      </c>
      <c r="AM356" s="85">
        <v>0</v>
      </c>
      <c r="AN356" s="85">
        <v>0</v>
      </c>
      <c r="AO356" s="85">
        <v>0</v>
      </c>
      <c r="AP356" s="85">
        <v>0</v>
      </c>
      <c r="AQ356" s="85">
        <v>0</v>
      </c>
      <c r="AR356" s="85">
        <v>0</v>
      </c>
      <c r="AS356" s="85">
        <v>0</v>
      </c>
      <c r="AT356" s="85">
        <v>0</v>
      </c>
      <c r="AU356" s="85">
        <v>0</v>
      </c>
      <c r="AV356" s="85">
        <v>0</v>
      </c>
      <c r="AW356" s="85">
        <v>0</v>
      </c>
      <c r="AX356" s="85">
        <v>0</v>
      </c>
      <c r="AY356" s="85">
        <v>0</v>
      </c>
      <c r="AZ356" s="85">
        <v>0</v>
      </c>
      <c r="BA356" s="85">
        <v>0</v>
      </c>
      <c r="BB356" s="85">
        <v>0</v>
      </c>
      <c r="BC356" s="85">
        <v>0</v>
      </c>
      <c r="BD356" s="85">
        <v>0</v>
      </c>
      <c r="BE356" s="85">
        <v>0</v>
      </c>
      <c r="BF356" s="85">
        <v>0</v>
      </c>
      <c r="BG356" s="85">
        <v>0</v>
      </c>
      <c r="BH356" s="85">
        <v>0</v>
      </c>
      <c r="BI356" s="85">
        <v>0</v>
      </c>
      <c r="BJ356" s="85">
        <v>0</v>
      </c>
      <c r="BK356" s="85">
        <v>0</v>
      </c>
      <c r="BL356" s="85">
        <v>0</v>
      </c>
      <c r="BM356" s="85">
        <v>0</v>
      </c>
      <c r="BN356" s="85">
        <v>0</v>
      </c>
      <c r="BO356" s="85">
        <v>0</v>
      </c>
      <c r="BP356" s="85">
        <v>0</v>
      </c>
      <c r="BQ356" s="85">
        <v>0</v>
      </c>
      <c r="BR356" s="85">
        <v>0</v>
      </c>
      <c r="BS356" s="85">
        <v>0</v>
      </c>
      <c r="BT356" s="85">
        <v>0</v>
      </c>
      <c r="BU356" s="85">
        <v>0</v>
      </c>
      <c r="BV356" s="85">
        <v>0</v>
      </c>
      <c r="BW356" s="85">
        <v>0</v>
      </c>
      <c r="BX356" s="85">
        <v>0</v>
      </c>
      <c r="BY356" s="76">
        <v>2417111.5</v>
      </c>
    </row>
    <row r="357" spans="1:77" x14ac:dyDescent="0.2">
      <c r="A357" s="73" t="s">
        <v>43</v>
      </c>
      <c r="B357" s="74" t="s">
        <v>907</v>
      </c>
      <c r="C357" s="73" t="s">
        <v>908</v>
      </c>
      <c r="D357" s="85">
        <v>0</v>
      </c>
      <c r="E357" s="85">
        <v>0</v>
      </c>
      <c r="F357" s="85">
        <v>0</v>
      </c>
      <c r="G357" s="85">
        <v>0</v>
      </c>
      <c r="H357" s="85">
        <v>0</v>
      </c>
      <c r="I357" s="85">
        <v>0</v>
      </c>
      <c r="J357" s="85">
        <v>0</v>
      </c>
      <c r="K357" s="85">
        <v>0</v>
      </c>
      <c r="L357" s="85">
        <v>0</v>
      </c>
      <c r="M357" s="85">
        <v>0</v>
      </c>
      <c r="N357" s="85">
        <v>0</v>
      </c>
      <c r="O357" s="85">
        <v>0</v>
      </c>
      <c r="P357" s="85">
        <v>0</v>
      </c>
      <c r="Q357" s="85">
        <v>0</v>
      </c>
      <c r="R357" s="85">
        <v>0</v>
      </c>
      <c r="S357" s="85">
        <v>0</v>
      </c>
      <c r="T357" s="85">
        <v>0</v>
      </c>
      <c r="U357" s="85">
        <v>0</v>
      </c>
      <c r="V357" s="85">
        <v>0</v>
      </c>
      <c r="W357" s="85">
        <v>0</v>
      </c>
      <c r="X357" s="85">
        <v>0</v>
      </c>
      <c r="Y357" s="85">
        <v>0</v>
      </c>
      <c r="Z357" s="85">
        <v>0</v>
      </c>
      <c r="AA357" s="85">
        <v>0</v>
      </c>
      <c r="AB357" s="85">
        <v>0</v>
      </c>
      <c r="AC357" s="85">
        <v>0</v>
      </c>
      <c r="AD357" s="85">
        <v>0</v>
      </c>
      <c r="AE357" s="85">
        <v>0</v>
      </c>
      <c r="AF357" s="85">
        <v>0</v>
      </c>
      <c r="AG357" s="85">
        <v>0</v>
      </c>
      <c r="AH357" s="85">
        <v>0</v>
      </c>
      <c r="AI357" s="85">
        <v>0</v>
      </c>
      <c r="AJ357" s="85">
        <v>0</v>
      </c>
      <c r="AK357" s="85">
        <v>0</v>
      </c>
      <c r="AL357" s="85">
        <v>0</v>
      </c>
      <c r="AM357" s="85">
        <v>0</v>
      </c>
      <c r="AN357" s="85">
        <v>0</v>
      </c>
      <c r="AO357" s="85">
        <v>0</v>
      </c>
      <c r="AP357" s="85">
        <v>0</v>
      </c>
      <c r="AQ357" s="85">
        <v>0</v>
      </c>
      <c r="AR357" s="85">
        <v>0</v>
      </c>
      <c r="AS357" s="85">
        <v>0</v>
      </c>
      <c r="AT357" s="85">
        <v>0</v>
      </c>
      <c r="AU357" s="85">
        <v>0</v>
      </c>
      <c r="AV357" s="85">
        <v>0</v>
      </c>
      <c r="AW357" s="85">
        <v>0</v>
      </c>
      <c r="AX357" s="85">
        <v>0</v>
      </c>
      <c r="AY357" s="85">
        <v>0</v>
      </c>
      <c r="AZ357" s="85">
        <v>0</v>
      </c>
      <c r="BA357" s="85">
        <v>0</v>
      </c>
      <c r="BB357" s="85">
        <v>0</v>
      </c>
      <c r="BC357" s="85">
        <v>0</v>
      </c>
      <c r="BD357" s="85">
        <v>0</v>
      </c>
      <c r="BE357" s="85">
        <v>0</v>
      </c>
      <c r="BF357" s="85">
        <v>0</v>
      </c>
      <c r="BG357" s="85">
        <v>0</v>
      </c>
      <c r="BH357" s="85">
        <v>0</v>
      </c>
      <c r="BI357" s="85">
        <v>0</v>
      </c>
      <c r="BJ357" s="85">
        <v>0</v>
      </c>
      <c r="BK357" s="85">
        <v>0</v>
      </c>
      <c r="BL357" s="85">
        <v>0</v>
      </c>
      <c r="BM357" s="85">
        <v>0</v>
      </c>
      <c r="BN357" s="85">
        <v>0</v>
      </c>
      <c r="BO357" s="85">
        <v>0</v>
      </c>
      <c r="BP357" s="85">
        <v>0</v>
      </c>
      <c r="BQ357" s="85">
        <v>0</v>
      </c>
      <c r="BR357" s="85">
        <v>0</v>
      </c>
      <c r="BS357" s="85">
        <v>0</v>
      </c>
      <c r="BT357" s="85">
        <v>0</v>
      </c>
      <c r="BU357" s="85">
        <v>0</v>
      </c>
      <c r="BV357" s="85">
        <v>0</v>
      </c>
      <c r="BW357" s="85">
        <v>0</v>
      </c>
      <c r="BX357" s="85">
        <v>0</v>
      </c>
      <c r="BY357" s="76"/>
    </row>
    <row r="358" spans="1:77" x14ac:dyDescent="0.2">
      <c r="A358" s="73" t="s">
        <v>43</v>
      </c>
      <c r="B358" s="74" t="s">
        <v>909</v>
      </c>
      <c r="C358" s="73" t="s">
        <v>910</v>
      </c>
      <c r="D358" s="85">
        <v>0</v>
      </c>
      <c r="E358" s="85">
        <v>0</v>
      </c>
      <c r="F358" s="85">
        <v>0</v>
      </c>
      <c r="G358" s="85">
        <v>0</v>
      </c>
      <c r="H358" s="85">
        <v>0</v>
      </c>
      <c r="I358" s="85">
        <v>0</v>
      </c>
      <c r="J358" s="85">
        <v>0</v>
      </c>
      <c r="K358" s="85">
        <v>0</v>
      </c>
      <c r="L358" s="85">
        <v>0</v>
      </c>
      <c r="M358" s="85">
        <v>0</v>
      </c>
      <c r="N358" s="85">
        <v>0</v>
      </c>
      <c r="O358" s="85">
        <v>0</v>
      </c>
      <c r="P358" s="85">
        <v>0</v>
      </c>
      <c r="Q358" s="85">
        <v>0</v>
      </c>
      <c r="R358" s="85">
        <v>0</v>
      </c>
      <c r="S358" s="85">
        <v>0</v>
      </c>
      <c r="T358" s="85">
        <v>0</v>
      </c>
      <c r="U358" s="85">
        <v>0</v>
      </c>
      <c r="V358" s="85">
        <v>0</v>
      </c>
      <c r="W358" s="85">
        <v>0</v>
      </c>
      <c r="X358" s="85">
        <v>0</v>
      </c>
      <c r="Y358" s="85">
        <v>0</v>
      </c>
      <c r="Z358" s="85">
        <v>0</v>
      </c>
      <c r="AA358" s="85">
        <v>0</v>
      </c>
      <c r="AB358" s="85">
        <v>0</v>
      </c>
      <c r="AC358" s="85">
        <v>0</v>
      </c>
      <c r="AD358" s="85">
        <v>0</v>
      </c>
      <c r="AE358" s="85">
        <v>0</v>
      </c>
      <c r="AF358" s="85">
        <v>0</v>
      </c>
      <c r="AG358" s="85">
        <v>0</v>
      </c>
      <c r="AH358" s="85">
        <v>0</v>
      </c>
      <c r="AI358" s="85">
        <v>0</v>
      </c>
      <c r="AJ358" s="85">
        <v>0</v>
      </c>
      <c r="AK358" s="85">
        <v>0</v>
      </c>
      <c r="AL358" s="85">
        <v>0</v>
      </c>
      <c r="AM358" s="85">
        <v>0</v>
      </c>
      <c r="AN358" s="85">
        <v>0</v>
      </c>
      <c r="AO358" s="85">
        <v>0</v>
      </c>
      <c r="AP358" s="85">
        <v>0</v>
      </c>
      <c r="AQ358" s="85">
        <v>0</v>
      </c>
      <c r="AR358" s="85">
        <v>0</v>
      </c>
      <c r="AS358" s="85">
        <v>0</v>
      </c>
      <c r="AT358" s="85">
        <v>0</v>
      </c>
      <c r="AU358" s="85">
        <v>0</v>
      </c>
      <c r="AV358" s="85">
        <v>0</v>
      </c>
      <c r="AW358" s="85">
        <v>0</v>
      </c>
      <c r="AX358" s="85">
        <v>0</v>
      </c>
      <c r="AY358" s="85">
        <v>0</v>
      </c>
      <c r="AZ358" s="85">
        <v>0</v>
      </c>
      <c r="BA358" s="85">
        <v>0</v>
      </c>
      <c r="BB358" s="85">
        <v>0</v>
      </c>
      <c r="BC358" s="85">
        <v>0</v>
      </c>
      <c r="BD358" s="85">
        <v>0</v>
      </c>
      <c r="BE358" s="85">
        <v>0</v>
      </c>
      <c r="BF358" s="85">
        <v>0</v>
      </c>
      <c r="BG358" s="85">
        <v>0</v>
      </c>
      <c r="BH358" s="85">
        <v>0</v>
      </c>
      <c r="BI358" s="85">
        <v>0</v>
      </c>
      <c r="BJ358" s="85">
        <v>0</v>
      </c>
      <c r="BK358" s="85">
        <v>0</v>
      </c>
      <c r="BL358" s="85">
        <v>0</v>
      </c>
      <c r="BM358" s="85">
        <v>0</v>
      </c>
      <c r="BN358" s="85">
        <v>0</v>
      </c>
      <c r="BO358" s="85">
        <v>0</v>
      </c>
      <c r="BP358" s="85">
        <v>0</v>
      </c>
      <c r="BQ358" s="85">
        <v>0</v>
      </c>
      <c r="BR358" s="85">
        <v>0</v>
      </c>
      <c r="BS358" s="85">
        <v>0</v>
      </c>
      <c r="BT358" s="85">
        <v>0</v>
      </c>
      <c r="BU358" s="85">
        <v>0</v>
      </c>
      <c r="BV358" s="85">
        <v>0</v>
      </c>
      <c r="BW358" s="85">
        <v>0</v>
      </c>
      <c r="BX358" s="85">
        <v>0</v>
      </c>
      <c r="BY358" s="76">
        <v>1734990</v>
      </c>
    </row>
    <row r="359" spans="1:77" x14ac:dyDescent="0.2">
      <c r="A359" s="73" t="s">
        <v>43</v>
      </c>
      <c r="B359" s="74" t="s">
        <v>911</v>
      </c>
      <c r="C359" s="73" t="s">
        <v>912</v>
      </c>
      <c r="D359" s="75">
        <v>0</v>
      </c>
      <c r="E359" s="75">
        <v>0</v>
      </c>
      <c r="F359" s="75">
        <v>0</v>
      </c>
      <c r="G359" s="75">
        <v>0</v>
      </c>
      <c r="H359" s="75">
        <v>0</v>
      </c>
      <c r="I359" s="75">
        <v>0</v>
      </c>
      <c r="J359" s="75">
        <v>0</v>
      </c>
      <c r="K359" s="75">
        <v>0</v>
      </c>
      <c r="L359" s="75">
        <v>0</v>
      </c>
      <c r="M359" s="75">
        <v>0</v>
      </c>
      <c r="N359" s="75">
        <v>0</v>
      </c>
      <c r="O359" s="75">
        <v>0</v>
      </c>
      <c r="P359" s="75">
        <v>0</v>
      </c>
      <c r="Q359" s="75">
        <v>0</v>
      </c>
      <c r="R359" s="75">
        <v>0</v>
      </c>
      <c r="S359" s="75">
        <v>0</v>
      </c>
      <c r="T359" s="75">
        <v>0</v>
      </c>
      <c r="U359" s="75">
        <v>0</v>
      </c>
      <c r="V359" s="75">
        <v>0</v>
      </c>
      <c r="W359" s="75">
        <v>0</v>
      </c>
      <c r="X359" s="75">
        <v>0</v>
      </c>
      <c r="Y359" s="75">
        <v>0</v>
      </c>
      <c r="Z359" s="75">
        <v>0</v>
      </c>
      <c r="AA359" s="75">
        <v>0</v>
      </c>
      <c r="AB359" s="75">
        <v>0</v>
      </c>
      <c r="AC359" s="75">
        <v>0</v>
      </c>
      <c r="AD359" s="75">
        <v>0</v>
      </c>
      <c r="AE359" s="75">
        <v>382500</v>
      </c>
      <c r="AF359" s="75">
        <v>0</v>
      </c>
      <c r="AG359" s="75">
        <v>0</v>
      </c>
      <c r="AH359" s="75">
        <v>0</v>
      </c>
      <c r="AI359" s="75">
        <v>0</v>
      </c>
      <c r="AJ359" s="75">
        <v>0</v>
      </c>
      <c r="AK359" s="75">
        <v>0</v>
      </c>
      <c r="AL359" s="75">
        <v>0</v>
      </c>
      <c r="AM359" s="75">
        <v>0</v>
      </c>
      <c r="AN359" s="75">
        <v>0</v>
      </c>
      <c r="AO359" s="75">
        <v>0</v>
      </c>
      <c r="AP359" s="75">
        <v>0</v>
      </c>
      <c r="AQ359" s="75">
        <v>0</v>
      </c>
      <c r="AR359" s="75">
        <v>0</v>
      </c>
      <c r="AS359" s="75">
        <v>0</v>
      </c>
      <c r="AT359" s="75">
        <v>0</v>
      </c>
      <c r="AU359" s="75">
        <v>0</v>
      </c>
      <c r="AV359" s="75">
        <v>0</v>
      </c>
      <c r="AW359" s="75">
        <v>0</v>
      </c>
      <c r="AX359" s="75">
        <v>0</v>
      </c>
      <c r="AY359" s="75">
        <v>0</v>
      </c>
      <c r="AZ359" s="75">
        <v>0</v>
      </c>
      <c r="BA359" s="75">
        <v>0</v>
      </c>
      <c r="BB359" s="75">
        <v>0</v>
      </c>
      <c r="BC359" s="75">
        <v>0</v>
      </c>
      <c r="BD359" s="75">
        <v>0</v>
      </c>
      <c r="BE359" s="75">
        <v>0</v>
      </c>
      <c r="BF359" s="75">
        <v>0</v>
      </c>
      <c r="BG359" s="75">
        <v>0</v>
      </c>
      <c r="BH359" s="75">
        <v>0</v>
      </c>
      <c r="BI359" s="75">
        <v>0</v>
      </c>
      <c r="BJ359" s="75">
        <v>0</v>
      </c>
      <c r="BK359" s="75">
        <v>0</v>
      </c>
      <c r="BL359" s="75">
        <v>0</v>
      </c>
      <c r="BM359" s="75">
        <v>0</v>
      </c>
      <c r="BN359" s="75">
        <v>0</v>
      </c>
      <c r="BO359" s="75">
        <v>0</v>
      </c>
      <c r="BP359" s="75">
        <v>0</v>
      </c>
      <c r="BQ359" s="75">
        <v>0</v>
      </c>
      <c r="BR359" s="75">
        <v>0</v>
      </c>
      <c r="BS359" s="75">
        <v>0</v>
      </c>
      <c r="BT359" s="75">
        <v>0</v>
      </c>
      <c r="BU359" s="75">
        <v>0</v>
      </c>
      <c r="BV359" s="75">
        <v>0</v>
      </c>
      <c r="BW359" s="75">
        <v>0</v>
      </c>
      <c r="BX359" s="75">
        <v>0</v>
      </c>
      <c r="BY359" s="76">
        <v>1600996</v>
      </c>
    </row>
    <row r="360" spans="1:77" x14ac:dyDescent="0.2">
      <c r="A360" s="73" t="s">
        <v>43</v>
      </c>
      <c r="B360" s="74" t="s">
        <v>913</v>
      </c>
      <c r="C360" s="73" t="s">
        <v>914</v>
      </c>
      <c r="D360" s="75">
        <v>0</v>
      </c>
      <c r="E360" s="75">
        <v>0</v>
      </c>
      <c r="F360" s="75">
        <v>0</v>
      </c>
      <c r="G360" s="75">
        <v>0</v>
      </c>
      <c r="H360" s="75">
        <v>0</v>
      </c>
      <c r="I360" s="75">
        <v>0</v>
      </c>
      <c r="J360" s="75">
        <v>0</v>
      </c>
      <c r="K360" s="75">
        <v>0</v>
      </c>
      <c r="L360" s="75">
        <v>0</v>
      </c>
      <c r="M360" s="75">
        <v>0</v>
      </c>
      <c r="N360" s="75">
        <v>0</v>
      </c>
      <c r="O360" s="75">
        <v>0</v>
      </c>
      <c r="P360" s="75">
        <v>0</v>
      </c>
      <c r="Q360" s="75">
        <v>0</v>
      </c>
      <c r="R360" s="75">
        <v>0</v>
      </c>
      <c r="S360" s="75">
        <v>0</v>
      </c>
      <c r="T360" s="75">
        <v>0</v>
      </c>
      <c r="U360" s="75">
        <v>0</v>
      </c>
      <c r="V360" s="75">
        <v>0</v>
      </c>
      <c r="W360" s="75">
        <v>0</v>
      </c>
      <c r="X360" s="75">
        <v>0</v>
      </c>
      <c r="Y360" s="75">
        <v>0</v>
      </c>
      <c r="Z360" s="75">
        <v>0</v>
      </c>
      <c r="AA360" s="75">
        <v>0</v>
      </c>
      <c r="AB360" s="75">
        <v>0</v>
      </c>
      <c r="AC360" s="75">
        <v>0</v>
      </c>
      <c r="AD360" s="75">
        <v>0</v>
      </c>
      <c r="AE360" s="75">
        <v>0</v>
      </c>
      <c r="AF360" s="75">
        <v>0</v>
      </c>
      <c r="AG360" s="75">
        <v>0</v>
      </c>
      <c r="AH360" s="75">
        <v>0</v>
      </c>
      <c r="AI360" s="75">
        <v>0</v>
      </c>
      <c r="AJ360" s="75">
        <v>0</v>
      </c>
      <c r="AK360" s="75">
        <v>0</v>
      </c>
      <c r="AL360" s="75">
        <v>0</v>
      </c>
      <c r="AM360" s="75">
        <v>0</v>
      </c>
      <c r="AN360" s="75">
        <v>0</v>
      </c>
      <c r="AO360" s="75">
        <v>0</v>
      </c>
      <c r="AP360" s="75">
        <v>0</v>
      </c>
      <c r="AQ360" s="75">
        <v>0</v>
      </c>
      <c r="AR360" s="75">
        <v>0</v>
      </c>
      <c r="AS360" s="75">
        <v>0</v>
      </c>
      <c r="AT360" s="75">
        <v>0</v>
      </c>
      <c r="AU360" s="75">
        <v>0</v>
      </c>
      <c r="AV360" s="75">
        <v>0</v>
      </c>
      <c r="AW360" s="75">
        <v>0</v>
      </c>
      <c r="AX360" s="75">
        <v>0</v>
      </c>
      <c r="AY360" s="75">
        <v>0</v>
      </c>
      <c r="AZ360" s="75">
        <v>0</v>
      </c>
      <c r="BA360" s="75">
        <v>0</v>
      </c>
      <c r="BB360" s="75">
        <v>0</v>
      </c>
      <c r="BC360" s="75">
        <v>0</v>
      </c>
      <c r="BD360" s="75">
        <v>0</v>
      </c>
      <c r="BE360" s="75">
        <v>0</v>
      </c>
      <c r="BF360" s="75">
        <v>0</v>
      </c>
      <c r="BG360" s="75">
        <v>0</v>
      </c>
      <c r="BH360" s="75">
        <v>0</v>
      </c>
      <c r="BI360" s="75">
        <v>1284000</v>
      </c>
      <c r="BJ360" s="75">
        <v>0</v>
      </c>
      <c r="BK360" s="75">
        <v>0</v>
      </c>
      <c r="BL360" s="75">
        <v>0</v>
      </c>
      <c r="BM360" s="75">
        <v>0</v>
      </c>
      <c r="BN360" s="75">
        <v>0</v>
      </c>
      <c r="BO360" s="75">
        <v>0</v>
      </c>
      <c r="BP360" s="75">
        <v>0</v>
      </c>
      <c r="BQ360" s="75">
        <v>0</v>
      </c>
      <c r="BR360" s="75">
        <v>0</v>
      </c>
      <c r="BS360" s="75">
        <v>0</v>
      </c>
      <c r="BT360" s="75">
        <v>0</v>
      </c>
      <c r="BU360" s="75">
        <v>0</v>
      </c>
      <c r="BV360" s="75">
        <v>0</v>
      </c>
      <c r="BW360" s="75">
        <v>0</v>
      </c>
      <c r="BX360" s="75">
        <v>0</v>
      </c>
      <c r="BY360" s="76">
        <v>5493658.0199999996</v>
      </c>
    </row>
    <row r="361" spans="1:77" x14ac:dyDescent="0.2">
      <c r="A361" s="73" t="s">
        <v>43</v>
      </c>
      <c r="B361" s="74" t="s">
        <v>915</v>
      </c>
      <c r="C361" s="73" t="s">
        <v>916</v>
      </c>
      <c r="D361" s="75">
        <v>0</v>
      </c>
      <c r="E361" s="75">
        <v>0</v>
      </c>
      <c r="F361" s="75">
        <v>0</v>
      </c>
      <c r="G361" s="75">
        <v>0</v>
      </c>
      <c r="H361" s="75">
        <v>0</v>
      </c>
      <c r="I361" s="75">
        <v>0</v>
      </c>
      <c r="J361" s="75">
        <v>0</v>
      </c>
      <c r="K361" s="75">
        <v>0</v>
      </c>
      <c r="L361" s="75">
        <v>0</v>
      </c>
      <c r="M361" s="75">
        <v>0</v>
      </c>
      <c r="N361" s="75">
        <v>0</v>
      </c>
      <c r="O361" s="75">
        <v>2200000</v>
      </c>
      <c r="P361" s="75">
        <v>0</v>
      </c>
      <c r="Q361" s="75">
        <v>0</v>
      </c>
      <c r="R361" s="75">
        <v>0</v>
      </c>
      <c r="S361" s="75">
        <v>0</v>
      </c>
      <c r="T361" s="75">
        <v>0</v>
      </c>
      <c r="U361" s="75">
        <v>0</v>
      </c>
      <c r="V361" s="75">
        <v>0</v>
      </c>
      <c r="W361" s="75">
        <v>0</v>
      </c>
      <c r="X361" s="75">
        <v>0</v>
      </c>
      <c r="Y361" s="75">
        <v>0</v>
      </c>
      <c r="Z361" s="75">
        <v>0</v>
      </c>
      <c r="AA361" s="75">
        <v>0</v>
      </c>
      <c r="AB361" s="75">
        <v>0</v>
      </c>
      <c r="AC361" s="75">
        <v>0</v>
      </c>
      <c r="AD361" s="75">
        <v>0</v>
      </c>
      <c r="AE361" s="75">
        <v>0</v>
      </c>
      <c r="AF361" s="75">
        <v>0</v>
      </c>
      <c r="AG361" s="75">
        <v>0</v>
      </c>
      <c r="AH361" s="75">
        <v>0</v>
      </c>
      <c r="AI361" s="75">
        <v>0</v>
      </c>
      <c r="AJ361" s="75">
        <v>0</v>
      </c>
      <c r="AK361" s="75">
        <v>0</v>
      </c>
      <c r="AL361" s="75">
        <v>0</v>
      </c>
      <c r="AM361" s="75">
        <v>0</v>
      </c>
      <c r="AN361" s="75">
        <v>0</v>
      </c>
      <c r="AO361" s="75">
        <v>0</v>
      </c>
      <c r="AP361" s="75">
        <v>0</v>
      </c>
      <c r="AQ361" s="75">
        <v>0</v>
      </c>
      <c r="AR361" s="75">
        <v>14700</v>
      </c>
      <c r="AS361" s="75">
        <v>0</v>
      </c>
      <c r="AT361" s="75">
        <v>0</v>
      </c>
      <c r="AU361" s="75">
        <v>0</v>
      </c>
      <c r="AV361" s="75">
        <v>0</v>
      </c>
      <c r="AW361" s="75">
        <v>0</v>
      </c>
      <c r="AX361" s="75">
        <v>0</v>
      </c>
      <c r="AY361" s="75">
        <v>0</v>
      </c>
      <c r="AZ361" s="75">
        <v>0</v>
      </c>
      <c r="BA361" s="75">
        <v>0</v>
      </c>
      <c r="BB361" s="75">
        <v>0</v>
      </c>
      <c r="BC361" s="75">
        <v>0</v>
      </c>
      <c r="BD361" s="75">
        <v>0</v>
      </c>
      <c r="BE361" s="75">
        <v>0</v>
      </c>
      <c r="BF361" s="75">
        <v>0</v>
      </c>
      <c r="BG361" s="75">
        <v>0</v>
      </c>
      <c r="BH361" s="75">
        <v>0</v>
      </c>
      <c r="BI361" s="75">
        <v>0</v>
      </c>
      <c r="BJ361" s="75">
        <v>0</v>
      </c>
      <c r="BK361" s="75">
        <v>0</v>
      </c>
      <c r="BL361" s="75">
        <v>0</v>
      </c>
      <c r="BM361" s="75">
        <v>0</v>
      </c>
      <c r="BN361" s="75">
        <v>0</v>
      </c>
      <c r="BO361" s="75">
        <v>0</v>
      </c>
      <c r="BP361" s="75">
        <v>0</v>
      </c>
      <c r="BQ361" s="75">
        <v>0</v>
      </c>
      <c r="BR361" s="75">
        <v>0</v>
      </c>
      <c r="BS361" s="75">
        <v>0</v>
      </c>
      <c r="BT361" s="75">
        <v>0</v>
      </c>
      <c r="BU361" s="75">
        <v>0</v>
      </c>
      <c r="BV361" s="75">
        <v>0</v>
      </c>
      <c r="BW361" s="75">
        <v>0</v>
      </c>
      <c r="BX361" s="75">
        <v>0</v>
      </c>
      <c r="BY361" s="76">
        <v>184422355.34</v>
      </c>
    </row>
    <row r="362" spans="1:77" x14ac:dyDescent="0.2">
      <c r="A362" s="73" t="s">
        <v>43</v>
      </c>
      <c r="B362" s="74" t="s">
        <v>917</v>
      </c>
      <c r="C362" s="73" t="s">
        <v>918</v>
      </c>
      <c r="D362" s="75">
        <v>0</v>
      </c>
      <c r="E362" s="75">
        <v>1509924.78</v>
      </c>
      <c r="F362" s="75">
        <v>0</v>
      </c>
      <c r="G362" s="75">
        <v>0</v>
      </c>
      <c r="H362" s="75">
        <v>0</v>
      </c>
      <c r="I362" s="75">
        <v>0</v>
      </c>
      <c r="J362" s="75">
        <v>0</v>
      </c>
      <c r="K362" s="75">
        <v>0</v>
      </c>
      <c r="L362" s="75">
        <v>0</v>
      </c>
      <c r="M362" s="75">
        <v>0</v>
      </c>
      <c r="N362" s="75">
        <v>0</v>
      </c>
      <c r="O362" s="75">
        <v>149200</v>
      </c>
      <c r="P362" s="75">
        <v>0</v>
      </c>
      <c r="Q362" s="75">
        <v>0</v>
      </c>
      <c r="R362" s="75">
        <v>0</v>
      </c>
      <c r="S362" s="75">
        <v>0</v>
      </c>
      <c r="T362" s="75">
        <v>0</v>
      </c>
      <c r="U362" s="75">
        <v>0</v>
      </c>
      <c r="V362" s="75">
        <v>4490000</v>
      </c>
      <c r="W362" s="75">
        <v>0</v>
      </c>
      <c r="X362" s="75">
        <v>0</v>
      </c>
      <c r="Y362" s="75">
        <v>0</v>
      </c>
      <c r="Z362" s="75">
        <v>0</v>
      </c>
      <c r="AA362" s="75">
        <v>0</v>
      </c>
      <c r="AB362" s="75">
        <v>0</v>
      </c>
      <c r="AC362" s="75">
        <v>0</v>
      </c>
      <c r="AD362" s="75">
        <v>0</v>
      </c>
      <c r="AE362" s="75">
        <v>0</v>
      </c>
      <c r="AF362" s="75">
        <v>0</v>
      </c>
      <c r="AG362" s="75">
        <v>0</v>
      </c>
      <c r="AH362" s="75">
        <v>0</v>
      </c>
      <c r="AI362" s="75">
        <v>0</v>
      </c>
      <c r="AJ362" s="75">
        <v>0</v>
      </c>
      <c r="AK362" s="75">
        <v>0</v>
      </c>
      <c r="AL362" s="75">
        <v>0</v>
      </c>
      <c r="AM362" s="75">
        <v>0</v>
      </c>
      <c r="AN362" s="75">
        <v>0</v>
      </c>
      <c r="AO362" s="75">
        <v>0</v>
      </c>
      <c r="AP362" s="75">
        <v>0</v>
      </c>
      <c r="AQ362" s="75">
        <v>0</v>
      </c>
      <c r="AR362" s="75">
        <v>0</v>
      </c>
      <c r="AS362" s="75">
        <v>0</v>
      </c>
      <c r="AT362" s="75">
        <v>0</v>
      </c>
      <c r="AU362" s="75">
        <v>0</v>
      </c>
      <c r="AV362" s="75">
        <v>0</v>
      </c>
      <c r="AW362" s="75">
        <v>0</v>
      </c>
      <c r="AX362" s="75">
        <v>0</v>
      </c>
      <c r="AY362" s="75">
        <v>0</v>
      </c>
      <c r="AZ362" s="75">
        <v>0</v>
      </c>
      <c r="BA362" s="75">
        <v>0</v>
      </c>
      <c r="BB362" s="75">
        <v>0</v>
      </c>
      <c r="BC362" s="75">
        <v>0</v>
      </c>
      <c r="BD362" s="75">
        <v>0</v>
      </c>
      <c r="BE362" s="75">
        <v>0</v>
      </c>
      <c r="BF362" s="75">
        <v>0</v>
      </c>
      <c r="BG362" s="75">
        <v>0</v>
      </c>
      <c r="BH362" s="75">
        <v>0</v>
      </c>
      <c r="BI362" s="75">
        <v>0</v>
      </c>
      <c r="BJ362" s="75">
        <v>0</v>
      </c>
      <c r="BK362" s="75">
        <v>0</v>
      </c>
      <c r="BL362" s="75">
        <v>0</v>
      </c>
      <c r="BM362" s="75">
        <v>0</v>
      </c>
      <c r="BN362" s="75">
        <v>1210343</v>
      </c>
      <c r="BO362" s="75">
        <v>0</v>
      </c>
      <c r="BP362" s="75">
        <v>0</v>
      </c>
      <c r="BQ362" s="75">
        <v>0</v>
      </c>
      <c r="BR362" s="75">
        <v>0</v>
      </c>
      <c r="BS362" s="75">
        <v>0</v>
      </c>
      <c r="BT362" s="75">
        <v>89641.15</v>
      </c>
      <c r="BU362" s="75">
        <v>0</v>
      </c>
      <c r="BV362" s="75">
        <v>0</v>
      </c>
      <c r="BW362" s="75">
        <v>0</v>
      </c>
      <c r="BX362" s="75">
        <v>0</v>
      </c>
      <c r="BY362" s="76">
        <v>76090748.25</v>
      </c>
    </row>
    <row r="363" spans="1:77" x14ac:dyDescent="0.2">
      <c r="A363" s="73" t="s">
        <v>43</v>
      </c>
      <c r="B363" s="74" t="s">
        <v>919</v>
      </c>
      <c r="C363" s="73" t="s">
        <v>920</v>
      </c>
      <c r="D363" s="75">
        <v>0</v>
      </c>
      <c r="E363" s="75">
        <v>0</v>
      </c>
      <c r="F363" s="75">
        <v>0</v>
      </c>
      <c r="G363" s="75">
        <v>0</v>
      </c>
      <c r="H363" s="75">
        <v>0</v>
      </c>
      <c r="I363" s="75">
        <v>0</v>
      </c>
      <c r="J363" s="75">
        <v>0</v>
      </c>
      <c r="K363" s="75">
        <v>0</v>
      </c>
      <c r="L363" s="75">
        <v>0</v>
      </c>
      <c r="M363" s="75">
        <v>0</v>
      </c>
      <c r="N363" s="75">
        <v>0</v>
      </c>
      <c r="O363" s="75">
        <v>3388000</v>
      </c>
      <c r="P363" s="75">
        <v>0</v>
      </c>
      <c r="Q363" s="75">
        <v>0</v>
      </c>
      <c r="R363" s="75">
        <v>0</v>
      </c>
      <c r="S363" s="75">
        <v>0</v>
      </c>
      <c r="T363" s="75">
        <v>0</v>
      </c>
      <c r="U363" s="75">
        <v>0</v>
      </c>
      <c r="V363" s="75">
        <v>0</v>
      </c>
      <c r="W363" s="75">
        <v>0</v>
      </c>
      <c r="X363" s="75">
        <v>0</v>
      </c>
      <c r="Y363" s="75">
        <v>0</v>
      </c>
      <c r="Z363" s="75">
        <v>0</v>
      </c>
      <c r="AA363" s="75">
        <v>0</v>
      </c>
      <c r="AB363" s="75">
        <v>0</v>
      </c>
      <c r="AC363" s="75">
        <v>0</v>
      </c>
      <c r="AD363" s="75">
        <v>0</v>
      </c>
      <c r="AE363" s="75">
        <v>0</v>
      </c>
      <c r="AF363" s="75">
        <v>0</v>
      </c>
      <c r="AG363" s="75">
        <v>0</v>
      </c>
      <c r="AH363" s="75">
        <v>0</v>
      </c>
      <c r="AI363" s="75">
        <v>0</v>
      </c>
      <c r="AJ363" s="75">
        <v>0</v>
      </c>
      <c r="AK363" s="75">
        <v>8300103</v>
      </c>
      <c r="AL363" s="75">
        <v>0</v>
      </c>
      <c r="AM363" s="75">
        <v>0</v>
      </c>
      <c r="AN363" s="75">
        <v>0</v>
      </c>
      <c r="AO363" s="75">
        <v>0</v>
      </c>
      <c r="AP363" s="75">
        <v>0</v>
      </c>
      <c r="AQ363" s="75">
        <v>33333175</v>
      </c>
      <c r="AR363" s="75">
        <v>0</v>
      </c>
      <c r="AS363" s="75">
        <v>0</v>
      </c>
      <c r="AT363" s="75">
        <v>0</v>
      </c>
      <c r="AU363" s="75">
        <v>0</v>
      </c>
      <c r="AV363" s="75">
        <v>0</v>
      </c>
      <c r="AW363" s="75">
        <v>0</v>
      </c>
      <c r="AX363" s="75">
        <v>0</v>
      </c>
      <c r="AY363" s="75">
        <v>0</v>
      </c>
      <c r="AZ363" s="75">
        <v>0</v>
      </c>
      <c r="BA363" s="75">
        <v>0</v>
      </c>
      <c r="BB363" s="75">
        <v>0</v>
      </c>
      <c r="BC363" s="75">
        <v>0</v>
      </c>
      <c r="BD363" s="75">
        <v>0</v>
      </c>
      <c r="BE363" s="75">
        <v>0</v>
      </c>
      <c r="BF363" s="75">
        <v>0</v>
      </c>
      <c r="BG363" s="75">
        <v>0</v>
      </c>
      <c r="BH363" s="75">
        <v>0</v>
      </c>
      <c r="BI363" s="75">
        <v>26927845</v>
      </c>
      <c r="BJ363" s="75">
        <v>0</v>
      </c>
      <c r="BK363" s="75">
        <v>0</v>
      </c>
      <c r="BL363" s="75">
        <v>0</v>
      </c>
      <c r="BM363" s="75">
        <v>0</v>
      </c>
      <c r="BN363" s="75">
        <v>0</v>
      </c>
      <c r="BO363" s="75">
        <v>0</v>
      </c>
      <c r="BP363" s="75">
        <v>28997192.91</v>
      </c>
      <c r="BQ363" s="75">
        <v>0</v>
      </c>
      <c r="BR363" s="75">
        <v>0</v>
      </c>
      <c r="BS363" s="75">
        <v>0</v>
      </c>
      <c r="BT363" s="75">
        <v>0</v>
      </c>
      <c r="BU363" s="75">
        <v>0</v>
      </c>
      <c r="BV363" s="75">
        <v>0</v>
      </c>
      <c r="BW363" s="75">
        <v>0</v>
      </c>
      <c r="BX363" s="75">
        <v>0</v>
      </c>
      <c r="BY363" s="76">
        <v>97531.040000000008</v>
      </c>
    </row>
    <row r="364" spans="1:77" x14ac:dyDescent="0.2">
      <c r="A364" s="73" t="s">
        <v>43</v>
      </c>
      <c r="B364" s="74" t="s">
        <v>921</v>
      </c>
      <c r="C364" s="73" t="s">
        <v>922</v>
      </c>
      <c r="D364" s="75">
        <v>0</v>
      </c>
      <c r="E364" s="75">
        <v>0</v>
      </c>
      <c r="F364" s="75">
        <v>0</v>
      </c>
      <c r="G364" s="75">
        <v>0</v>
      </c>
      <c r="H364" s="75">
        <v>0</v>
      </c>
      <c r="I364" s="75">
        <v>0</v>
      </c>
      <c r="J364" s="75">
        <v>0</v>
      </c>
      <c r="K364" s="75">
        <v>0</v>
      </c>
      <c r="L364" s="75">
        <v>0</v>
      </c>
      <c r="M364" s="75">
        <v>0</v>
      </c>
      <c r="N364" s="75">
        <v>0</v>
      </c>
      <c r="O364" s="75">
        <v>0</v>
      </c>
      <c r="P364" s="75">
        <v>0</v>
      </c>
      <c r="Q364" s="75">
        <v>0</v>
      </c>
      <c r="R364" s="75">
        <v>0</v>
      </c>
      <c r="S364" s="75">
        <v>0</v>
      </c>
      <c r="T364" s="75">
        <v>0</v>
      </c>
      <c r="U364" s="75">
        <v>0</v>
      </c>
      <c r="V364" s="75">
        <v>0</v>
      </c>
      <c r="W364" s="75">
        <v>0</v>
      </c>
      <c r="X364" s="75">
        <v>0</v>
      </c>
      <c r="Y364" s="75">
        <v>0</v>
      </c>
      <c r="Z364" s="75">
        <v>0</v>
      </c>
      <c r="AA364" s="75">
        <v>0</v>
      </c>
      <c r="AB364" s="75">
        <v>0</v>
      </c>
      <c r="AC364" s="75">
        <v>0</v>
      </c>
      <c r="AD364" s="75">
        <v>0</v>
      </c>
      <c r="AE364" s="75">
        <v>0</v>
      </c>
      <c r="AF364" s="75">
        <v>0</v>
      </c>
      <c r="AG364" s="75">
        <v>0</v>
      </c>
      <c r="AH364" s="75">
        <v>0</v>
      </c>
      <c r="AI364" s="75">
        <v>0</v>
      </c>
      <c r="AJ364" s="75">
        <v>0</v>
      </c>
      <c r="AK364" s="75">
        <v>0</v>
      </c>
      <c r="AL364" s="75">
        <v>3232000</v>
      </c>
      <c r="AM364" s="75">
        <v>0</v>
      </c>
      <c r="AN364" s="75">
        <v>0</v>
      </c>
      <c r="AO364" s="75">
        <v>0</v>
      </c>
      <c r="AP364" s="75">
        <v>0</v>
      </c>
      <c r="AQ364" s="75">
        <v>0</v>
      </c>
      <c r="AR364" s="75">
        <v>0</v>
      </c>
      <c r="AS364" s="75">
        <v>0</v>
      </c>
      <c r="AT364" s="75">
        <v>0</v>
      </c>
      <c r="AU364" s="75">
        <v>0</v>
      </c>
      <c r="AV364" s="75">
        <v>0</v>
      </c>
      <c r="AW364" s="75">
        <v>0</v>
      </c>
      <c r="AX364" s="75">
        <v>0</v>
      </c>
      <c r="AY364" s="75">
        <v>0</v>
      </c>
      <c r="AZ364" s="75">
        <v>0</v>
      </c>
      <c r="BA364" s="75">
        <v>0</v>
      </c>
      <c r="BB364" s="75">
        <v>0</v>
      </c>
      <c r="BC364" s="75">
        <v>0</v>
      </c>
      <c r="BD364" s="75">
        <v>9450000</v>
      </c>
      <c r="BE364" s="75">
        <v>0</v>
      </c>
      <c r="BF364" s="75">
        <v>0</v>
      </c>
      <c r="BG364" s="75">
        <v>0</v>
      </c>
      <c r="BH364" s="75">
        <v>0</v>
      </c>
      <c r="BI364" s="75">
        <v>0</v>
      </c>
      <c r="BJ364" s="75">
        <v>0</v>
      </c>
      <c r="BK364" s="75">
        <v>0</v>
      </c>
      <c r="BL364" s="75">
        <v>0</v>
      </c>
      <c r="BM364" s="75">
        <v>0</v>
      </c>
      <c r="BN364" s="75">
        <v>0</v>
      </c>
      <c r="BO364" s="75">
        <v>0</v>
      </c>
      <c r="BP364" s="75">
        <v>0</v>
      </c>
      <c r="BQ364" s="75">
        <v>0</v>
      </c>
      <c r="BR364" s="75">
        <v>0</v>
      </c>
      <c r="BS364" s="75">
        <v>0</v>
      </c>
      <c r="BT364" s="75">
        <v>0</v>
      </c>
      <c r="BU364" s="75">
        <v>0</v>
      </c>
      <c r="BV364" s="75">
        <v>0</v>
      </c>
      <c r="BW364" s="75">
        <v>0</v>
      </c>
      <c r="BX364" s="75">
        <v>0</v>
      </c>
      <c r="BY364" s="76">
        <v>299932.65999999997</v>
      </c>
    </row>
    <row r="365" spans="1:77" x14ac:dyDescent="0.2">
      <c r="A365" s="73" t="s">
        <v>43</v>
      </c>
      <c r="B365" s="74" t="s">
        <v>923</v>
      </c>
      <c r="C365" s="73" t="s">
        <v>924</v>
      </c>
      <c r="D365" s="85">
        <v>0</v>
      </c>
      <c r="E365" s="85">
        <v>0</v>
      </c>
      <c r="F365" s="85">
        <v>0</v>
      </c>
      <c r="G365" s="85">
        <v>0</v>
      </c>
      <c r="H365" s="85">
        <v>0</v>
      </c>
      <c r="I365" s="85">
        <v>0</v>
      </c>
      <c r="J365" s="85">
        <v>0</v>
      </c>
      <c r="K365" s="85">
        <v>0</v>
      </c>
      <c r="L365" s="85">
        <v>0</v>
      </c>
      <c r="M365" s="85">
        <v>0</v>
      </c>
      <c r="N365" s="85">
        <v>0</v>
      </c>
      <c r="O365" s="85">
        <v>0</v>
      </c>
      <c r="P365" s="85">
        <v>0</v>
      </c>
      <c r="Q365" s="85">
        <v>0</v>
      </c>
      <c r="R365" s="85">
        <v>0</v>
      </c>
      <c r="S365" s="85">
        <v>0</v>
      </c>
      <c r="T365" s="85">
        <v>0</v>
      </c>
      <c r="U365" s="85">
        <v>0</v>
      </c>
      <c r="V365" s="85">
        <v>0</v>
      </c>
      <c r="W365" s="85">
        <v>0</v>
      </c>
      <c r="X365" s="85">
        <v>0</v>
      </c>
      <c r="Y365" s="85">
        <v>0</v>
      </c>
      <c r="Z365" s="85">
        <v>0</v>
      </c>
      <c r="AA365" s="85">
        <v>0</v>
      </c>
      <c r="AB365" s="85">
        <v>0</v>
      </c>
      <c r="AC365" s="85">
        <v>0</v>
      </c>
      <c r="AD365" s="85">
        <v>0</v>
      </c>
      <c r="AE365" s="85">
        <v>0</v>
      </c>
      <c r="AF365" s="85">
        <v>0</v>
      </c>
      <c r="AG365" s="85">
        <v>0</v>
      </c>
      <c r="AH365" s="85">
        <v>0</v>
      </c>
      <c r="AI365" s="85">
        <v>0</v>
      </c>
      <c r="AJ365" s="85">
        <v>0</v>
      </c>
      <c r="AK365" s="85">
        <v>0</v>
      </c>
      <c r="AL365" s="85">
        <v>0</v>
      </c>
      <c r="AM365" s="85">
        <v>0</v>
      </c>
      <c r="AN365" s="85">
        <v>0</v>
      </c>
      <c r="AO365" s="85">
        <v>0</v>
      </c>
      <c r="AP365" s="85">
        <v>0</v>
      </c>
      <c r="AQ365" s="85">
        <v>0</v>
      </c>
      <c r="AR365" s="85">
        <v>0</v>
      </c>
      <c r="AS365" s="85">
        <v>0</v>
      </c>
      <c r="AT365" s="85">
        <v>0</v>
      </c>
      <c r="AU365" s="85">
        <v>0</v>
      </c>
      <c r="AV365" s="85">
        <v>0</v>
      </c>
      <c r="AW365" s="85">
        <v>0</v>
      </c>
      <c r="AX365" s="85">
        <v>0</v>
      </c>
      <c r="AY365" s="85">
        <v>0</v>
      </c>
      <c r="AZ365" s="85">
        <v>0</v>
      </c>
      <c r="BA365" s="85">
        <v>0</v>
      </c>
      <c r="BB365" s="85">
        <v>0</v>
      </c>
      <c r="BC365" s="85">
        <v>0</v>
      </c>
      <c r="BD365" s="85">
        <v>0</v>
      </c>
      <c r="BE365" s="85">
        <v>0</v>
      </c>
      <c r="BF365" s="85">
        <v>0</v>
      </c>
      <c r="BG365" s="85">
        <v>0</v>
      </c>
      <c r="BH365" s="85">
        <v>0</v>
      </c>
      <c r="BI365" s="85">
        <v>0</v>
      </c>
      <c r="BJ365" s="85">
        <v>0</v>
      </c>
      <c r="BK365" s="85">
        <v>0</v>
      </c>
      <c r="BL365" s="85">
        <v>0</v>
      </c>
      <c r="BM365" s="85">
        <v>0</v>
      </c>
      <c r="BN365" s="85">
        <v>0</v>
      </c>
      <c r="BO365" s="85">
        <v>0</v>
      </c>
      <c r="BP365" s="85">
        <v>0</v>
      </c>
      <c r="BQ365" s="85">
        <v>0</v>
      </c>
      <c r="BR365" s="85">
        <v>0</v>
      </c>
      <c r="BS365" s="85">
        <v>0</v>
      </c>
      <c r="BT365" s="85">
        <v>0</v>
      </c>
      <c r="BU365" s="85">
        <v>0</v>
      </c>
      <c r="BV365" s="85">
        <v>0</v>
      </c>
      <c r="BW365" s="85">
        <v>0</v>
      </c>
      <c r="BX365" s="85">
        <v>0</v>
      </c>
      <c r="BY365" s="76">
        <v>15449667.85</v>
      </c>
    </row>
    <row r="366" spans="1:77" x14ac:dyDescent="0.2">
      <c r="A366" s="73" t="s">
        <v>43</v>
      </c>
      <c r="B366" s="74" t="s">
        <v>925</v>
      </c>
      <c r="C366" s="73" t="s">
        <v>926</v>
      </c>
      <c r="D366" s="75">
        <v>69651</v>
      </c>
      <c r="E366" s="75">
        <v>0</v>
      </c>
      <c r="F366" s="75">
        <v>0</v>
      </c>
      <c r="G366" s="75">
        <v>0</v>
      </c>
      <c r="H366" s="75">
        <v>0</v>
      </c>
      <c r="I366" s="75">
        <v>0</v>
      </c>
      <c r="J366" s="75">
        <v>217394.34</v>
      </c>
      <c r="K366" s="75">
        <v>0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0</v>
      </c>
      <c r="R366" s="75">
        <v>0</v>
      </c>
      <c r="S366" s="75">
        <v>0</v>
      </c>
      <c r="T366" s="75">
        <v>0</v>
      </c>
      <c r="U366" s="75">
        <v>0</v>
      </c>
      <c r="V366" s="75">
        <v>88173.6</v>
      </c>
      <c r="W366" s="75">
        <v>0</v>
      </c>
      <c r="X366" s="75">
        <v>0</v>
      </c>
      <c r="Y366" s="75">
        <v>0</v>
      </c>
      <c r="Z366" s="75">
        <v>0</v>
      </c>
      <c r="AA366" s="75">
        <v>0</v>
      </c>
      <c r="AB366" s="75">
        <v>0</v>
      </c>
      <c r="AC366" s="75">
        <v>0</v>
      </c>
      <c r="AD366" s="75">
        <v>0</v>
      </c>
      <c r="AE366" s="75">
        <v>0</v>
      </c>
      <c r="AF366" s="75">
        <v>0</v>
      </c>
      <c r="AG366" s="75">
        <v>0</v>
      </c>
      <c r="AH366" s="75">
        <v>0</v>
      </c>
      <c r="AI366" s="75">
        <v>0</v>
      </c>
      <c r="AJ366" s="75">
        <v>0</v>
      </c>
      <c r="AK366" s="75">
        <v>0</v>
      </c>
      <c r="AL366" s="75">
        <v>0</v>
      </c>
      <c r="AM366" s="75">
        <v>0</v>
      </c>
      <c r="AN366" s="75">
        <v>0</v>
      </c>
      <c r="AO366" s="75">
        <v>0</v>
      </c>
      <c r="AP366" s="75">
        <v>0</v>
      </c>
      <c r="AQ366" s="75">
        <v>0</v>
      </c>
      <c r="AR366" s="75">
        <v>0</v>
      </c>
      <c r="AS366" s="75">
        <v>0</v>
      </c>
      <c r="AT366" s="75">
        <v>0</v>
      </c>
      <c r="AU366" s="75">
        <v>0</v>
      </c>
      <c r="AV366" s="75">
        <v>0</v>
      </c>
      <c r="AW366" s="75">
        <v>0</v>
      </c>
      <c r="AX366" s="75">
        <v>0</v>
      </c>
      <c r="AY366" s="75">
        <v>0</v>
      </c>
      <c r="AZ366" s="75">
        <v>0</v>
      </c>
      <c r="BA366" s="75">
        <v>0</v>
      </c>
      <c r="BB366" s="75">
        <v>0</v>
      </c>
      <c r="BC366" s="75">
        <v>0</v>
      </c>
      <c r="BD366" s="75">
        <v>0</v>
      </c>
      <c r="BE366" s="75">
        <v>0</v>
      </c>
      <c r="BF366" s="75">
        <v>0</v>
      </c>
      <c r="BG366" s="75">
        <v>0</v>
      </c>
      <c r="BH366" s="75">
        <v>0</v>
      </c>
      <c r="BI366" s="75">
        <v>0</v>
      </c>
      <c r="BJ366" s="75">
        <v>0</v>
      </c>
      <c r="BK366" s="75">
        <v>0</v>
      </c>
      <c r="BL366" s="75">
        <v>0</v>
      </c>
      <c r="BM366" s="75">
        <v>0</v>
      </c>
      <c r="BN366" s="75">
        <v>0</v>
      </c>
      <c r="BO366" s="75">
        <v>0</v>
      </c>
      <c r="BP366" s="75">
        <v>0</v>
      </c>
      <c r="BQ366" s="75">
        <v>0</v>
      </c>
      <c r="BR366" s="75">
        <v>0</v>
      </c>
      <c r="BS366" s="75">
        <v>0</v>
      </c>
      <c r="BT366" s="75">
        <v>0</v>
      </c>
      <c r="BU366" s="75">
        <v>0</v>
      </c>
      <c r="BV366" s="75">
        <v>0</v>
      </c>
      <c r="BW366" s="75">
        <v>0</v>
      </c>
      <c r="BX366" s="75">
        <v>0</v>
      </c>
      <c r="BY366" s="76">
        <v>19322196.5</v>
      </c>
    </row>
    <row r="367" spans="1:77" x14ac:dyDescent="0.2">
      <c r="A367" s="73" t="s">
        <v>43</v>
      </c>
      <c r="B367" s="74" t="s">
        <v>927</v>
      </c>
      <c r="C367" s="73" t="s">
        <v>928</v>
      </c>
      <c r="D367" s="85">
        <v>0</v>
      </c>
      <c r="E367" s="85">
        <v>0</v>
      </c>
      <c r="F367" s="85">
        <v>0</v>
      </c>
      <c r="G367" s="85">
        <v>0</v>
      </c>
      <c r="H367" s="85">
        <v>0</v>
      </c>
      <c r="I367" s="85">
        <v>0</v>
      </c>
      <c r="J367" s="85">
        <v>0</v>
      </c>
      <c r="K367" s="85">
        <v>0</v>
      </c>
      <c r="L367" s="85">
        <v>0</v>
      </c>
      <c r="M367" s="85">
        <v>0</v>
      </c>
      <c r="N367" s="85">
        <v>0</v>
      </c>
      <c r="O367" s="85">
        <v>0</v>
      </c>
      <c r="P367" s="85">
        <v>0</v>
      </c>
      <c r="Q367" s="85">
        <v>0</v>
      </c>
      <c r="R367" s="85">
        <v>0</v>
      </c>
      <c r="S367" s="85">
        <v>0</v>
      </c>
      <c r="T367" s="85">
        <v>0</v>
      </c>
      <c r="U367" s="85">
        <v>0</v>
      </c>
      <c r="V367" s="85">
        <v>0</v>
      </c>
      <c r="W367" s="85">
        <v>0</v>
      </c>
      <c r="X367" s="85">
        <v>0</v>
      </c>
      <c r="Y367" s="85">
        <v>0</v>
      </c>
      <c r="Z367" s="85">
        <v>0</v>
      </c>
      <c r="AA367" s="85">
        <v>0</v>
      </c>
      <c r="AB367" s="85">
        <v>0</v>
      </c>
      <c r="AC367" s="85">
        <v>0</v>
      </c>
      <c r="AD367" s="85">
        <v>0</v>
      </c>
      <c r="AE367" s="85">
        <v>0</v>
      </c>
      <c r="AF367" s="85">
        <v>0</v>
      </c>
      <c r="AG367" s="85">
        <v>0</v>
      </c>
      <c r="AH367" s="85">
        <v>0</v>
      </c>
      <c r="AI367" s="85">
        <v>0</v>
      </c>
      <c r="AJ367" s="85">
        <v>0</v>
      </c>
      <c r="AK367" s="85">
        <v>0</v>
      </c>
      <c r="AL367" s="85">
        <v>0</v>
      </c>
      <c r="AM367" s="85">
        <v>0</v>
      </c>
      <c r="AN367" s="85">
        <v>0</v>
      </c>
      <c r="AO367" s="85">
        <v>0</v>
      </c>
      <c r="AP367" s="85">
        <v>0</v>
      </c>
      <c r="AQ367" s="85">
        <v>0</v>
      </c>
      <c r="AR367" s="85">
        <v>0</v>
      </c>
      <c r="AS367" s="85">
        <v>0</v>
      </c>
      <c r="AT367" s="85">
        <v>0</v>
      </c>
      <c r="AU367" s="85">
        <v>0</v>
      </c>
      <c r="AV367" s="85">
        <v>0</v>
      </c>
      <c r="AW367" s="85">
        <v>0</v>
      </c>
      <c r="AX367" s="85">
        <v>0</v>
      </c>
      <c r="AY367" s="85">
        <v>0</v>
      </c>
      <c r="AZ367" s="85">
        <v>0</v>
      </c>
      <c r="BA367" s="85">
        <v>0</v>
      </c>
      <c r="BB367" s="85">
        <v>0</v>
      </c>
      <c r="BC367" s="85">
        <v>0</v>
      </c>
      <c r="BD367" s="85">
        <v>0</v>
      </c>
      <c r="BE367" s="85">
        <v>0</v>
      </c>
      <c r="BF367" s="85">
        <v>0</v>
      </c>
      <c r="BG367" s="85">
        <v>0</v>
      </c>
      <c r="BH367" s="85">
        <v>0</v>
      </c>
      <c r="BI367" s="85">
        <v>0</v>
      </c>
      <c r="BJ367" s="85">
        <v>0</v>
      </c>
      <c r="BK367" s="85">
        <v>0</v>
      </c>
      <c r="BL367" s="85">
        <v>0</v>
      </c>
      <c r="BM367" s="85">
        <v>0</v>
      </c>
      <c r="BN367" s="85">
        <v>0</v>
      </c>
      <c r="BO367" s="85">
        <v>0</v>
      </c>
      <c r="BP367" s="85">
        <v>0</v>
      </c>
      <c r="BQ367" s="85">
        <v>0</v>
      </c>
      <c r="BR367" s="85">
        <v>0</v>
      </c>
      <c r="BS367" s="85">
        <v>0</v>
      </c>
      <c r="BT367" s="85">
        <v>0</v>
      </c>
      <c r="BU367" s="85">
        <v>0</v>
      </c>
      <c r="BV367" s="85">
        <v>0</v>
      </c>
      <c r="BW367" s="85">
        <v>0</v>
      </c>
      <c r="BX367" s="85">
        <v>0</v>
      </c>
      <c r="BY367" s="76">
        <v>445548.6</v>
      </c>
    </row>
    <row r="368" spans="1:77" x14ac:dyDescent="0.2">
      <c r="A368" s="73" t="s">
        <v>43</v>
      </c>
      <c r="B368" s="74" t="s">
        <v>929</v>
      </c>
      <c r="C368" s="73" t="s">
        <v>421</v>
      </c>
      <c r="D368" s="75">
        <v>81000</v>
      </c>
      <c r="E368" s="75">
        <v>0</v>
      </c>
      <c r="F368" s="75">
        <v>0</v>
      </c>
      <c r="G368" s="75">
        <v>0</v>
      </c>
      <c r="H368" s="75">
        <v>0</v>
      </c>
      <c r="I368" s="75">
        <v>0</v>
      </c>
      <c r="J368" s="75">
        <v>227100</v>
      </c>
      <c r="K368" s="75">
        <v>0</v>
      </c>
      <c r="L368" s="75">
        <v>0</v>
      </c>
      <c r="M368" s="75">
        <v>0</v>
      </c>
      <c r="N368" s="75">
        <v>33950</v>
      </c>
      <c r="O368" s="75">
        <v>0</v>
      </c>
      <c r="P368" s="75">
        <v>0</v>
      </c>
      <c r="Q368" s="75">
        <v>0</v>
      </c>
      <c r="R368" s="75">
        <v>0</v>
      </c>
      <c r="S368" s="75">
        <v>0</v>
      </c>
      <c r="T368" s="75">
        <v>0</v>
      </c>
      <c r="U368" s="75">
        <v>0</v>
      </c>
      <c r="V368" s="75">
        <v>338270</v>
      </c>
      <c r="W368" s="75">
        <v>102560</v>
      </c>
      <c r="X368" s="75">
        <v>0</v>
      </c>
      <c r="Y368" s="75">
        <v>0</v>
      </c>
      <c r="Z368" s="75">
        <v>0</v>
      </c>
      <c r="AA368" s="75">
        <v>0</v>
      </c>
      <c r="AB368" s="75">
        <v>0</v>
      </c>
      <c r="AC368" s="75">
        <v>0</v>
      </c>
      <c r="AD368" s="75">
        <v>0</v>
      </c>
      <c r="AE368" s="75">
        <v>136550</v>
      </c>
      <c r="AF368" s="75">
        <v>180736.25</v>
      </c>
      <c r="AG368" s="75">
        <v>0</v>
      </c>
      <c r="AH368" s="75">
        <v>0</v>
      </c>
      <c r="AI368" s="75">
        <v>0</v>
      </c>
      <c r="AJ368" s="75">
        <v>0</v>
      </c>
      <c r="AK368" s="75">
        <v>64723.25</v>
      </c>
      <c r="AL368" s="75">
        <v>0</v>
      </c>
      <c r="AM368" s="75">
        <v>0</v>
      </c>
      <c r="AN368" s="75">
        <v>0</v>
      </c>
      <c r="AO368" s="75">
        <v>0</v>
      </c>
      <c r="AP368" s="75">
        <v>0</v>
      </c>
      <c r="AQ368" s="75">
        <v>212975</v>
      </c>
      <c r="AR368" s="75">
        <v>0</v>
      </c>
      <c r="AS368" s="75">
        <v>0</v>
      </c>
      <c r="AT368" s="75">
        <v>0</v>
      </c>
      <c r="AU368" s="75">
        <v>0</v>
      </c>
      <c r="AV368" s="75">
        <v>0</v>
      </c>
      <c r="AW368" s="75">
        <v>0</v>
      </c>
      <c r="AX368" s="75">
        <v>102067.5</v>
      </c>
      <c r="AY368" s="75">
        <v>11560</v>
      </c>
      <c r="AZ368" s="75">
        <v>0</v>
      </c>
      <c r="BA368" s="75">
        <v>0</v>
      </c>
      <c r="BB368" s="75">
        <v>0</v>
      </c>
      <c r="BC368" s="75">
        <v>158439</v>
      </c>
      <c r="BD368" s="75">
        <v>0</v>
      </c>
      <c r="BE368" s="75">
        <v>106298.25</v>
      </c>
      <c r="BF368" s="75">
        <v>71648</v>
      </c>
      <c r="BG368" s="75">
        <v>0</v>
      </c>
      <c r="BH368" s="75">
        <v>0</v>
      </c>
      <c r="BI368" s="75">
        <v>62450</v>
      </c>
      <c r="BJ368" s="75">
        <v>0</v>
      </c>
      <c r="BK368" s="75">
        <v>0</v>
      </c>
      <c r="BL368" s="75">
        <v>0</v>
      </c>
      <c r="BM368" s="75">
        <v>119580.25</v>
      </c>
      <c r="BN368" s="75">
        <v>0</v>
      </c>
      <c r="BO368" s="75">
        <v>0</v>
      </c>
      <c r="BP368" s="75">
        <v>46000</v>
      </c>
      <c r="BQ368" s="75">
        <v>0</v>
      </c>
      <c r="BR368" s="75">
        <v>0</v>
      </c>
      <c r="BS368" s="75">
        <v>184040</v>
      </c>
      <c r="BT368" s="75">
        <v>0</v>
      </c>
      <c r="BU368" s="75">
        <v>0</v>
      </c>
      <c r="BV368" s="75">
        <v>0</v>
      </c>
      <c r="BW368" s="75">
        <v>0</v>
      </c>
      <c r="BX368" s="75">
        <v>0</v>
      </c>
      <c r="BY368" s="76">
        <v>1968558.5</v>
      </c>
    </row>
    <row r="369" spans="1:77" x14ac:dyDescent="0.2">
      <c r="A369" s="73" t="s">
        <v>43</v>
      </c>
      <c r="B369" s="74" t="s">
        <v>930</v>
      </c>
      <c r="C369" s="73" t="s">
        <v>931</v>
      </c>
      <c r="D369" s="75">
        <v>26162.799999999999</v>
      </c>
      <c r="E369" s="75">
        <v>0</v>
      </c>
      <c r="F369" s="75">
        <v>0</v>
      </c>
      <c r="G369" s="75">
        <v>0</v>
      </c>
      <c r="H369" s="75">
        <v>0</v>
      </c>
      <c r="I369" s="75">
        <v>8000</v>
      </c>
      <c r="J369" s="75">
        <v>638900.25</v>
      </c>
      <c r="K369" s="75">
        <v>0</v>
      </c>
      <c r="L369" s="75">
        <v>0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5">
        <v>12590</v>
      </c>
      <c r="V369" s="75">
        <v>43900.75</v>
      </c>
      <c r="W369" s="75">
        <v>0</v>
      </c>
      <c r="X369" s="75">
        <v>0</v>
      </c>
      <c r="Y369" s="75">
        <v>45590</v>
      </c>
      <c r="Z369" s="75">
        <v>0</v>
      </c>
      <c r="AA369" s="75">
        <v>0</v>
      </c>
      <c r="AB369" s="75">
        <v>0</v>
      </c>
      <c r="AC369" s="75">
        <v>0</v>
      </c>
      <c r="AD369" s="75">
        <v>0</v>
      </c>
      <c r="AE369" s="75">
        <v>91883</v>
      </c>
      <c r="AF369" s="75">
        <v>0</v>
      </c>
      <c r="AG369" s="75">
        <v>0</v>
      </c>
      <c r="AH369" s="75">
        <v>0</v>
      </c>
      <c r="AI369" s="75">
        <v>0</v>
      </c>
      <c r="AJ369" s="75">
        <v>0</v>
      </c>
      <c r="AK369" s="75">
        <v>0</v>
      </c>
      <c r="AL369" s="75">
        <v>0</v>
      </c>
      <c r="AM369" s="75">
        <v>0</v>
      </c>
      <c r="AN369" s="75">
        <v>0</v>
      </c>
      <c r="AO369" s="75">
        <v>0</v>
      </c>
      <c r="AP369" s="75">
        <v>0</v>
      </c>
      <c r="AQ369" s="75">
        <v>39583</v>
      </c>
      <c r="AR369" s="75">
        <v>0</v>
      </c>
      <c r="AS369" s="75">
        <v>0</v>
      </c>
      <c r="AT369" s="75">
        <v>0</v>
      </c>
      <c r="AU369" s="75">
        <v>0</v>
      </c>
      <c r="AV369" s="75">
        <v>0</v>
      </c>
      <c r="AW369" s="75">
        <v>0</v>
      </c>
      <c r="AX369" s="75">
        <v>63403</v>
      </c>
      <c r="AY369" s="75">
        <v>17863</v>
      </c>
      <c r="AZ369" s="75">
        <v>0</v>
      </c>
      <c r="BA369" s="75">
        <v>0</v>
      </c>
      <c r="BB369" s="75">
        <v>0</v>
      </c>
      <c r="BC369" s="75">
        <v>0</v>
      </c>
      <c r="BD369" s="75">
        <v>0</v>
      </c>
      <c r="BE369" s="75">
        <v>0</v>
      </c>
      <c r="BF369" s="75">
        <v>32000</v>
      </c>
      <c r="BG369" s="75">
        <v>0</v>
      </c>
      <c r="BH369" s="75">
        <v>0</v>
      </c>
      <c r="BI369" s="75">
        <v>86061</v>
      </c>
      <c r="BJ369" s="75">
        <v>19022</v>
      </c>
      <c r="BK369" s="75">
        <v>45282.5</v>
      </c>
      <c r="BL369" s="75">
        <v>0</v>
      </c>
      <c r="BM369" s="75">
        <v>0</v>
      </c>
      <c r="BN369" s="75">
        <v>0</v>
      </c>
      <c r="BO369" s="75">
        <v>0</v>
      </c>
      <c r="BP369" s="75">
        <v>2800</v>
      </c>
      <c r="BQ369" s="75">
        <v>0</v>
      </c>
      <c r="BR369" s="75">
        <v>0</v>
      </c>
      <c r="BS369" s="75">
        <v>0</v>
      </c>
      <c r="BT369" s="75">
        <v>0</v>
      </c>
      <c r="BU369" s="75">
        <v>0</v>
      </c>
      <c r="BV369" s="75">
        <v>0</v>
      </c>
      <c r="BW369" s="75">
        <v>0</v>
      </c>
      <c r="BX369" s="75">
        <v>0</v>
      </c>
      <c r="BY369" s="76">
        <v>2797470.45</v>
      </c>
    </row>
    <row r="370" spans="1:77" x14ac:dyDescent="0.2">
      <c r="A370" s="73" t="s">
        <v>43</v>
      </c>
      <c r="B370" s="74" t="s">
        <v>932</v>
      </c>
      <c r="C370" s="73" t="s">
        <v>933</v>
      </c>
      <c r="D370" s="75">
        <v>0</v>
      </c>
      <c r="E370" s="75">
        <v>0</v>
      </c>
      <c r="F370" s="75">
        <v>0</v>
      </c>
      <c r="G370" s="75">
        <v>0</v>
      </c>
      <c r="H370" s="75">
        <v>0</v>
      </c>
      <c r="I370" s="75">
        <v>0</v>
      </c>
      <c r="J370" s="75">
        <v>0</v>
      </c>
      <c r="K370" s="75">
        <v>0</v>
      </c>
      <c r="L370" s="75">
        <v>0</v>
      </c>
      <c r="M370" s="75">
        <v>0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0</v>
      </c>
      <c r="U370" s="75">
        <v>0</v>
      </c>
      <c r="V370" s="75">
        <v>0</v>
      </c>
      <c r="W370" s="75">
        <v>0</v>
      </c>
      <c r="X370" s="75">
        <v>0</v>
      </c>
      <c r="Y370" s="75">
        <v>0</v>
      </c>
      <c r="Z370" s="75">
        <v>0</v>
      </c>
      <c r="AA370" s="75">
        <v>0</v>
      </c>
      <c r="AB370" s="75">
        <v>0</v>
      </c>
      <c r="AC370" s="75">
        <v>0</v>
      </c>
      <c r="AD370" s="75">
        <v>0</v>
      </c>
      <c r="AE370" s="75">
        <v>0</v>
      </c>
      <c r="AF370" s="75">
        <v>0</v>
      </c>
      <c r="AG370" s="75">
        <v>0</v>
      </c>
      <c r="AH370" s="75">
        <v>0</v>
      </c>
      <c r="AI370" s="75">
        <v>0</v>
      </c>
      <c r="AJ370" s="75">
        <v>0</v>
      </c>
      <c r="AK370" s="75">
        <v>0</v>
      </c>
      <c r="AL370" s="75">
        <v>0</v>
      </c>
      <c r="AM370" s="75">
        <v>0</v>
      </c>
      <c r="AN370" s="75">
        <v>0</v>
      </c>
      <c r="AO370" s="75">
        <v>0</v>
      </c>
      <c r="AP370" s="75">
        <v>0</v>
      </c>
      <c r="AQ370" s="75">
        <v>0</v>
      </c>
      <c r="AR370" s="75">
        <v>0</v>
      </c>
      <c r="AS370" s="75">
        <v>0</v>
      </c>
      <c r="AT370" s="75">
        <v>0</v>
      </c>
      <c r="AU370" s="75">
        <v>0</v>
      </c>
      <c r="AV370" s="75">
        <v>0</v>
      </c>
      <c r="AW370" s="75">
        <v>0</v>
      </c>
      <c r="AX370" s="75">
        <v>0</v>
      </c>
      <c r="AY370" s="75">
        <v>0</v>
      </c>
      <c r="AZ370" s="75">
        <v>0</v>
      </c>
      <c r="BA370" s="75">
        <v>0</v>
      </c>
      <c r="BB370" s="75">
        <v>0</v>
      </c>
      <c r="BC370" s="75">
        <v>0</v>
      </c>
      <c r="BD370" s="75">
        <v>0</v>
      </c>
      <c r="BE370" s="75">
        <v>0</v>
      </c>
      <c r="BF370" s="75">
        <v>2264</v>
      </c>
      <c r="BG370" s="75">
        <v>0</v>
      </c>
      <c r="BH370" s="75">
        <v>0</v>
      </c>
      <c r="BI370" s="75">
        <v>0</v>
      </c>
      <c r="BJ370" s="75">
        <v>0</v>
      </c>
      <c r="BK370" s="75">
        <v>0</v>
      </c>
      <c r="BL370" s="75">
        <v>0</v>
      </c>
      <c r="BM370" s="75">
        <v>0</v>
      </c>
      <c r="BN370" s="75">
        <v>0</v>
      </c>
      <c r="BO370" s="75">
        <v>0</v>
      </c>
      <c r="BP370" s="75">
        <v>0</v>
      </c>
      <c r="BQ370" s="75">
        <v>0</v>
      </c>
      <c r="BR370" s="75">
        <v>0</v>
      </c>
      <c r="BS370" s="75">
        <v>0</v>
      </c>
      <c r="BT370" s="75">
        <v>0</v>
      </c>
      <c r="BU370" s="75">
        <v>0</v>
      </c>
      <c r="BV370" s="75">
        <v>0</v>
      </c>
      <c r="BW370" s="75">
        <v>0</v>
      </c>
      <c r="BX370" s="75">
        <v>0</v>
      </c>
      <c r="BY370" s="76">
        <v>58139.5</v>
      </c>
    </row>
    <row r="371" spans="1:77" x14ac:dyDescent="0.2">
      <c r="A371" s="73" t="s">
        <v>43</v>
      </c>
      <c r="B371" s="74" t="s">
        <v>934</v>
      </c>
      <c r="C371" s="73" t="s">
        <v>935</v>
      </c>
      <c r="D371" s="75">
        <v>0</v>
      </c>
      <c r="E371" s="75">
        <v>0</v>
      </c>
      <c r="F371" s="75">
        <v>0</v>
      </c>
      <c r="G371" s="75">
        <v>0</v>
      </c>
      <c r="H371" s="75">
        <v>0</v>
      </c>
      <c r="I371" s="75">
        <v>0</v>
      </c>
      <c r="J371" s="75">
        <v>0</v>
      </c>
      <c r="K371" s="75">
        <v>0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5">
        <v>0</v>
      </c>
      <c r="V371" s="75">
        <v>44550</v>
      </c>
      <c r="W371" s="75">
        <v>0</v>
      </c>
      <c r="X371" s="75">
        <v>0</v>
      </c>
      <c r="Y371" s="75">
        <v>0</v>
      </c>
      <c r="Z371" s="75">
        <v>0</v>
      </c>
      <c r="AA371" s="75">
        <v>0</v>
      </c>
      <c r="AB371" s="75">
        <v>0</v>
      </c>
      <c r="AC371" s="75">
        <v>0</v>
      </c>
      <c r="AD371" s="75">
        <v>0</v>
      </c>
      <c r="AE371" s="75">
        <v>0</v>
      </c>
      <c r="AF371" s="75">
        <v>0</v>
      </c>
      <c r="AG371" s="75">
        <v>0</v>
      </c>
      <c r="AH371" s="75">
        <v>0</v>
      </c>
      <c r="AI371" s="75">
        <v>0</v>
      </c>
      <c r="AJ371" s="75">
        <v>0</v>
      </c>
      <c r="AK371" s="75">
        <v>0</v>
      </c>
      <c r="AL371" s="75">
        <v>0</v>
      </c>
      <c r="AM371" s="75">
        <v>0</v>
      </c>
      <c r="AN371" s="75">
        <v>0</v>
      </c>
      <c r="AO371" s="75">
        <v>0</v>
      </c>
      <c r="AP371" s="75">
        <v>0</v>
      </c>
      <c r="AQ371" s="75">
        <v>0</v>
      </c>
      <c r="AR371" s="75">
        <v>0</v>
      </c>
      <c r="AS371" s="75">
        <v>0</v>
      </c>
      <c r="AT371" s="75">
        <v>0</v>
      </c>
      <c r="AU371" s="75">
        <v>0</v>
      </c>
      <c r="AV371" s="75">
        <v>0</v>
      </c>
      <c r="AW371" s="75">
        <v>0</v>
      </c>
      <c r="AX371" s="75">
        <v>0</v>
      </c>
      <c r="AY371" s="75">
        <v>0</v>
      </c>
      <c r="AZ371" s="75">
        <v>0</v>
      </c>
      <c r="BA371" s="75">
        <v>0</v>
      </c>
      <c r="BB371" s="75">
        <v>0</v>
      </c>
      <c r="BC371" s="75">
        <v>0</v>
      </c>
      <c r="BD371" s="75">
        <v>0</v>
      </c>
      <c r="BE371" s="75">
        <v>0</v>
      </c>
      <c r="BF371" s="75">
        <v>0</v>
      </c>
      <c r="BG371" s="75">
        <v>0</v>
      </c>
      <c r="BH371" s="75">
        <v>0</v>
      </c>
      <c r="BI371" s="75">
        <v>0</v>
      </c>
      <c r="BJ371" s="75">
        <v>0</v>
      </c>
      <c r="BK371" s="75">
        <v>0</v>
      </c>
      <c r="BL371" s="75">
        <v>0</v>
      </c>
      <c r="BM371" s="75">
        <v>0</v>
      </c>
      <c r="BN371" s="75">
        <v>0</v>
      </c>
      <c r="BO371" s="75">
        <v>0</v>
      </c>
      <c r="BP371" s="75">
        <v>0</v>
      </c>
      <c r="BQ371" s="75">
        <v>0</v>
      </c>
      <c r="BR371" s="75">
        <v>0</v>
      </c>
      <c r="BS371" s="75">
        <v>0</v>
      </c>
      <c r="BT371" s="75">
        <v>0</v>
      </c>
      <c r="BU371" s="75">
        <v>0</v>
      </c>
      <c r="BV371" s="75">
        <v>0</v>
      </c>
      <c r="BW371" s="75">
        <v>0</v>
      </c>
      <c r="BX371" s="75">
        <v>0</v>
      </c>
      <c r="BY371" s="76"/>
    </row>
    <row r="372" spans="1:77" x14ac:dyDescent="0.2">
      <c r="A372" s="73" t="s">
        <v>43</v>
      </c>
      <c r="B372" s="74" t="s">
        <v>936</v>
      </c>
      <c r="C372" s="73" t="s">
        <v>937</v>
      </c>
      <c r="D372" s="75">
        <v>0</v>
      </c>
      <c r="E372" s="75">
        <v>0</v>
      </c>
      <c r="F372" s="75">
        <v>0</v>
      </c>
      <c r="G372" s="75">
        <v>0</v>
      </c>
      <c r="H372" s="75">
        <v>0</v>
      </c>
      <c r="I372" s="75">
        <v>0</v>
      </c>
      <c r="J372" s="75">
        <v>148182.79999999999</v>
      </c>
      <c r="K372" s="75">
        <v>0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5">
        <v>0</v>
      </c>
      <c r="V372" s="75">
        <v>0</v>
      </c>
      <c r="W372" s="75">
        <v>0</v>
      </c>
      <c r="X372" s="75">
        <v>0</v>
      </c>
      <c r="Y372" s="75">
        <v>0</v>
      </c>
      <c r="Z372" s="75">
        <v>0</v>
      </c>
      <c r="AA372" s="75">
        <v>0</v>
      </c>
      <c r="AB372" s="75">
        <v>0</v>
      </c>
      <c r="AC372" s="75">
        <v>0</v>
      </c>
      <c r="AD372" s="75">
        <v>0</v>
      </c>
      <c r="AE372" s="75">
        <v>9995</v>
      </c>
      <c r="AF372" s="75">
        <v>0</v>
      </c>
      <c r="AG372" s="75">
        <v>0</v>
      </c>
      <c r="AH372" s="75">
        <v>0</v>
      </c>
      <c r="AI372" s="75">
        <v>0</v>
      </c>
      <c r="AJ372" s="75">
        <v>0</v>
      </c>
      <c r="AK372" s="75">
        <v>0</v>
      </c>
      <c r="AL372" s="75">
        <v>0</v>
      </c>
      <c r="AM372" s="75">
        <v>0</v>
      </c>
      <c r="AN372" s="75">
        <v>0</v>
      </c>
      <c r="AO372" s="75">
        <v>0</v>
      </c>
      <c r="AP372" s="75">
        <v>0</v>
      </c>
      <c r="AQ372" s="75">
        <v>11000</v>
      </c>
      <c r="AR372" s="75">
        <v>0</v>
      </c>
      <c r="AS372" s="75">
        <v>0</v>
      </c>
      <c r="AT372" s="75">
        <v>0</v>
      </c>
      <c r="AU372" s="75">
        <v>0</v>
      </c>
      <c r="AV372" s="75">
        <v>0</v>
      </c>
      <c r="AW372" s="75">
        <v>0</v>
      </c>
      <c r="AX372" s="75">
        <v>0</v>
      </c>
      <c r="AY372" s="75">
        <v>0</v>
      </c>
      <c r="AZ372" s="75">
        <v>0</v>
      </c>
      <c r="BA372" s="75">
        <v>0</v>
      </c>
      <c r="BB372" s="75">
        <v>0</v>
      </c>
      <c r="BC372" s="75">
        <v>0</v>
      </c>
      <c r="BD372" s="75">
        <v>0</v>
      </c>
      <c r="BE372" s="75">
        <v>0</v>
      </c>
      <c r="BF372" s="75">
        <v>0</v>
      </c>
      <c r="BG372" s="75">
        <v>0</v>
      </c>
      <c r="BH372" s="75">
        <v>0</v>
      </c>
      <c r="BI372" s="75">
        <v>0</v>
      </c>
      <c r="BJ372" s="75">
        <v>0</v>
      </c>
      <c r="BK372" s="75">
        <v>0</v>
      </c>
      <c r="BL372" s="75">
        <v>0</v>
      </c>
      <c r="BM372" s="75">
        <v>0</v>
      </c>
      <c r="BN372" s="75">
        <v>0</v>
      </c>
      <c r="BO372" s="75">
        <v>0</v>
      </c>
      <c r="BP372" s="75">
        <v>0</v>
      </c>
      <c r="BQ372" s="75">
        <v>0</v>
      </c>
      <c r="BR372" s="75">
        <v>0</v>
      </c>
      <c r="BS372" s="75">
        <v>0</v>
      </c>
      <c r="BT372" s="75">
        <v>0</v>
      </c>
      <c r="BU372" s="75">
        <v>0</v>
      </c>
      <c r="BV372" s="75">
        <v>0</v>
      </c>
      <c r="BW372" s="75">
        <v>0</v>
      </c>
      <c r="BX372" s="75">
        <v>0</v>
      </c>
      <c r="BY372" s="76">
        <v>82758.55</v>
      </c>
    </row>
    <row r="373" spans="1:77" x14ac:dyDescent="0.2">
      <c r="A373" s="73" t="s">
        <v>43</v>
      </c>
      <c r="B373" s="74" t="s">
        <v>938</v>
      </c>
      <c r="C373" s="73" t="s">
        <v>939</v>
      </c>
      <c r="D373" s="75">
        <v>0</v>
      </c>
      <c r="E373" s="75">
        <v>0</v>
      </c>
      <c r="F373" s="75">
        <v>0</v>
      </c>
      <c r="G373" s="75">
        <v>0</v>
      </c>
      <c r="H373" s="75">
        <v>0</v>
      </c>
      <c r="I373" s="75">
        <v>0</v>
      </c>
      <c r="J373" s="75">
        <v>0</v>
      </c>
      <c r="K373" s="75">
        <v>0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206.36</v>
      </c>
      <c r="R373" s="75">
        <v>0</v>
      </c>
      <c r="S373" s="75">
        <v>0</v>
      </c>
      <c r="T373" s="75">
        <v>0</v>
      </c>
      <c r="U373" s="75">
        <v>0</v>
      </c>
      <c r="V373" s="75">
        <v>0</v>
      </c>
      <c r="W373" s="75">
        <v>0</v>
      </c>
      <c r="X373" s="75">
        <v>0</v>
      </c>
      <c r="Y373" s="75">
        <v>0</v>
      </c>
      <c r="Z373" s="75">
        <v>0</v>
      </c>
      <c r="AA373" s="75">
        <v>0</v>
      </c>
      <c r="AB373" s="75">
        <v>0</v>
      </c>
      <c r="AC373" s="75">
        <v>0</v>
      </c>
      <c r="AD373" s="75">
        <v>0</v>
      </c>
      <c r="AE373" s="75">
        <v>0</v>
      </c>
      <c r="AF373" s="75">
        <v>0</v>
      </c>
      <c r="AG373" s="75">
        <v>0</v>
      </c>
      <c r="AH373" s="75">
        <v>0</v>
      </c>
      <c r="AI373" s="75">
        <v>0</v>
      </c>
      <c r="AJ373" s="75">
        <v>0</v>
      </c>
      <c r="AK373" s="75">
        <v>0</v>
      </c>
      <c r="AL373" s="75">
        <v>0</v>
      </c>
      <c r="AM373" s="75">
        <v>0</v>
      </c>
      <c r="AN373" s="75">
        <v>0</v>
      </c>
      <c r="AO373" s="75">
        <v>0</v>
      </c>
      <c r="AP373" s="75">
        <v>0</v>
      </c>
      <c r="AQ373" s="75">
        <v>0</v>
      </c>
      <c r="AR373" s="75">
        <v>0</v>
      </c>
      <c r="AS373" s="75">
        <v>0</v>
      </c>
      <c r="AT373" s="75">
        <v>0</v>
      </c>
      <c r="AU373" s="75">
        <v>0</v>
      </c>
      <c r="AV373" s="75">
        <v>0</v>
      </c>
      <c r="AW373" s="75">
        <v>0</v>
      </c>
      <c r="AX373" s="75">
        <v>0</v>
      </c>
      <c r="AY373" s="75">
        <v>0</v>
      </c>
      <c r="AZ373" s="75">
        <v>0</v>
      </c>
      <c r="BA373" s="75">
        <v>0</v>
      </c>
      <c r="BB373" s="75">
        <v>0</v>
      </c>
      <c r="BC373" s="75">
        <v>0</v>
      </c>
      <c r="BD373" s="75">
        <v>0</v>
      </c>
      <c r="BE373" s="75">
        <v>0</v>
      </c>
      <c r="BF373" s="75">
        <v>0</v>
      </c>
      <c r="BG373" s="75">
        <v>0</v>
      </c>
      <c r="BH373" s="75">
        <v>0</v>
      </c>
      <c r="BI373" s="75">
        <v>0</v>
      </c>
      <c r="BJ373" s="75">
        <v>0</v>
      </c>
      <c r="BK373" s="75">
        <v>0</v>
      </c>
      <c r="BL373" s="75">
        <v>0</v>
      </c>
      <c r="BM373" s="75">
        <v>0</v>
      </c>
      <c r="BN373" s="75">
        <v>0</v>
      </c>
      <c r="BO373" s="75">
        <v>0</v>
      </c>
      <c r="BP373" s="75">
        <v>203071.3</v>
      </c>
      <c r="BQ373" s="75">
        <v>0</v>
      </c>
      <c r="BR373" s="75">
        <v>0</v>
      </c>
      <c r="BS373" s="75">
        <v>0</v>
      </c>
      <c r="BT373" s="75">
        <v>0</v>
      </c>
      <c r="BU373" s="75">
        <v>0</v>
      </c>
      <c r="BV373" s="75">
        <v>0</v>
      </c>
      <c r="BW373" s="75">
        <v>0</v>
      </c>
      <c r="BX373" s="75">
        <v>0</v>
      </c>
      <c r="BY373" s="76">
        <v>808413.02</v>
      </c>
    </row>
    <row r="374" spans="1:77" x14ac:dyDescent="0.2">
      <c r="A374" s="73" t="s">
        <v>43</v>
      </c>
      <c r="B374" s="74" t="s">
        <v>940</v>
      </c>
      <c r="C374" s="73" t="s">
        <v>941</v>
      </c>
      <c r="D374" s="75">
        <v>0</v>
      </c>
      <c r="E374" s="75">
        <v>0</v>
      </c>
      <c r="F374" s="75">
        <v>0</v>
      </c>
      <c r="G374" s="75">
        <v>0</v>
      </c>
      <c r="H374" s="75">
        <v>0</v>
      </c>
      <c r="I374" s="75">
        <v>0</v>
      </c>
      <c r="J374" s="75">
        <v>0</v>
      </c>
      <c r="K374" s="75">
        <v>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5">
        <v>0</v>
      </c>
      <c r="V374" s="75">
        <v>0</v>
      </c>
      <c r="W374" s="75">
        <v>0</v>
      </c>
      <c r="X374" s="75">
        <v>0</v>
      </c>
      <c r="Y374" s="75">
        <v>0</v>
      </c>
      <c r="Z374" s="75">
        <v>0</v>
      </c>
      <c r="AA374" s="75">
        <v>0</v>
      </c>
      <c r="AB374" s="75">
        <v>0</v>
      </c>
      <c r="AC374" s="75">
        <v>0</v>
      </c>
      <c r="AD374" s="75">
        <v>0</v>
      </c>
      <c r="AE374" s="75">
        <v>0</v>
      </c>
      <c r="AF374" s="75">
        <v>0</v>
      </c>
      <c r="AG374" s="75">
        <v>0</v>
      </c>
      <c r="AH374" s="75">
        <v>0</v>
      </c>
      <c r="AI374" s="75">
        <v>0</v>
      </c>
      <c r="AJ374" s="75">
        <v>0</v>
      </c>
      <c r="AK374" s="75">
        <v>0</v>
      </c>
      <c r="AL374" s="75">
        <v>0</v>
      </c>
      <c r="AM374" s="75">
        <v>0</v>
      </c>
      <c r="AN374" s="75">
        <v>0</v>
      </c>
      <c r="AO374" s="75">
        <v>0</v>
      </c>
      <c r="AP374" s="75">
        <v>0</v>
      </c>
      <c r="AQ374" s="75">
        <v>0</v>
      </c>
      <c r="AR374" s="75">
        <v>0</v>
      </c>
      <c r="AS374" s="75">
        <v>0</v>
      </c>
      <c r="AT374" s="75">
        <v>0</v>
      </c>
      <c r="AU374" s="75">
        <v>0</v>
      </c>
      <c r="AV374" s="75">
        <v>0</v>
      </c>
      <c r="AW374" s="75">
        <v>0</v>
      </c>
      <c r="AX374" s="75">
        <v>0</v>
      </c>
      <c r="AY374" s="75">
        <v>0</v>
      </c>
      <c r="AZ374" s="75">
        <v>0</v>
      </c>
      <c r="BA374" s="75">
        <v>0</v>
      </c>
      <c r="BB374" s="75">
        <v>0</v>
      </c>
      <c r="BC374" s="75">
        <v>0</v>
      </c>
      <c r="BD374" s="75">
        <v>0</v>
      </c>
      <c r="BE374" s="75">
        <v>0</v>
      </c>
      <c r="BF374" s="75">
        <v>0</v>
      </c>
      <c r="BG374" s="75">
        <v>0</v>
      </c>
      <c r="BH374" s="75">
        <v>0</v>
      </c>
      <c r="BI374" s="75">
        <v>0</v>
      </c>
      <c r="BJ374" s="75">
        <v>0</v>
      </c>
      <c r="BK374" s="75">
        <v>0</v>
      </c>
      <c r="BL374" s="75">
        <v>0</v>
      </c>
      <c r="BM374" s="75">
        <v>0</v>
      </c>
      <c r="BN374" s="75">
        <v>0</v>
      </c>
      <c r="BO374" s="75">
        <v>0</v>
      </c>
      <c r="BP374" s="75">
        <v>24178.63</v>
      </c>
      <c r="BQ374" s="75">
        <v>0</v>
      </c>
      <c r="BR374" s="75">
        <v>0</v>
      </c>
      <c r="BS374" s="75">
        <v>0</v>
      </c>
      <c r="BT374" s="75">
        <v>0</v>
      </c>
      <c r="BU374" s="75">
        <v>0</v>
      </c>
      <c r="BV374" s="75">
        <v>0</v>
      </c>
      <c r="BW374" s="75">
        <v>0</v>
      </c>
      <c r="BX374" s="75">
        <v>0</v>
      </c>
      <c r="BY374" s="76">
        <v>19453504.259999998</v>
      </c>
    </row>
    <row r="375" spans="1:77" x14ac:dyDescent="0.2">
      <c r="A375" s="73" t="s">
        <v>43</v>
      </c>
      <c r="B375" s="74" t="s">
        <v>942</v>
      </c>
      <c r="C375" s="73" t="s">
        <v>943</v>
      </c>
      <c r="D375" s="85">
        <v>0</v>
      </c>
      <c r="E375" s="85">
        <v>0</v>
      </c>
      <c r="F375" s="85">
        <v>0</v>
      </c>
      <c r="G375" s="85">
        <v>0</v>
      </c>
      <c r="H375" s="85">
        <v>0</v>
      </c>
      <c r="I375" s="85">
        <v>0</v>
      </c>
      <c r="J375" s="85">
        <v>0</v>
      </c>
      <c r="K375" s="85">
        <v>0</v>
      </c>
      <c r="L375" s="85">
        <v>0</v>
      </c>
      <c r="M375" s="85">
        <v>0</v>
      </c>
      <c r="N375" s="85">
        <v>0</v>
      </c>
      <c r="O375" s="85">
        <v>0</v>
      </c>
      <c r="P375" s="85">
        <v>0</v>
      </c>
      <c r="Q375" s="85">
        <v>0</v>
      </c>
      <c r="R375" s="85">
        <v>0</v>
      </c>
      <c r="S375" s="85">
        <v>0</v>
      </c>
      <c r="T375" s="85">
        <v>0</v>
      </c>
      <c r="U375" s="85">
        <v>0</v>
      </c>
      <c r="V375" s="85">
        <v>0</v>
      </c>
      <c r="W375" s="85">
        <v>0</v>
      </c>
      <c r="X375" s="85">
        <v>0</v>
      </c>
      <c r="Y375" s="85">
        <v>0</v>
      </c>
      <c r="Z375" s="85">
        <v>0</v>
      </c>
      <c r="AA375" s="85">
        <v>0</v>
      </c>
      <c r="AB375" s="85">
        <v>0</v>
      </c>
      <c r="AC375" s="85">
        <v>0</v>
      </c>
      <c r="AD375" s="85">
        <v>0</v>
      </c>
      <c r="AE375" s="85">
        <v>0</v>
      </c>
      <c r="AF375" s="85">
        <v>0</v>
      </c>
      <c r="AG375" s="85">
        <v>0</v>
      </c>
      <c r="AH375" s="85">
        <v>0</v>
      </c>
      <c r="AI375" s="85">
        <v>0</v>
      </c>
      <c r="AJ375" s="85">
        <v>0</v>
      </c>
      <c r="AK375" s="85">
        <v>0</v>
      </c>
      <c r="AL375" s="85">
        <v>0</v>
      </c>
      <c r="AM375" s="85">
        <v>0</v>
      </c>
      <c r="AN375" s="85">
        <v>0</v>
      </c>
      <c r="AO375" s="85">
        <v>0</v>
      </c>
      <c r="AP375" s="85">
        <v>0</v>
      </c>
      <c r="AQ375" s="85">
        <v>0</v>
      </c>
      <c r="AR375" s="85">
        <v>0</v>
      </c>
      <c r="AS375" s="85">
        <v>0</v>
      </c>
      <c r="AT375" s="85">
        <v>0</v>
      </c>
      <c r="AU375" s="85">
        <v>0</v>
      </c>
      <c r="AV375" s="85">
        <v>0</v>
      </c>
      <c r="AW375" s="85">
        <v>0</v>
      </c>
      <c r="AX375" s="85">
        <v>0</v>
      </c>
      <c r="AY375" s="85">
        <v>0</v>
      </c>
      <c r="AZ375" s="85">
        <v>0</v>
      </c>
      <c r="BA375" s="85">
        <v>0</v>
      </c>
      <c r="BB375" s="85">
        <v>0</v>
      </c>
      <c r="BC375" s="85">
        <v>0</v>
      </c>
      <c r="BD375" s="85">
        <v>0</v>
      </c>
      <c r="BE375" s="85">
        <v>0</v>
      </c>
      <c r="BF375" s="85">
        <v>0</v>
      </c>
      <c r="BG375" s="85">
        <v>0</v>
      </c>
      <c r="BH375" s="85">
        <v>0</v>
      </c>
      <c r="BI375" s="85">
        <v>0</v>
      </c>
      <c r="BJ375" s="85">
        <v>0</v>
      </c>
      <c r="BK375" s="85">
        <v>0</v>
      </c>
      <c r="BL375" s="85">
        <v>0</v>
      </c>
      <c r="BM375" s="85">
        <v>0</v>
      </c>
      <c r="BN375" s="85">
        <v>0</v>
      </c>
      <c r="BO375" s="85">
        <v>0</v>
      </c>
      <c r="BP375" s="85">
        <v>0</v>
      </c>
      <c r="BQ375" s="85">
        <v>0</v>
      </c>
      <c r="BR375" s="85">
        <v>0</v>
      </c>
      <c r="BS375" s="85">
        <v>0</v>
      </c>
      <c r="BT375" s="85">
        <v>0</v>
      </c>
      <c r="BU375" s="85">
        <v>0</v>
      </c>
      <c r="BV375" s="85">
        <v>0</v>
      </c>
      <c r="BW375" s="85">
        <v>0</v>
      </c>
      <c r="BX375" s="85">
        <v>0</v>
      </c>
      <c r="BY375" s="76">
        <v>219575464.84999999</v>
      </c>
    </row>
    <row r="376" spans="1:77" x14ac:dyDescent="0.2">
      <c r="A376" s="73" t="s">
        <v>43</v>
      </c>
      <c r="B376" s="74" t="s">
        <v>944</v>
      </c>
      <c r="C376" s="73" t="s">
        <v>945</v>
      </c>
      <c r="D376" s="75">
        <v>0</v>
      </c>
      <c r="E376" s="75">
        <v>0</v>
      </c>
      <c r="F376" s="75">
        <v>0</v>
      </c>
      <c r="G376" s="75">
        <v>0</v>
      </c>
      <c r="H376" s="75">
        <v>0</v>
      </c>
      <c r="I376" s="75">
        <v>0</v>
      </c>
      <c r="J376" s="75">
        <v>0</v>
      </c>
      <c r="K376" s="75">
        <v>0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5">
        <v>0</v>
      </c>
      <c r="V376" s="75">
        <v>0</v>
      </c>
      <c r="W376" s="75">
        <v>0</v>
      </c>
      <c r="X376" s="75">
        <v>26376.75</v>
      </c>
      <c r="Y376" s="75">
        <v>0</v>
      </c>
      <c r="Z376" s="75">
        <v>0</v>
      </c>
      <c r="AA376" s="75">
        <v>0</v>
      </c>
      <c r="AB376" s="75">
        <v>0</v>
      </c>
      <c r="AC376" s="75">
        <v>0</v>
      </c>
      <c r="AD376" s="75">
        <v>0</v>
      </c>
      <c r="AE376" s="75">
        <v>0</v>
      </c>
      <c r="AF376" s="75">
        <v>0</v>
      </c>
      <c r="AG376" s="75">
        <v>0</v>
      </c>
      <c r="AH376" s="75">
        <v>0</v>
      </c>
      <c r="AI376" s="75">
        <v>0</v>
      </c>
      <c r="AJ376" s="75">
        <v>0</v>
      </c>
      <c r="AK376" s="75">
        <v>0</v>
      </c>
      <c r="AL376" s="75">
        <v>0</v>
      </c>
      <c r="AM376" s="75">
        <v>0</v>
      </c>
      <c r="AN376" s="75">
        <v>0</v>
      </c>
      <c r="AO376" s="75">
        <v>0</v>
      </c>
      <c r="AP376" s="75">
        <v>0</v>
      </c>
      <c r="AQ376" s="75">
        <v>0</v>
      </c>
      <c r="AR376" s="75">
        <v>0</v>
      </c>
      <c r="AS376" s="75">
        <v>0</v>
      </c>
      <c r="AT376" s="75">
        <v>0</v>
      </c>
      <c r="AU376" s="75">
        <v>0</v>
      </c>
      <c r="AV376" s="75">
        <v>0</v>
      </c>
      <c r="AW376" s="75">
        <v>0</v>
      </c>
      <c r="AX376" s="75">
        <v>0</v>
      </c>
      <c r="AY376" s="75">
        <v>0</v>
      </c>
      <c r="AZ376" s="75">
        <v>0</v>
      </c>
      <c r="BA376" s="75">
        <v>0</v>
      </c>
      <c r="BB376" s="75">
        <v>0</v>
      </c>
      <c r="BC376" s="75">
        <v>0</v>
      </c>
      <c r="BD376" s="75">
        <v>339732.83</v>
      </c>
      <c r="BE376" s="75">
        <v>0</v>
      </c>
      <c r="BF376" s="75">
        <v>0</v>
      </c>
      <c r="BG376" s="75">
        <v>0</v>
      </c>
      <c r="BH376" s="75">
        <v>0</v>
      </c>
      <c r="BI376" s="75">
        <v>0</v>
      </c>
      <c r="BJ376" s="75">
        <v>0</v>
      </c>
      <c r="BK376" s="75">
        <v>0</v>
      </c>
      <c r="BL376" s="75">
        <v>1450</v>
      </c>
      <c r="BM376" s="75">
        <v>0</v>
      </c>
      <c r="BN376" s="75">
        <v>0</v>
      </c>
      <c r="BO376" s="75">
        <v>0</v>
      </c>
      <c r="BP376" s="75">
        <v>0</v>
      </c>
      <c r="BQ376" s="75">
        <v>0</v>
      </c>
      <c r="BR376" s="75">
        <v>0</v>
      </c>
      <c r="BS376" s="75">
        <v>0</v>
      </c>
      <c r="BT376" s="75">
        <v>0</v>
      </c>
      <c r="BU376" s="75">
        <v>0</v>
      </c>
      <c r="BV376" s="75">
        <v>0</v>
      </c>
      <c r="BW376" s="75">
        <v>0</v>
      </c>
      <c r="BX376" s="75">
        <v>0</v>
      </c>
      <c r="BY376" s="76">
        <v>110155595.43000001</v>
      </c>
    </row>
    <row r="377" spans="1:77" x14ac:dyDescent="0.2">
      <c r="A377" s="73" t="s">
        <v>43</v>
      </c>
      <c r="B377" s="74" t="s">
        <v>946</v>
      </c>
      <c r="C377" s="73" t="s">
        <v>947</v>
      </c>
      <c r="D377" s="75">
        <v>0</v>
      </c>
      <c r="E377" s="75">
        <v>0</v>
      </c>
      <c r="F377" s="75">
        <v>0</v>
      </c>
      <c r="G377" s="75">
        <v>0</v>
      </c>
      <c r="H377" s="75">
        <v>0</v>
      </c>
      <c r="I377" s="75">
        <v>0</v>
      </c>
      <c r="J377" s="75">
        <v>0</v>
      </c>
      <c r="K377" s="75">
        <v>0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5">
        <v>0</v>
      </c>
      <c r="V377" s="75">
        <v>0</v>
      </c>
      <c r="W377" s="75">
        <v>0</v>
      </c>
      <c r="X377" s="75">
        <v>0</v>
      </c>
      <c r="Y377" s="75">
        <v>0</v>
      </c>
      <c r="Z377" s="75">
        <v>0</v>
      </c>
      <c r="AA377" s="75">
        <v>0</v>
      </c>
      <c r="AB377" s="75">
        <v>0</v>
      </c>
      <c r="AC377" s="75">
        <v>0</v>
      </c>
      <c r="AD377" s="75">
        <v>0</v>
      </c>
      <c r="AE377" s="75">
        <v>0</v>
      </c>
      <c r="AF377" s="75">
        <v>0</v>
      </c>
      <c r="AG377" s="75">
        <v>0</v>
      </c>
      <c r="AH377" s="75">
        <v>0</v>
      </c>
      <c r="AI377" s="75">
        <v>0</v>
      </c>
      <c r="AJ377" s="75">
        <v>0</v>
      </c>
      <c r="AK377" s="75">
        <v>0</v>
      </c>
      <c r="AL377" s="75">
        <v>0</v>
      </c>
      <c r="AM377" s="75">
        <v>0</v>
      </c>
      <c r="AN377" s="75">
        <v>0</v>
      </c>
      <c r="AO377" s="75">
        <v>0</v>
      </c>
      <c r="AP377" s="75">
        <v>0</v>
      </c>
      <c r="AQ377" s="75">
        <v>0</v>
      </c>
      <c r="AR377" s="75">
        <v>0</v>
      </c>
      <c r="AS377" s="75">
        <v>0</v>
      </c>
      <c r="AT377" s="75">
        <v>0</v>
      </c>
      <c r="AU377" s="75">
        <v>0</v>
      </c>
      <c r="AV377" s="75">
        <v>0</v>
      </c>
      <c r="AW377" s="75">
        <v>0</v>
      </c>
      <c r="AX377" s="75">
        <v>0</v>
      </c>
      <c r="AY377" s="75">
        <v>0</v>
      </c>
      <c r="AZ377" s="75">
        <v>0</v>
      </c>
      <c r="BA377" s="75">
        <v>0</v>
      </c>
      <c r="BB377" s="75">
        <v>0</v>
      </c>
      <c r="BC377" s="75">
        <v>0</v>
      </c>
      <c r="BD377" s="75">
        <v>512518.35</v>
      </c>
      <c r="BE377" s="75">
        <v>0</v>
      </c>
      <c r="BF377" s="75">
        <v>0</v>
      </c>
      <c r="BG377" s="75">
        <v>0</v>
      </c>
      <c r="BH377" s="75">
        <v>0</v>
      </c>
      <c r="BI377" s="75">
        <v>0</v>
      </c>
      <c r="BJ377" s="75">
        <v>0</v>
      </c>
      <c r="BK377" s="75">
        <v>0</v>
      </c>
      <c r="BL377" s="75">
        <v>0</v>
      </c>
      <c r="BM377" s="75">
        <v>0</v>
      </c>
      <c r="BN377" s="75">
        <v>0</v>
      </c>
      <c r="BO377" s="75">
        <v>0</v>
      </c>
      <c r="BP377" s="75">
        <v>0</v>
      </c>
      <c r="BQ377" s="75">
        <v>0</v>
      </c>
      <c r="BR377" s="75">
        <v>0</v>
      </c>
      <c r="BS377" s="75">
        <v>0</v>
      </c>
      <c r="BT377" s="75">
        <v>0</v>
      </c>
      <c r="BU377" s="75">
        <v>0</v>
      </c>
      <c r="BV377" s="75">
        <v>0</v>
      </c>
      <c r="BW377" s="75">
        <v>0</v>
      </c>
      <c r="BX377" s="75">
        <v>0</v>
      </c>
      <c r="BY377" s="76">
        <v>892163.36999999988</v>
      </c>
    </row>
    <row r="378" spans="1:77" x14ac:dyDescent="0.2">
      <c r="A378" s="73" t="s">
        <v>43</v>
      </c>
      <c r="B378" s="74" t="s">
        <v>948</v>
      </c>
      <c r="C378" s="73" t="s">
        <v>949</v>
      </c>
      <c r="D378" s="85">
        <v>0</v>
      </c>
      <c r="E378" s="85">
        <v>0</v>
      </c>
      <c r="F378" s="85">
        <v>0</v>
      </c>
      <c r="G378" s="85">
        <v>0</v>
      </c>
      <c r="H378" s="85">
        <v>0</v>
      </c>
      <c r="I378" s="85">
        <v>0</v>
      </c>
      <c r="J378" s="85">
        <v>0</v>
      </c>
      <c r="K378" s="85">
        <v>0</v>
      </c>
      <c r="L378" s="85">
        <v>0</v>
      </c>
      <c r="M378" s="85">
        <v>0</v>
      </c>
      <c r="N378" s="85">
        <v>0</v>
      </c>
      <c r="O378" s="85">
        <v>0</v>
      </c>
      <c r="P378" s="85">
        <v>0</v>
      </c>
      <c r="Q378" s="85">
        <v>0</v>
      </c>
      <c r="R378" s="85">
        <v>0</v>
      </c>
      <c r="S378" s="85">
        <v>0</v>
      </c>
      <c r="T378" s="85">
        <v>0</v>
      </c>
      <c r="U378" s="85">
        <v>0</v>
      </c>
      <c r="V378" s="85">
        <v>0</v>
      </c>
      <c r="W378" s="85">
        <v>0</v>
      </c>
      <c r="X378" s="85">
        <v>0</v>
      </c>
      <c r="Y378" s="85">
        <v>0</v>
      </c>
      <c r="Z378" s="85">
        <v>0</v>
      </c>
      <c r="AA378" s="85">
        <v>0</v>
      </c>
      <c r="AB378" s="85">
        <v>0</v>
      </c>
      <c r="AC378" s="85">
        <v>0</v>
      </c>
      <c r="AD378" s="85">
        <v>0</v>
      </c>
      <c r="AE378" s="85">
        <v>0</v>
      </c>
      <c r="AF378" s="85">
        <v>0</v>
      </c>
      <c r="AG378" s="85">
        <v>0</v>
      </c>
      <c r="AH378" s="85">
        <v>0</v>
      </c>
      <c r="AI378" s="85">
        <v>0</v>
      </c>
      <c r="AJ378" s="85">
        <v>0</v>
      </c>
      <c r="AK378" s="85">
        <v>0</v>
      </c>
      <c r="AL378" s="85">
        <v>0</v>
      </c>
      <c r="AM378" s="85">
        <v>0</v>
      </c>
      <c r="AN378" s="85">
        <v>0</v>
      </c>
      <c r="AO378" s="85">
        <v>0</v>
      </c>
      <c r="AP378" s="85">
        <v>0</v>
      </c>
      <c r="AQ378" s="85">
        <v>0</v>
      </c>
      <c r="AR378" s="85">
        <v>0</v>
      </c>
      <c r="AS378" s="85">
        <v>0</v>
      </c>
      <c r="AT378" s="85">
        <v>0</v>
      </c>
      <c r="AU378" s="85">
        <v>0</v>
      </c>
      <c r="AV378" s="85">
        <v>0</v>
      </c>
      <c r="AW378" s="85">
        <v>0</v>
      </c>
      <c r="AX378" s="85">
        <v>0</v>
      </c>
      <c r="AY378" s="85">
        <v>0</v>
      </c>
      <c r="AZ378" s="85">
        <v>0</v>
      </c>
      <c r="BA378" s="85">
        <v>0</v>
      </c>
      <c r="BB378" s="85">
        <v>0</v>
      </c>
      <c r="BC378" s="85">
        <v>0</v>
      </c>
      <c r="BD378" s="85">
        <v>0</v>
      </c>
      <c r="BE378" s="85">
        <v>0</v>
      </c>
      <c r="BF378" s="85">
        <v>0</v>
      </c>
      <c r="BG378" s="85">
        <v>0</v>
      </c>
      <c r="BH378" s="85">
        <v>0</v>
      </c>
      <c r="BI378" s="85">
        <v>0</v>
      </c>
      <c r="BJ378" s="85">
        <v>0</v>
      </c>
      <c r="BK378" s="85">
        <v>0</v>
      </c>
      <c r="BL378" s="85">
        <v>0</v>
      </c>
      <c r="BM378" s="85">
        <v>0</v>
      </c>
      <c r="BN378" s="85">
        <v>0</v>
      </c>
      <c r="BO378" s="85">
        <v>0</v>
      </c>
      <c r="BP378" s="85">
        <v>0</v>
      </c>
      <c r="BQ378" s="85">
        <v>0</v>
      </c>
      <c r="BR378" s="85">
        <v>0</v>
      </c>
      <c r="BS378" s="85">
        <v>0</v>
      </c>
      <c r="BT378" s="85">
        <v>0</v>
      </c>
      <c r="BU378" s="85">
        <v>0</v>
      </c>
      <c r="BV378" s="85">
        <v>0</v>
      </c>
      <c r="BW378" s="85">
        <v>0</v>
      </c>
      <c r="BX378" s="85">
        <v>0</v>
      </c>
      <c r="BY378" s="76"/>
    </row>
    <row r="379" spans="1:77" x14ac:dyDescent="0.2">
      <c r="A379" s="73" t="s">
        <v>43</v>
      </c>
      <c r="B379" s="74" t="s">
        <v>950</v>
      </c>
      <c r="C379" s="73" t="s">
        <v>951</v>
      </c>
      <c r="D379" s="75">
        <v>0</v>
      </c>
      <c r="E379" s="75">
        <v>0</v>
      </c>
      <c r="F379" s="75">
        <v>0</v>
      </c>
      <c r="G379" s="75">
        <v>0</v>
      </c>
      <c r="H379" s="75">
        <v>0</v>
      </c>
      <c r="I379" s="75">
        <v>0</v>
      </c>
      <c r="J379" s="75">
        <v>0</v>
      </c>
      <c r="K379" s="75">
        <v>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5">
        <v>0</v>
      </c>
      <c r="V379" s="75">
        <v>0</v>
      </c>
      <c r="W379" s="75">
        <v>0</v>
      </c>
      <c r="X379" s="75">
        <v>0</v>
      </c>
      <c r="Y379" s="75">
        <v>0</v>
      </c>
      <c r="Z379" s="75">
        <v>0</v>
      </c>
      <c r="AA379" s="75">
        <v>0</v>
      </c>
      <c r="AB379" s="75">
        <v>0</v>
      </c>
      <c r="AC379" s="75">
        <v>0</v>
      </c>
      <c r="AD379" s="75">
        <v>0</v>
      </c>
      <c r="AE379" s="75">
        <v>0</v>
      </c>
      <c r="AF379" s="75">
        <v>0</v>
      </c>
      <c r="AG379" s="75">
        <v>0</v>
      </c>
      <c r="AH379" s="75">
        <v>0</v>
      </c>
      <c r="AI379" s="75">
        <v>0</v>
      </c>
      <c r="AJ379" s="75">
        <v>0</v>
      </c>
      <c r="AK379" s="75">
        <v>0</v>
      </c>
      <c r="AL379" s="75">
        <v>0</v>
      </c>
      <c r="AM379" s="75">
        <v>0</v>
      </c>
      <c r="AN379" s="75">
        <v>0</v>
      </c>
      <c r="AO379" s="75">
        <v>0</v>
      </c>
      <c r="AP379" s="75">
        <v>0</v>
      </c>
      <c r="AQ379" s="75">
        <v>0</v>
      </c>
      <c r="AR379" s="75">
        <v>0</v>
      </c>
      <c r="AS379" s="75">
        <v>0</v>
      </c>
      <c r="AT379" s="75">
        <v>0</v>
      </c>
      <c r="AU379" s="75">
        <v>0</v>
      </c>
      <c r="AV379" s="75">
        <v>0</v>
      </c>
      <c r="AW379" s="75">
        <v>0</v>
      </c>
      <c r="AX379" s="75">
        <v>0</v>
      </c>
      <c r="AY379" s="75">
        <v>0</v>
      </c>
      <c r="AZ379" s="75">
        <v>0</v>
      </c>
      <c r="BA379" s="75">
        <v>0</v>
      </c>
      <c r="BB379" s="75">
        <v>0</v>
      </c>
      <c r="BC379" s="75">
        <v>0</v>
      </c>
      <c r="BD379" s="75">
        <v>0</v>
      </c>
      <c r="BE379" s="75">
        <v>0</v>
      </c>
      <c r="BF379" s="75">
        <v>0</v>
      </c>
      <c r="BG379" s="75">
        <v>0</v>
      </c>
      <c r="BH379" s="75">
        <v>0</v>
      </c>
      <c r="BI379" s="75">
        <v>0</v>
      </c>
      <c r="BJ379" s="75">
        <v>0</v>
      </c>
      <c r="BK379" s="75">
        <v>0</v>
      </c>
      <c r="BL379" s="75">
        <v>0</v>
      </c>
      <c r="BM379" s="75">
        <v>0</v>
      </c>
      <c r="BN379" s="75">
        <v>0</v>
      </c>
      <c r="BO379" s="75">
        <v>0</v>
      </c>
      <c r="BP379" s="75">
        <v>4368617.1900000004</v>
      </c>
      <c r="BQ379" s="75">
        <v>0</v>
      </c>
      <c r="BR379" s="75">
        <v>0</v>
      </c>
      <c r="BS379" s="75">
        <v>672808.5</v>
      </c>
      <c r="BT379" s="75">
        <v>0</v>
      </c>
      <c r="BU379" s="75">
        <v>0</v>
      </c>
      <c r="BV379" s="75">
        <v>0</v>
      </c>
      <c r="BW379" s="75">
        <v>0</v>
      </c>
      <c r="BX379" s="75">
        <v>0</v>
      </c>
      <c r="BY379" s="76">
        <v>765713.5</v>
      </c>
    </row>
    <row r="380" spans="1:77" x14ac:dyDescent="0.2">
      <c r="A380" s="73" t="s">
        <v>43</v>
      </c>
      <c r="B380" s="74" t="s">
        <v>952</v>
      </c>
      <c r="C380" s="73" t="s">
        <v>953</v>
      </c>
      <c r="D380" s="85">
        <v>0</v>
      </c>
      <c r="E380" s="85">
        <v>0</v>
      </c>
      <c r="F380" s="85">
        <v>0</v>
      </c>
      <c r="G380" s="85">
        <v>0</v>
      </c>
      <c r="H380" s="85">
        <v>0</v>
      </c>
      <c r="I380" s="85">
        <v>0</v>
      </c>
      <c r="J380" s="85">
        <v>0</v>
      </c>
      <c r="K380" s="85">
        <v>0</v>
      </c>
      <c r="L380" s="85">
        <v>0</v>
      </c>
      <c r="M380" s="85">
        <v>0</v>
      </c>
      <c r="N380" s="85">
        <v>0</v>
      </c>
      <c r="O380" s="85">
        <v>0</v>
      </c>
      <c r="P380" s="85">
        <v>0</v>
      </c>
      <c r="Q380" s="85">
        <v>0</v>
      </c>
      <c r="R380" s="85">
        <v>0</v>
      </c>
      <c r="S380" s="85">
        <v>0</v>
      </c>
      <c r="T380" s="85">
        <v>0</v>
      </c>
      <c r="U380" s="85">
        <v>0</v>
      </c>
      <c r="V380" s="85">
        <v>0</v>
      </c>
      <c r="W380" s="85">
        <v>0</v>
      </c>
      <c r="X380" s="85">
        <v>0</v>
      </c>
      <c r="Y380" s="85">
        <v>0</v>
      </c>
      <c r="Z380" s="85">
        <v>0</v>
      </c>
      <c r="AA380" s="85">
        <v>0</v>
      </c>
      <c r="AB380" s="85">
        <v>0</v>
      </c>
      <c r="AC380" s="85">
        <v>0</v>
      </c>
      <c r="AD380" s="85">
        <v>0</v>
      </c>
      <c r="AE380" s="85">
        <v>0</v>
      </c>
      <c r="AF380" s="85">
        <v>0</v>
      </c>
      <c r="AG380" s="85">
        <v>0</v>
      </c>
      <c r="AH380" s="85">
        <v>0</v>
      </c>
      <c r="AI380" s="85">
        <v>0</v>
      </c>
      <c r="AJ380" s="85">
        <v>0</v>
      </c>
      <c r="AK380" s="85">
        <v>0</v>
      </c>
      <c r="AL380" s="85">
        <v>0</v>
      </c>
      <c r="AM380" s="85">
        <v>0</v>
      </c>
      <c r="AN380" s="85">
        <v>0</v>
      </c>
      <c r="AO380" s="85">
        <v>0</v>
      </c>
      <c r="AP380" s="85">
        <v>0</v>
      </c>
      <c r="AQ380" s="85">
        <v>0</v>
      </c>
      <c r="AR380" s="85">
        <v>0</v>
      </c>
      <c r="AS380" s="85">
        <v>0</v>
      </c>
      <c r="AT380" s="85">
        <v>0</v>
      </c>
      <c r="AU380" s="85">
        <v>0</v>
      </c>
      <c r="AV380" s="85">
        <v>0</v>
      </c>
      <c r="AW380" s="85">
        <v>0</v>
      </c>
      <c r="AX380" s="85">
        <v>0</v>
      </c>
      <c r="AY380" s="85">
        <v>0</v>
      </c>
      <c r="AZ380" s="85">
        <v>0</v>
      </c>
      <c r="BA380" s="85">
        <v>0</v>
      </c>
      <c r="BB380" s="85">
        <v>0</v>
      </c>
      <c r="BC380" s="85">
        <v>0</v>
      </c>
      <c r="BD380" s="85">
        <v>0</v>
      </c>
      <c r="BE380" s="85">
        <v>0</v>
      </c>
      <c r="BF380" s="85">
        <v>0</v>
      </c>
      <c r="BG380" s="85">
        <v>0</v>
      </c>
      <c r="BH380" s="85">
        <v>0</v>
      </c>
      <c r="BI380" s="85">
        <v>0</v>
      </c>
      <c r="BJ380" s="85">
        <v>0</v>
      </c>
      <c r="BK380" s="85">
        <v>0</v>
      </c>
      <c r="BL380" s="85">
        <v>0</v>
      </c>
      <c r="BM380" s="85">
        <v>0</v>
      </c>
      <c r="BN380" s="85">
        <v>0</v>
      </c>
      <c r="BO380" s="85">
        <v>0</v>
      </c>
      <c r="BP380" s="85">
        <v>0</v>
      </c>
      <c r="BQ380" s="85">
        <v>0</v>
      </c>
      <c r="BR380" s="85">
        <v>0</v>
      </c>
      <c r="BS380" s="85">
        <v>0</v>
      </c>
      <c r="BT380" s="85">
        <v>0</v>
      </c>
      <c r="BU380" s="85">
        <v>0</v>
      </c>
      <c r="BV380" s="85">
        <v>0</v>
      </c>
      <c r="BW380" s="85">
        <v>0</v>
      </c>
      <c r="BX380" s="85">
        <v>0</v>
      </c>
      <c r="BY380" s="76">
        <v>47202480</v>
      </c>
    </row>
    <row r="381" spans="1:77" x14ac:dyDescent="0.2">
      <c r="A381" s="73" t="s">
        <v>43</v>
      </c>
      <c r="B381" s="74" t="s">
        <v>954</v>
      </c>
      <c r="C381" s="73" t="s">
        <v>955</v>
      </c>
      <c r="D381" s="75">
        <v>0</v>
      </c>
      <c r="E381" s="75">
        <v>0</v>
      </c>
      <c r="F381" s="75">
        <v>0</v>
      </c>
      <c r="G381" s="75">
        <v>0</v>
      </c>
      <c r="H381" s="75">
        <v>0</v>
      </c>
      <c r="I381" s="75">
        <v>0</v>
      </c>
      <c r="J381" s="75">
        <v>0</v>
      </c>
      <c r="K381" s="75">
        <v>0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5">
        <v>0</v>
      </c>
      <c r="V381" s="75">
        <v>0</v>
      </c>
      <c r="W381" s="75">
        <v>0</v>
      </c>
      <c r="X381" s="75">
        <v>0</v>
      </c>
      <c r="Y381" s="75">
        <v>0</v>
      </c>
      <c r="Z381" s="75">
        <v>0</v>
      </c>
      <c r="AA381" s="75">
        <v>0</v>
      </c>
      <c r="AB381" s="75">
        <v>0</v>
      </c>
      <c r="AC381" s="75">
        <v>0</v>
      </c>
      <c r="AD381" s="75">
        <v>0</v>
      </c>
      <c r="AE381" s="75">
        <v>0</v>
      </c>
      <c r="AF381" s="75">
        <v>0</v>
      </c>
      <c r="AG381" s="75">
        <v>0</v>
      </c>
      <c r="AH381" s="75">
        <v>0</v>
      </c>
      <c r="AI381" s="75">
        <v>0</v>
      </c>
      <c r="AJ381" s="75">
        <v>0</v>
      </c>
      <c r="AK381" s="75">
        <v>0</v>
      </c>
      <c r="AL381" s="75">
        <v>0</v>
      </c>
      <c r="AM381" s="75">
        <v>0</v>
      </c>
      <c r="AN381" s="75">
        <v>0</v>
      </c>
      <c r="AO381" s="75">
        <v>0</v>
      </c>
      <c r="AP381" s="75">
        <v>0</v>
      </c>
      <c r="AQ381" s="75">
        <v>0</v>
      </c>
      <c r="AR381" s="75">
        <v>0</v>
      </c>
      <c r="AS381" s="75">
        <v>0</v>
      </c>
      <c r="AT381" s="75">
        <v>0</v>
      </c>
      <c r="AU381" s="75">
        <v>0</v>
      </c>
      <c r="AV381" s="75">
        <v>0</v>
      </c>
      <c r="AW381" s="75">
        <v>0</v>
      </c>
      <c r="AX381" s="75">
        <v>0</v>
      </c>
      <c r="AY381" s="75">
        <v>0</v>
      </c>
      <c r="AZ381" s="75">
        <v>0</v>
      </c>
      <c r="BA381" s="75">
        <v>0</v>
      </c>
      <c r="BB381" s="75">
        <v>0</v>
      </c>
      <c r="BC381" s="75">
        <v>0</v>
      </c>
      <c r="BD381" s="75">
        <v>0</v>
      </c>
      <c r="BE381" s="75">
        <v>0</v>
      </c>
      <c r="BF381" s="75">
        <v>0</v>
      </c>
      <c r="BG381" s="75">
        <v>0</v>
      </c>
      <c r="BH381" s="75">
        <v>0</v>
      </c>
      <c r="BI381" s="75">
        <v>30669</v>
      </c>
      <c r="BJ381" s="75">
        <v>0</v>
      </c>
      <c r="BK381" s="75">
        <v>0</v>
      </c>
      <c r="BL381" s="75">
        <v>0</v>
      </c>
      <c r="BM381" s="75">
        <v>0</v>
      </c>
      <c r="BN381" s="75">
        <v>0</v>
      </c>
      <c r="BO381" s="75">
        <v>0</v>
      </c>
      <c r="BP381" s="75">
        <v>0</v>
      </c>
      <c r="BQ381" s="75">
        <v>0</v>
      </c>
      <c r="BR381" s="75">
        <v>0</v>
      </c>
      <c r="BS381" s="75">
        <v>0</v>
      </c>
      <c r="BT381" s="75">
        <v>0</v>
      </c>
      <c r="BU381" s="75">
        <v>0</v>
      </c>
      <c r="BV381" s="75">
        <v>0</v>
      </c>
      <c r="BW381" s="75">
        <v>0</v>
      </c>
      <c r="BX381" s="75">
        <v>0</v>
      </c>
      <c r="BY381" s="76"/>
    </row>
    <row r="382" spans="1:77" x14ac:dyDescent="0.2">
      <c r="A382" s="73" t="s">
        <v>43</v>
      </c>
      <c r="B382" s="74" t="s">
        <v>956</v>
      </c>
      <c r="C382" s="73" t="s">
        <v>957</v>
      </c>
      <c r="D382" s="85">
        <v>0</v>
      </c>
      <c r="E382" s="85">
        <v>0</v>
      </c>
      <c r="F382" s="85">
        <v>0</v>
      </c>
      <c r="G382" s="85">
        <v>0</v>
      </c>
      <c r="H382" s="85">
        <v>0</v>
      </c>
      <c r="I382" s="85">
        <v>0</v>
      </c>
      <c r="J382" s="85">
        <v>0</v>
      </c>
      <c r="K382" s="85">
        <v>0</v>
      </c>
      <c r="L382" s="85">
        <v>0</v>
      </c>
      <c r="M382" s="85">
        <v>0</v>
      </c>
      <c r="N382" s="85">
        <v>0</v>
      </c>
      <c r="O382" s="85">
        <v>0</v>
      </c>
      <c r="P382" s="85">
        <v>0</v>
      </c>
      <c r="Q382" s="85">
        <v>0</v>
      </c>
      <c r="R382" s="85">
        <v>0</v>
      </c>
      <c r="S382" s="85">
        <v>0</v>
      </c>
      <c r="T382" s="85">
        <v>0</v>
      </c>
      <c r="U382" s="85">
        <v>0</v>
      </c>
      <c r="V382" s="85">
        <v>0</v>
      </c>
      <c r="W382" s="85">
        <v>0</v>
      </c>
      <c r="X382" s="85">
        <v>0</v>
      </c>
      <c r="Y382" s="85">
        <v>0</v>
      </c>
      <c r="Z382" s="85">
        <v>0</v>
      </c>
      <c r="AA382" s="85">
        <v>0</v>
      </c>
      <c r="AB382" s="85">
        <v>0</v>
      </c>
      <c r="AC382" s="85">
        <v>0</v>
      </c>
      <c r="AD382" s="85">
        <v>0</v>
      </c>
      <c r="AE382" s="85">
        <v>0</v>
      </c>
      <c r="AF382" s="85">
        <v>0</v>
      </c>
      <c r="AG382" s="85">
        <v>0</v>
      </c>
      <c r="AH382" s="85">
        <v>0</v>
      </c>
      <c r="AI382" s="85">
        <v>0</v>
      </c>
      <c r="AJ382" s="85">
        <v>0</v>
      </c>
      <c r="AK382" s="85">
        <v>0</v>
      </c>
      <c r="AL382" s="85">
        <v>0</v>
      </c>
      <c r="AM382" s="85">
        <v>0</v>
      </c>
      <c r="AN382" s="85">
        <v>0</v>
      </c>
      <c r="AO382" s="85">
        <v>0</v>
      </c>
      <c r="AP382" s="85">
        <v>0</v>
      </c>
      <c r="AQ382" s="85">
        <v>0</v>
      </c>
      <c r="AR382" s="85">
        <v>0</v>
      </c>
      <c r="AS382" s="85">
        <v>0</v>
      </c>
      <c r="AT382" s="85">
        <v>0</v>
      </c>
      <c r="AU382" s="85">
        <v>0</v>
      </c>
      <c r="AV382" s="85">
        <v>0</v>
      </c>
      <c r="AW382" s="85">
        <v>0</v>
      </c>
      <c r="AX382" s="85">
        <v>0</v>
      </c>
      <c r="AY382" s="85">
        <v>0</v>
      </c>
      <c r="AZ382" s="85">
        <v>0</v>
      </c>
      <c r="BA382" s="85">
        <v>0</v>
      </c>
      <c r="BB382" s="85">
        <v>0</v>
      </c>
      <c r="BC382" s="85">
        <v>0</v>
      </c>
      <c r="BD382" s="85">
        <v>0</v>
      </c>
      <c r="BE382" s="85">
        <v>0</v>
      </c>
      <c r="BF382" s="85">
        <v>0</v>
      </c>
      <c r="BG382" s="85">
        <v>0</v>
      </c>
      <c r="BH382" s="85">
        <v>0</v>
      </c>
      <c r="BI382" s="85">
        <v>0</v>
      </c>
      <c r="BJ382" s="85">
        <v>0</v>
      </c>
      <c r="BK382" s="85">
        <v>0</v>
      </c>
      <c r="BL382" s="85">
        <v>0</v>
      </c>
      <c r="BM382" s="85">
        <v>0</v>
      </c>
      <c r="BN382" s="85">
        <v>0</v>
      </c>
      <c r="BO382" s="85">
        <v>0</v>
      </c>
      <c r="BP382" s="85">
        <v>0</v>
      </c>
      <c r="BQ382" s="85">
        <v>0</v>
      </c>
      <c r="BR382" s="85">
        <v>0</v>
      </c>
      <c r="BS382" s="85">
        <v>0</v>
      </c>
      <c r="BT382" s="85">
        <v>0</v>
      </c>
      <c r="BU382" s="85">
        <v>0</v>
      </c>
      <c r="BV382" s="85">
        <v>0</v>
      </c>
      <c r="BW382" s="85">
        <v>0</v>
      </c>
      <c r="BX382" s="85">
        <v>0</v>
      </c>
      <c r="BY382" s="76">
        <v>23536000</v>
      </c>
    </row>
    <row r="383" spans="1:77" x14ac:dyDescent="0.2">
      <c r="A383" s="73" t="s">
        <v>43</v>
      </c>
      <c r="B383" s="74" t="s">
        <v>958</v>
      </c>
      <c r="C383" s="73" t="s">
        <v>959</v>
      </c>
      <c r="D383" s="85">
        <v>0</v>
      </c>
      <c r="E383" s="85">
        <v>0</v>
      </c>
      <c r="F383" s="85">
        <v>0</v>
      </c>
      <c r="G383" s="85">
        <v>0</v>
      </c>
      <c r="H383" s="85">
        <v>0</v>
      </c>
      <c r="I383" s="85">
        <v>0</v>
      </c>
      <c r="J383" s="85">
        <v>0</v>
      </c>
      <c r="K383" s="85">
        <v>0</v>
      </c>
      <c r="L383" s="85">
        <v>0</v>
      </c>
      <c r="M383" s="85">
        <v>0</v>
      </c>
      <c r="N383" s="85">
        <v>0</v>
      </c>
      <c r="O383" s="85">
        <v>0</v>
      </c>
      <c r="P383" s="85">
        <v>0</v>
      </c>
      <c r="Q383" s="85">
        <v>0</v>
      </c>
      <c r="R383" s="85">
        <v>0</v>
      </c>
      <c r="S383" s="85">
        <v>0</v>
      </c>
      <c r="T383" s="85">
        <v>0</v>
      </c>
      <c r="U383" s="85">
        <v>0</v>
      </c>
      <c r="V383" s="85">
        <v>0</v>
      </c>
      <c r="W383" s="85">
        <v>0</v>
      </c>
      <c r="X383" s="85">
        <v>0</v>
      </c>
      <c r="Y383" s="85">
        <v>0</v>
      </c>
      <c r="Z383" s="85">
        <v>0</v>
      </c>
      <c r="AA383" s="85">
        <v>0</v>
      </c>
      <c r="AB383" s="85">
        <v>0</v>
      </c>
      <c r="AC383" s="85">
        <v>0</v>
      </c>
      <c r="AD383" s="85">
        <v>0</v>
      </c>
      <c r="AE383" s="85">
        <v>0</v>
      </c>
      <c r="AF383" s="85">
        <v>0</v>
      </c>
      <c r="AG383" s="85">
        <v>0</v>
      </c>
      <c r="AH383" s="85">
        <v>0</v>
      </c>
      <c r="AI383" s="85">
        <v>0</v>
      </c>
      <c r="AJ383" s="85">
        <v>0</v>
      </c>
      <c r="AK383" s="85">
        <v>0</v>
      </c>
      <c r="AL383" s="85">
        <v>0</v>
      </c>
      <c r="AM383" s="85">
        <v>0</v>
      </c>
      <c r="AN383" s="85">
        <v>0</v>
      </c>
      <c r="AO383" s="85">
        <v>0</v>
      </c>
      <c r="AP383" s="85">
        <v>0</v>
      </c>
      <c r="AQ383" s="85">
        <v>0</v>
      </c>
      <c r="AR383" s="85">
        <v>0</v>
      </c>
      <c r="AS383" s="85">
        <v>0</v>
      </c>
      <c r="AT383" s="85">
        <v>0</v>
      </c>
      <c r="AU383" s="85">
        <v>0</v>
      </c>
      <c r="AV383" s="85">
        <v>0</v>
      </c>
      <c r="AW383" s="85">
        <v>0</v>
      </c>
      <c r="AX383" s="85">
        <v>0</v>
      </c>
      <c r="AY383" s="85">
        <v>0</v>
      </c>
      <c r="AZ383" s="85">
        <v>0</v>
      </c>
      <c r="BA383" s="85">
        <v>0</v>
      </c>
      <c r="BB383" s="85">
        <v>0</v>
      </c>
      <c r="BC383" s="85">
        <v>0</v>
      </c>
      <c r="BD383" s="85">
        <v>0</v>
      </c>
      <c r="BE383" s="85">
        <v>0</v>
      </c>
      <c r="BF383" s="85">
        <v>0</v>
      </c>
      <c r="BG383" s="85">
        <v>0</v>
      </c>
      <c r="BH383" s="85">
        <v>0</v>
      </c>
      <c r="BI383" s="85">
        <v>0</v>
      </c>
      <c r="BJ383" s="85">
        <v>0</v>
      </c>
      <c r="BK383" s="85">
        <v>0</v>
      </c>
      <c r="BL383" s="85">
        <v>0</v>
      </c>
      <c r="BM383" s="85">
        <v>0</v>
      </c>
      <c r="BN383" s="85">
        <v>0</v>
      </c>
      <c r="BO383" s="85">
        <v>0</v>
      </c>
      <c r="BP383" s="85">
        <v>0</v>
      </c>
      <c r="BQ383" s="85">
        <v>0</v>
      </c>
      <c r="BR383" s="85">
        <v>0</v>
      </c>
      <c r="BS383" s="85">
        <v>0</v>
      </c>
      <c r="BT383" s="85">
        <v>0</v>
      </c>
      <c r="BU383" s="85">
        <v>0</v>
      </c>
      <c r="BV383" s="85">
        <v>0</v>
      </c>
      <c r="BW383" s="85">
        <v>0</v>
      </c>
      <c r="BX383" s="85">
        <v>0</v>
      </c>
      <c r="BY383" s="76">
        <v>27780</v>
      </c>
    </row>
    <row r="384" spans="1:77" x14ac:dyDescent="0.2">
      <c r="A384" s="73" t="s">
        <v>43</v>
      </c>
      <c r="B384" s="74" t="s">
        <v>960</v>
      </c>
      <c r="C384" s="73" t="s">
        <v>961</v>
      </c>
      <c r="D384" s="75">
        <v>0</v>
      </c>
      <c r="E384" s="75">
        <v>0</v>
      </c>
      <c r="F384" s="75">
        <v>0</v>
      </c>
      <c r="G384" s="75">
        <v>0</v>
      </c>
      <c r="H384" s="75">
        <v>0</v>
      </c>
      <c r="I384" s="75">
        <v>0</v>
      </c>
      <c r="J384" s="75">
        <v>36836.5</v>
      </c>
      <c r="K384" s="75">
        <v>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5">
        <v>0</v>
      </c>
      <c r="V384" s="75">
        <v>0</v>
      </c>
      <c r="W384" s="75">
        <v>0</v>
      </c>
      <c r="X384" s="75">
        <v>0</v>
      </c>
      <c r="Y384" s="75">
        <v>0</v>
      </c>
      <c r="Z384" s="75">
        <v>0</v>
      </c>
      <c r="AA384" s="75">
        <v>0</v>
      </c>
      <c r="AB384" s="75">
        <v>0</v>
      </c>
      <c r="AC384" s="75">
        <v>0</v>
      </c>
      <c r="AD384" s="75">
        <v>0</v>
      </c>
      <c r="AE384" s="75">
        <v>5512.5</v>
      </c>
      <c r="AF384" s="75">
        <v>0</v>
      </c>
      <c r="AG384" s="75">
        <v>0</v>
      </c>
      <c r="AH384" s="75">
        <v>0</v>
      </c>
      <c r="AI384" s="75">
        <v>0</v>
      </c>
      <c r="AJ384" s="75">
        <v>0</v>
      </c>
      <c r="AK384" s="75">
        <v>0</v>
      </c>
      <c r="AL384" s="75">
        <v>0</v>
      </c>
      <c r="AM384" s="75">
        <v>0</v>
      </c>
      <c r="AN384" s="75">
        <v>0</v>
      </c>
      <c r="AO384" s="75">
        <v>0</v>
      </c>
      <c r="AP384" s="75">
        <v>0</v>
      </c>
      <c r="AQ384" s="75">
        <v>0</v>
      </c>
      <c r="AR384" s="75">
        <v>0</v>
      </c>
      <c r="AS384" s="75">
        <v>0</v>
      </c>
      <c r="AT384" s="75">
        <v>0</v>
      </c>
      <c r="AU384" s="75">
        <v>0</v>
      </c>
      <c r="AV384" s="75">
        <v>0</v>
      </c>
      <c r="AW384" s="75">
        <v>0</v>
      </c>
      <c r="AX384" s="75">
        <v>0</v>
      </c>
      <c r="AY384" s="75">
        <v>0</v>
      </c>
      <c r="AZ384" s="75">
        <v>0</v>
      </c>
      <c r="BA384" s="75">
        <v>0</v>
      </c>
      <c r="BB384" s="75">
        <v>0</v>
      </c>
      <c r="BC384" s="75">
        <v>0</v>
      </c>
      <c r="BD384" s="75">
        <v>0</v>
      </c>
      <c r="BE384" s="75">
        <v>0</v>
      </c>
      <c r="BF384" s="75">
        <v>0</v>
      </c>
      <c r="BG384" s="75">
        <v>0</v>
      </c>
      <c r="BH384" s="75">
        <v>0</v>
      </c>
      <c r="BI384" s="75">
        <v>32899</v>
      </c>
      <c r="BJ384" s="75">
        <v>0</v>
      </c>
      <c r="BK384" s="75">
        <v>0</v>
      </c>
      <c r="BL384" s="75">
        <v>0</v>
      </c>
      <c r="BM384" s="75">
        <v>0</v>
      </c>
      <c r="BN384" s="75">
        <v>0</v>
      </c>
      <c r="BO384" s="75">
        <v>0</v>
      </c>
      <c r="BP384" s="75">
        <v>0</v>
      </c>
      <c r="BQ384" s="75">
        <v>0</v>
      </c>
      <c r="BR384" s="75">
        <v>0</v>
      </c>
      <c r="BS384" s="75">
        <v>0</v>
      </c>
      <c r="BT384" s="75">
        <v>0</v>
      </c>
      <c r="BU384" s="75">
        <v>0</v>
      </c>
      <c r="BV384" s="75">
        <v>0</v>
      </c>
      <c r="BW384" s="75">
        <v>0</v>
      </c>
      <c r="BX384" s="75">
        <v>0</v>
      </c>
      <c r="BY384" s="76"/>
    </row>
    <row r="385" spans="1:77" x14ac:dyDescent="0.2">
      <c r="A385" s="73" t="s">
        <v>43</v>
      </c>
      <c r="B385" s="74" t="s">
        <v>962</v>
      </c>
      <c r="C385" s="73" t="s">
        <v>963</v>
      </c>
      <c r="D385" s="75">
        <v>0</v>
      </c>
      <c r="E385" s="75">
        <v>0</v>
      </c>
      <c r="F385" s="75">
        <v>0</v>
      </c>
      <c r="G385" s="75">
        <v>0</v>
      </c>
      <c r="H385" s="75">
        <v>0</v>
      </c>
      <c r="I385" s="75">
        <v>0</v>
      </c>
      <c r="J385" s="75">
        <v>0</v>
      </c>
      <c r="K385" s="75">
        <v>0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5">
        <v>0</v>
      </c>
      <c r="V385" s="75">
        <v>0</v>
      </c>
      <c r="W385" s="75">
        <v>0</v>
      </c>
      <c r="X385" s="75">
        <v>0</v>
      </c>
      <c r="Y385" s="75">
        <v>0</v>
      </c>
      <c r="Z385" s="75">
        <v>0</v>
      </c>
      <c r="AA385" s="75">
        <v>0</v>
      </c>
      <c r="AB385" s="75">
        <v>0</v>
      </c>
      <c r="AC385" s="75">
        <v>0</v>
      </c>
      <c r="AD385" s="75">
        <v>0</v>
      </c>
      <c r="AE385" s="75">
        <v>72233.5</v>
      </c>
      <c r="AF385" s="75">
        <v>0</v>
      </c>
      <c r="AG385" s="75">
        <v>0</v>
      </c>
      <c r="AH385" s="75">
        <v>0</v>
      </c>
      <c r="AI385" s="75">
        <v>0</v>
      </c>
      <c r="AJ385" s="75">
        <v>0</v>
      </c>
      <c r="AK385" s="75">
        <v>0</v>
      </c>
      <c r="AL385" s="75">
        <v>0</v>
      </c>
      <c r="AM385" s="75">
        <v>0</v>
      </c>
      <c r="AN385" s="75">
        <v>0</v>
      </c>
      <c r="AO385" s="75">
        <v>0</v>
      </c>
      <c r="AP385" s="75">
        <v>0</v>
      </c>
      <c r="AQ385" s="75">
        <v>0</v>
      </c>
      <c r="AR385" s="75">
        <v>0</v>
      </c>
      <c r="AS385" s="75">
        <v>0</v>
      </c>
      <c r="AT385" s="75">
        <v>0</v>
      </c>
      <c r="AU385" s="75">
        <v>0</v>
      </c>
      <c r="AV385" s="75">
        <v>0</v>
      </c>
      <c r="AW385" s="75">
        <v>0</v>
      </c>
      <c r="AX385" s="75">
        <v>0</v>
      </c>
      <c r="AY385" s="75">
        <v>0</v>
      </c>
      <c r="AZ385" s="75">
        <v>0</v>
      </c>
      <c r="BA385" s="75">
        <v>0</v>
      </c>
      <c r="BB385" s="75">
        <v>0</v>
      </c>
      <c r="BC385" s="75">
        <v>0</v>
      </c>
      <c r="BD385" s="75">
        <v>0</v>
      </c>
      <c r="BE385" s="75">
        <v>0</v>
      </c>
      <c r="BF385" s="75">
        <v>0</v>
      </c>
      <c r="BG385" s="75">
        <v>0</v>
      </c>
      <c r="BH385" s="75">
        <v>0</v>
      </c>
      <c r="BI385" s="75">
        <v>2058.1999999999998</v>
      </c>
      <c r="BJ385" s="75">
        <v>0</v>
      </c>
      <c r="BK385" s="75">
        <v>0</v>
      </c>
      <c r="BL385" s="75">
        <v>0</v>
      </c>
      <c r="BM385" s="75">
        <v>0</v>
      </c>
      <c r="BN385" s="75">
        <v>0</v>
      </c>
      <c r="BO385" s="75">
        <v>0</v>
      </c>
      <c r="BP385" s="75">
        <v>3261.01</v>
      </c>
      <c r="BQ385" s="75">
        <v>0</v>
      </c>
      <c r="BR385" s="75">
        <v>0</v>
      </c>
      <c r="BS385" s="75">
        <v>0</v>
      </c>
      <c r="BT385" s="75">
        <v>0</v>
      </c>
      <c r="BU385" s="75">
        <v>0</v>
      </c>
      <c r="BV385" s="75">
        <v>0</v>
      </c>
      <c r="BW385" s="75">
        <v>0</v>
      </c>
      <c r="BX385" s="75">
        <v>0</v>
      </c>
      <c r="BY385" s="76"/>
    </row>
    <row r="386" spans="1:77" x14ac:dyDescent="0.2">
      <c r="A386" s="73" t="s">
        <v>43</v>
      </c>
      <c r="B386" s="74" t="s">
        <v>964</v>
      </c>
      <c r="C386" s="73" t="s">
        <v>965</v>
      </c>
      <c r="D386" s="75">
        <v>0</v>
      </c>
      <c r="E386" s="75">
        <v>1801021.4</v>
      </c>
      <c r="F386" s="75">
        <v>0</v>
      </c>
      <c r="G386" s="75">
        <v>126736.65</v>
      </c>
      <c r="H386" s="75">
        <v>29181.85</v>
      </c>
      <c r="I386" s="75">
        <v>0</v>
      </c>
      <c r="J386" s="75">
        <v>334495</v>
      </c>
      <c r="K386" s="75">
        <v>324333.55</v>
      </c>
      <c r="L386" s="75">
        <v>238599.15</v>
      </c>
      <c r="M386" s="75">
        <v>0</v>
      </c>
      <c r="N386" s="75">
        <v>187224.1</v>
      </c>
      <c r="O386" s="75">
        <v>126366.15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5">
        <v>296187.2</v>
      </c>
      <c r="V386" s="75">
        <v>0</v>
      </c>
      <c r="W386" s="75">
        <v>0</v>
      </c>
      <c r="X386" s="75">
        <v>0</v>
      </c>
      <c r="Y386" s="75">
        <v>2974605.84</v>
      </c>
      <c r="Z386" s="75">
        <v>360254.26</v>
      </c>
      <c r="AA386" s="75">
        <v>231919.7</v>
      </c>
      <c r="AB386" s="75">
        <v>0</v>
      </c>
      <c r="AC386" s="75">
        <v>808845.2</v>
      </c>
      <c r="AD386" s="75">
        <v>0</v>
      </c>
      <c r="AE386" s="75">
        <v>0</v>
      </c>
      <c r="AF386" s="75">
        <v>342722</v>
      </c>
      <c r="AG386" s="75">
        <v>136328.79999999999</v>
      </c>
      <c r="AH386" s="75">
        <v>35841.599999999999</v>
      </c>
      <c r="AI386" s="75">
        <v>24498.6</v>
      </c>
      <c r="AJ386" s="75">
        <v>28565.55</v>
      </c>
      <c r="AK386" s="75">
        <v>78395.899999999994</v>
      </c>
      <c r="AL386" s="75">
        <v>14113.2</v>
      </c>
      <c r="AM386" s="75">
        <v>207634.85</v>
      </c>
      <c r="AN386" s="75">
        <v>61574.25</v>
      </c>
      <c r="AO386" s="75">
        <v>14783.43</v>
      </c>
      <c r="AP386" s="75">
        <v>80823.100000000006</v>
      </c>
      <c r="AQ386" s="75">
        <v>289372.37</v>
      </c>
      <c r="AR386" s="75">
        <v>49041.15</v>
      </c>
      <c r="AS386" s="75">
        <v>159287.45000000001</v>
      </c>
      <c r="AT386" s="75">
        <v>369973.69</v>
      </c>
      <c r="AU386" s="75">
        <v>63308</v>
      </c>
      <c r="AV386" s="75">
        <v>0</v>
      </c>
      <c r="AW386" s="75">
        <v>205481.2</v>
      </c>
      <c r="AX386" s="75">
        <v>85974.05</v>
      </c>
      <c r="AY386" s="75">
        <v>0</v>
      </c>
      <c r="AZ386" s="75">
        <v>1736582.71</v>
      </c>
      <c r="BA386" s="75">
        <v>410838.9</v>
      </c>
      <c r="BB386" s="75">
        <v>17430.599999999999</v>
      </c>
      <c r="BC386" s="75">
        <v>372425.7</v>
      </c>
      <c r="BD386" s="75">
        <v>0</v>
      </c>
      <c r="BE386" s="75">
        <v>352106.57</v>
      </c>
      <c r="BF386" s="75">
        <v>0</v>
      </c>
      <c r="BG386" s="75">
        <v>53902.05</v>
      </c>
      <c r="BH386" s="75">
        <v>50227.45</v>
      </c>
      <c r="BI386" s="75">
        <v>0</v>
      </c>
      <c r="BJ386" s="75">
        <v>215202.19</v>
      </c>
      <c r="BK386" s="75">
        <v>226699.45</v>
      </c>
      <c r="BL386" s="75">
        <v>91933.4</v>
      </c>
      <c r="BM386" s="75">
        <v>3488.4</v>
      </c>
      <c r="BN386" s="75">
        <v>171923.4</v>
      </c>
      <c r="BO386" s="75">
        <v>0</v>
      </c>
      <c r="BP386" s="75">
        <v>1025392.95</v>
      </c>
      <c r="BQ386" s="75">
        <v>9696.65</v>
      </c>
      <c r="BR386" s="75">
        <v>271647.99</v>
      </c>
      <c r="BS386" s="75">
        <v>375258.79</v>
      </c>
      <c r="BT386" s="75">
        <v>264760.19</v>
      </c>
      <c r="BU386" s="75">
        <v>578053.15</v>
      </c>
      <c r="BV386" s="75">
        <v>213952.35</v>
      </c>
      <c r="BW386" s="75">
        <v>302939.8</v>
      </c>
      <c r="BX386" s="75">
        <v>58158.79</v>
      </c>
      <c r="BY386" s="76">
        <v>4716666.2700000005</v>
      </c>
    </row>
    <row r="387" spans="1:77" x14ac:dyDescent="0.2">
      <c r="A387" s="73" t="s">
        <v>43</v>
      </c>
      <c r="B387" s="74" t="s">
        <v>966</v>
      </c>
      <c r="C387" s="73" t="s">
        <v>967</v>
      </c>
      <c r="D387" s="75">
        <v>0</v>
      </c>
      <c r="E387" s="75">
        <v>1370934.08</v>
      </c>
      <c r="F387" s="75">
        <v>0</v>
      </c>
      <c r="G387" s="75">
        <v>82081.899999999994</v>
      </c>
      <c r="H387" s="75">
        <v>20505.75</v>
      </c>
      <c r="I387" s="75">
        <v>0</v>
      </c>
      <c r="J387" s="75">
        <v>171043.7</v>
      </c>
      <c r="K387" s="75">
        <v>650098.53</v>
      </c>
      <c r="L387" s="75">
        <v>18762.5</v>
      </c>
      <c r="M387" s="75">
        <v>0</v>
      </c>
      <c r="N387" s="75">
        <v>99717.7</v>
      </c>
      <c r="O387" s="75">
        <v>79801.899999999994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5">
        <v>74178.850000000006</v>
      </c>
      <c r="V387" s="75">
        <v>0</v>
      </c>
      <c r="W387" s="75">
        <v>0</v>
      </c>
      <c r="X387" s="75">
        <v>67097.320000000007</v>
      </c>
      <c r="Y387" s="75">
        <v>5130331.55</v>
      </c>
      <c r="Z387" s="75">
        <v>198330.55</v>
      </c>
      <c r="AA387" s="75">
        <v>55628.9</v>
      </c>
      <c r="AB387" s="75">
        <v>0</v>
      </c>
      <c r="AC387" s="75">
        <v>587394.5</v>
      </c>
      <c r="AD387" s="75">
        <v>0</v>
      </c>
      <c r="AE387" s="75">
        <v>0</v>
      </c>
      <c r="AF387" s="75">
        <v>34248.449999999997</v>
      </c>
      <c r="AG387" s="75">
        <v>10998.15</v>
      </c>
      <c r="AH387" s="75">
        <v>0</v>
      </c>
      <c r="AI387" s="75">
        <v>0</v>
      </c>
      <c r="AJ387" s="75">
        <v>244263.05</v>
      </c>
      <c r="AK387" s="75">
        <v>10781.55</v>
      </c>
      <c r="AL387" s="75">
        <v>1263.5</v>
      </c>
      <c r="AM387" s="75">
        <v>84373.3</v>
      </c>
      <c r="AN387" s="75">
        <v>34671.199999999997</v>
      </c>
      <c r="AO387" s="75">
        <v>25569.25</v>
      </c>
      <c r="AP387" s="75">
        <v>0</v>
      </c>
      <c r="AQ387" s="75">
        <v>3424192.6</v>
      </c>
      <c r="AR387" s="75">
        <v>108715.15</v>
      </c>
      <c r="AS387" s="75">
        <v>0</v>
      </c>
      <c r="AT387" s="75">
        <v>190897.75</v>
      </c>
      <c r="AU387" s="75">
        <v>29068.15</v>
      </c>
      <c r="AV387" s="75">
        <v>0</v>
      </c>
      <c r="AW387" s="75">
        <v>163341.1</v>
      </c>
      <c r="AX387" s="75">
        <v>240043.15</v>
      </c>
      <c r="AY387" s="75">
        <v>0</v>
      </c>
      <c r="AZ387" s="75">
        <v>26055.65</v>
      </c>
      <c r="BA387" s="75">
        <v>140686.45000000001</v>
      </c>
      <c r="BB387" s="75">
        <v>0</v>
      </c>
      <c r="BC387" s="75">
        <v>71577.649999999994</v>
      </c>
      <c r="BD387" s="75">
        <v>0</v>
      </c>
      <c r="BE387" s="75">
        <v>736788.65</v>
      </c>
      <c r="BF387" s="75">
        <v>0</v>
      </c>
      <c r="BG387" s="75">
        <v>4872.55</v>
      </c>
      <c r="BH387" s="75">
        <v>9082</v>
      </c>
      <c r="BI387" s="75">
        <v>7630.4</v>
      </c>
      <c r="BJ387" s="75">
        <v>1294051.05</v>
      </c>
      <c r="BK387" s="75">
        <v>75748.25</v>
      </c>
      <c r="BL387" s="75">
        <v>8315.35</v>
      </c>
      <c r="BM387" s="75">
        <v>0</v>
      </c>
      <c r="BN387" s="75">
        <v>56771.05</v>
      </c>
      <c r="BO387" s="75">
        <v>0</v>
      </c>
      <c r="BP387" s="75">
        <v>2997179.7</v>
      </c>
      <c r="BQ387" s="75">
        <v>36142.75</v>
      </c>
      <c r="BR387" s="75">
        <v>230771.62</v>
      </c>
      <c r="BS387" s="75">
        <v>123213.47</v>
      </c>
      <c r="BT387" s="75">
        <v>133361</v>
      </c>
      <c r="BU387" s="75">
        <v>445469.25</v>
      </c>
      <c r="BV387" s="75">
        <v>41598.36</v>
      </c>
      <c r="BW387" s="75">
        <v>62215.5</v>
      </c>
      <c r="BX387" s="75">
        <v>57941.45</v>
      </c>
      <c r="BY387" s="76">
        <v>2797084.33</v>
      </c>
    </row>
    <row r="388" spans="1:77" x14ac:dyDescent="0.2">
      <c r="A388" s="73" t="s">
        <v>43</v>
      </c>
      <c r="B388" s="74" t="s">
        <v>968</v>
      </c>
      <c r="C388" s="73" t="s">
        <v>969</v>
      </c>
      <c r="D388" s="75">
        <v>0</v>
      </c>
      <c r="E388" s="75">
        <v>0</v>
      </c>
      <c r="F388" s="75">
        <v>0</v>
      </c>
      <c r="G388" s="75">
        <v>0</v>
      </c>
      <c r="H388" s="75">
        <v>0</v>
      </c>
      <c r="I388" s="75">
        <v>0</v>
      </c>
      <c r="J388" s="75">
        <v>0</v>
      </c>
      <c r="K388" s="75">
        <v>0</v>
      </c>
      <c r="L388" s="75">
        <v>0</v>
      </c>
      <c r="M388" s="75">
        <v>133.71</v>
      </c>
      <c r="N388" s="75">
        <v>0</v>
      </c>
      <c r="O388" s="75">
        <v>0</v>
      </c>
      <c r="P388" s="75">
        <v>26400</v>
      </c>
      <c r="Q388" s="75">
        <v>0</v>
      </c>
      <c r="R388" s="75">
        <v>0</v>
      </c>
      <c r="S388" s="75">
        <v>0</v>
      </c>
      <c r="T388" s="75">
        <v>0</v>
      </c>
      <c r="U388" s="75">
        <v>0</v>
      </c>
      <c r="V388" s="75">
        <v>0</v>
      </c>
      <c r="W388" s="75">
        <v>0</v>
      </c>
      <c r="X388" s="75">
        <v>0</v>
      </c>
      <c r="Y388" s="75">
        <v>0</v>
      </c>
      <c r="Z388" s="75">
        <v>0</v>
      </c>
      <c r="AA388" s="75">
        <v>0</v>
      </c>
      <c r="AB388" s="75">
        <v>0</v>
      </c>
      <c r="AC388" s="75">
        <v>0</v>
      </c>
      <c r="AD388" s="75">
        <v>0</v>
      </c>
      <c r="AE388" s="75">
        <v>0</v>
      </c>
      <c r="AF388" s="75">
        <v>0</v>
      </c>
      <c r="AG388" s="75">
        <v>0</v>
      </c>
      <c r="AH388" s="75">
        <v>0</v>
      </c>
      <c r="AI388" s="75">
        <v>0</v>
      </c>
      <c r="AJ388" s="75">
        <v>0</v>
      </c>
      <c r="AK388" s="75">
        <v>0</v>
      </c>
      <c r="AL388" s="75">
        <v>0</v>
      </c>
      <c r="AM388" s="75">
        <v>0</v>
      </c>
      <c r="AN388" s="75">
        <v>0</v>
      </c>
      <c r="AO388" s="75">
        <v>0</v>
      </c>
      <c r="AP388" s="75">
        <v>0</v>
      </c>
      <c r="AQ388" s="75">
        <v>0</v>
      </c>
      <c r="AR388" s="75">
        <v>0</v>
      </c>
      <c r="AS388" s="75">
        <v>0</v>
      </c>
      <c r="AT388" s="75">
        <v>0</v>
      </c>
      <c r="AU388" s="75">
        <v>0</v>
      </c>
      <c r="AV388" s="75">
        <v>0</v>
      </c>
      <c r="AW388" s="75">
        <v>0</v>
      </c>
      <c r="AX388" s="75">
        <v>0</v>
      </c>
      <c r="AY388" s="75">
        <v>0</v>
      </c>
      <c r="AZ388" s="75">
        <v>0</v>
      </c>
      <c r="BA388" s="75">
        <v>0</v>
      </c>
      <c r="BB388" s="75">
        <v>0</v>
      </c>
      <c r="BC388" s="75">
        <v>0</v>
      </c>
      <c r="BD388" s="75">
        <v>0</v>
      </c>
      <c r="BE388" s="75">
        <v>0</v>
      </c>
      <c r="BF388" s="75">
        <v>0</v>
      </c>
      <c r="BG388" s="75">
        <v>0</v>
      </c>
      <c r="BH388" s="75">
        <v>0</v>
      </c>
      <c r="BI388" s="75">
        <v>0</v>
      </c>
      <c r="BJ388" s="75">
        <v>0</v>
      </c>
      <c r="BK388" s="75">
        <v>562.63</v>
      </c>
      <c r="BL388" s="75">
        <v>0</v>
      </c>
      <c r="BM388" s="75">
        <v>0</v>
      </c>
      <c r="BN388" s="75">
        <v>0</v>
      </c>
      <c r="BO388" s="75">
        <v>0</v>
      </c>
      <c r="BP388" s="75">
        <v>0</v>
      </c>
      <c r="BQ388" s="75">
        <v>0</v>
      </c>
      <c r="BR388" s="75">
        <v>0</v>
      </c>
      <c r="BS388" s="75">
        <v>0</v>
      </c>
      <c r="BT388" s="75">
        <v>12214.04</v>
      </c>
      <c r="BU388" s="75">
        <v>0</v>
      </c>
      <c r="BV388" s="75">
        <v>0</v>
      </c>
      <c r="BW388" s="75">
        <v>0</v>
      </c>
      <c r="BX388" s="75">
        <v>0</v>
      </c>
      <c r="BY388" s="76">
        <v>47148.78</v>
      </c>
    </row>
    <row r="389" spans="1:77" x14ac:dyDescent="0.2">
      <c r="A389" s="73" t="s">
        <v>43</v>
      </c>
      <c r="B389" s="74" t="s">
        <v>970</v>
      </c>
      <c r="C389" s="73" t="s">
        <v>971</v>
      </c>
      <c r="D389" s="75">
        <v>3485323.47</v>
      </c>
      <c r="E389" s="75">
        <v>3181672.85</v>
      </c>
      <c r="F389" s="75">
        <v>7532237.0700000003</v>
      </c>
      <c r="G389" s="75">
        <v>4829019.75</v>
      </c>
      <c r="H389" s="75">
        <v>4889911.99</v>
      </c>
      <c r="I389" s="75">
        <v>1668706.25</v>
      </c>
      <c r="J389" s="75">
        <v>391130</v>
      </c>
      <c r="K389" s="75">
        <v>6895606</v>
      </c>
      <c r="L389" s="75">
        <v>10054</v>
      </c>
      <c r="M389" s="75">
        <v>7807986.8600000003</v>
      </c>
      <c r="N389" s="75">
        <v>2061480.75</v>
      </c>
      <c r="O389" s="75">
        <v>5410764.75</v>
      </c>
      <c r="P389" s="75">
        <v>9299780.8499999996</v>
      </c>
      <c r="Q389" s="75">
        <v>2343254.5</v>
      </c>
      <c r="R389" s="75">
        <v>116208.5</v>
      </c>
      <c r="S389" s="75">
        <v>3040604.5</v>
      </c>
      <c r="T389" s="75">
        <v>3368619.5</v>
      </c>
      <c r="U389" s="75">
        <v>1319990.5</v>
      </c>
      <c r="V389" s="75">
        <v>488877.52</v>
      </c>
      <c r="W389" s="75">
        <v>2616109.7599999998</v>
      </c>
      <c r="X389" s="75">
        <v>3554320.05</v>
      </c>
      <c r="Y389" s="75">
        <v>1515895.59</v>
      </c>
      <c r="Z389" s="75">
        <v>3000521.98</v>
      </c>
      <c r="AA389" s="75">
        <v>4901948.45</v>
      </c>
      <c r="AB389" s="75">
        <v>3652689.99</v>
      </c>
      <c r="AC389" s="75">
        <v>0</v>
      </c>
      <c r="AD389" s="75">
        <v>2525879.4900000002</v>
      </c>
      <c r="AE389" s="75">
        <v>537541</v>
      </c>
      <c r="AF389" s="75">
        <v>11046385</v>
      </c>
      <c r="AG389" s="75">
        <v>6526370</v>
      </c>
      <c r="AH389" s="75">
        <v>3718430</v>
      </c>
      <c r="AI389" s="75">
        <v>4132240</v>
      </c>
      <c r="AJ389" s="75">
        <v>6190176</v>
      </c>
      <c r="AK389" s="75">
        <v>5928544</v>
      </c>
      <c r="AL389" s="75">
        <v>5048507</v>
      </c>
      <c r="AM389" s="75">
        <v>8064827.5</v>
      </c>
      <c r="AN389" s="75">
        <v>5722376</v>
      </c>
      <c r="AO389" s="75">
        <v>6448100</v>
      </c>
      <c r="AP389" s="75">
        <v>4671322</v>
      </c>
      <c r="AQ389" s="75">
        <v>2703035.8</v>
      </c>
      <c r="AR389" s="75">
        <v>2616223.5</v>
      </c>
      <c r="AS389" s="75">
        <v>6578369.1500000004</v>
      </c>
      <c r="AT389" s="75">
        <v>3370506</v>
      </c>
      <c r="AU389" s="75">
        <v>3888028.75</v>
      </c>
      <c r="AV389" s="75">
        <v>286187.65000000002</v>
      </c>
      <c r="AW389" s="75">
        <v>822273.25</v>
      </c>
      <c r="AX389" s="75">
        <v>2095740.1</v>
      </c>
      <c r="AY389" s="75">
        <v>2358416.75</v>
      </c>
      <c r="AZ389" s="75">
        <v>2189002.25</v>
      </c>
      <c r="BA389" s="75">
        <v>5001977</v>
      </c>
      <c r="BB389" s="75">
        <v>4665536</v>
      </c>
      <c r="BC389" s="75">
        <v>447933.25</v>
      </c>
      <c r="BD389" s="75">
        <v>6587944.2999999998</v>
      </c>
      <c r="BE389" s="75">
        <v>3116826.5</v>
      </c>
      <c r="BF389" s="75">
        <v>669438</v>
      </c>
      <c r="BG389" s="75">
        <v>1554393.75</v>
      </c>
      <c r="BH389" s="75">
        <v>1376021.75</v>
      </c>
      <c r="BI389" s="75">
        <v>131733</v>
      </c>
      <c r="BJ389" s="75">
        <v>8248282.5999999996</v>
      </c>
      <c r="BK389" s="75">
        <v>5092729.25</v>
      </c>
      <c r="BL389" s="75">
        <v>3950258.3</v>
      </c>
      <c r="BM389" s="75">
        <v>8761956.2599999998</v>
      </c>
      <c r="BN389" s="75">
        <v>8945158.6999999993</v>
      </c>
      <c r="BO389" s="75">
        <v>2748489</v>
      </c>
      <c r="BP389" s="75">
        <v>985793</v>
      </c>
      <c r="BQ389" s="75">
        <v>2454536.7999999998</v>
      </c>
      <c r="BR389" s="75">
        <v>3144609.25</v>
      </c>
      <c r="BS389" s="75">
        <v>4481297.4000000004</v>
      </c>
      <c r="BT389" s="75">
        <v>11022391.4</v>
      </c>
      <c r="BU389" s="75">
        <v>3860148.75</v>
      </c>
      <c r="BV389" s="75">
        <v>2713492.15</v>
      </c>
      <c r="BW389" s="75">
        <v>1974853.35</v>
      </c>
      <c r="BX389" s="75">
        <v>1122742.2</v>
      </c>
      <c r="BY389" s="76">
        <v>480</v>
      </c>
    </row>
    <row r="390" spans="1:77" x14ac:dyDescent="0.2">
      <c r="A390" s="73" t="s">
        <v>43</v>
      </c>
      <c r="B390" s="74" t="s">
        <v>972</v>
      </c>
      <c r="C390" s="73" t="s">
        <v>973</v>
      </c>
      <c r="D390" s="75">
        <v>29310194.059999999</v>
      </c>
      <c r="E390" s="75">
        <v>1032181.47</v>
      </c>
      <c r="F390" s="75">
        <v>6002510.1500000004</v>
      </c>
      <c r="G390" s="75">
        <v>4481651.7</v>
      </c>
      <c r="H390" s="75">
        <v>3727822.06</v>
      </c>
      <c r="I390" s="75">
        <v>2337933.65</v>
      </c>
      <c r="J390" s="75">
        <v>500000</v>
      </c>
      <c r="K390" s="75">
        <v>579443.75</v>
      </c>
      <c r="L390" s="75">
        <v>117547.5</v>
      </c>
      <c r="M390" s="75">
        <v>9325177.2300000004</v>
      </c>
      <c r="N390" s="75">
        <v>356360.6</v>
      </c>
      <c r="O390" s="75">
        <v>643804.69999999995</v>
      </c>
      <c r="P390" s="75">
        <v>1196997.2</v>
      </c>
      <c r="Q390" s="75">
        <v>2630856.6</v>
      </c>
      <c r="R390" s="75">
        <v>333728</v>
      </c>
      <c r="S390" s="75">
        <v>1894599.21</v>
      </c>
      <c r="T390" s="75">
        <v>409787.25</v>
      </c>
      <c r="U390" s="75">
        <v>404344.32000000001</v>
      </c>
      <c r="V390" s="75">
        <v>13100</v>
      </c>
      <c r="W390" s="75">
        <v>15697.8</v>
      </c>
      <c r="X390" s="75">
        <v>0</v>
      </c>
      <c r="Y390" s="75">
        <v>1171252.26</v>
      </c>
      <c r="Z390" s="75">
        <v>0</v>
      </c>
      <c r="AA390" s="75">
        <v>0</v>
      </c>
      <c r="AB390" s="75">
        <v>14220</v>
      </c>
      <c r="AC390" s="75">
        <v>0</v>
      </c>
      <c r="AD390" s="75">
        <v>365.75</v>
      </c>
      <c r="AE390" s="75">
        <v>2066881.7</v>
      </c>
      <c r="AF390" s="75">
        <v>0</v>
      </c>
      <c r="AG390" s="75">
        <v>230169</v>
      </c>
      <c r="AH390" s="75">
        <v>355557.75</v>
      </c>
      <c r="AI390" s="75">
        <v>0</v>
      </c>
      <c r="AJ390" s="75">
        <v>258495.25</v>
      </c>
      <c r="AK390" s="75">
        <v>0</v>
      </c>
      <c r="AL390" s="75">
        <v>271620.5</v>
      </c>
      <c r="AM390" s="75">
        <v>583290.1</v>
      </c>
      <c r="AN390" s="75">
        <v>371239.75</v>
      </c>
      <c r="AO390" s="75">
        <v>504052.75</v>
      </c>
      <c r="AP390" s="75">
        <v>170381.3</v>
      </c>
      <c r="AQ390" s="75">
        <v>0</v>
      </c>
      <c r="AR390" s="75">
        <v>0</v>
      </c>
      <c r="AS390" s="75">
        <v>0</v>
      </c>
      <c r="AT390" s="75">
        <v>0</v>
      </c>
      <c r="AU390" s="75">
        <v>0</v>
      </c>
      <c r="AV390" s="75">
        <v>0</v>
      </c>
      <c r="AW390" s="75">
        <v>0</v>
      </c>
      <c r="AX390" s="75">
        <v>3431005.5</v>
      </c>
      <c r="AY390" s="75">
        <v>0</v>
      </c>
      <c r="AZ390" s="75">
        <v>700669.85</v>
      </c>
      <c r="BA390" s="75">
        <v>1640884.25</v>
      </c>
      <c r="BB390" s="75">
        <v>640024.94999999995</v>
      </c>
      <c r="BC390" s="75">
        <v>863578.2</v>
      </c>
      <c r="BD390" s="75">
        <v>4196</v>
      </c>
      <c r="BE390" s="75">
        <v>753616.5</v>
      </c>
      <c r="BF390" s="75">
        <v>499828.5</v>
      </c>
      <c r="BG390" s="75">
        <v>0</v>
      </c>
      <c r="BH390" s="75">
        <v>248739.25</v>
      </c>
      <c r="BI390" s="75">
        <v>1974582.75</v>
      </c>
      <c r="BJ390" s="75">
        <v>0</v>
      </c>
      <c r="BK390" s="75">
        <v>1778048.55</v>
      </c>
      <c r="BL390" s="75">
        <v>215516.25</v>
      </c>
      <c r="BM390" s="75">
        <v>0</v>
      </c>
      <c r="BN390" s="75">
        <v>0</v>
      </c>
      <c r="BO390" s="75">
        <v>122133</v>
      </c>
      <c r="BP390" s="75">
        <v>3248734.9</v>
      </c>
      <c r="BQ390" s="75">
        <v>246</v>
      </c>
      <c r="BR390" s="75">
        <v>8029</v>
      </c>
      <c r="BS390" s="75">
        <v>0</v>
      </c>
      <c r="BT390" s="75">
        <v>1085891.5</v>
      </c>
      <c r="BU390" s="75">
        <v>29132.25</v>
      </c>
      <c r="BV390" s="75">
        <v>35675.75</v>
      </c>
      <c r="BW390" s="75">
        <v>2641</v>
      </c>
      <c r="BX390" s="75">
        <v>687.75</v>
      </c>
      <c r="BY390" s="76">
        <v>2500</v>
      </c>
    </row>
    <row r="391" spans="1:77" x14ac:dyDescent="0.2">
      <c r="A391" s="73" t="s">
        <v>43</v>
      </c>
      <c r="B391" s="74" t="s">
        <v>974</v>
      </c>
      <c r="C391" s="73" t="s">
        <v>975</v>
      </c>
      <c r="D391" s="75">
        <v>0</v>
      </c>
      <c r="E391" s="75">
        <v>0</v>
      </c>
      <c r="F391" s="75">
        <v>0</v>
      </c>
      <c r="G391" s="75">
        <v>0</v>
      </c>
      <c r="H391" s="75">
        <v>0</v>
      </c>
      <c r="I391" s="75">
        <v>0</v>
      </c>
      <c r="J391" s="75">
        <v>0</v>
      </c>
      <c r="K391" s="75">
        <v>0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5">
        <v>0</v>
      </c>
      <c r="V391" s="75">
        <v>64429.29</v>
      </c>
      <c r="W391" s="75">
        <v>0</v>
      </c>
      <c r="X391" s="75">
        <v>0</v>
      </c>
      <c r="Y391" s="75">
        <v>0</v>
      </c>
      <c r="Z391" s="75">
        <v>0</v>
      </c>
      <c r="AA391" s="75">
        <v>0</v>
      </c>
      <c r="AB391" s="75">
        <v>0</v>
      </c>
      <c r="AC391" s="75">
        <v>0</v>
      </c>
      <c r="AD391" s="75">
        <v>0</v>
      </c>
      <c r="AE391" s="75">
        <v>0</v>
      </c>
      <c r="AF391" s="75">
        <v>0</v>
      </c>
      <c r="AG391" s="75">
        <v>0</v>
      </c>
      <c r="AH391" s="75">
        <v>0</v>
      </c>
      <c r="AI391" s="75">
        <v>0</v>
      </c>
      <c r="AJ391" s="75">
        <v>752750</v>
      </c>
      <c r="AK391" s="75">
        <v>0</v>
      </c>
      <c r="AL391" s="75">
        <v>0</v>
      </c>
      <c r="AM391" s="75">
        <v>0</v>
      </c>
      <c r="AN391" s="75">
        <v>0</v>
      </c>
      <c r="AO391" s="75">
        <v>0</v>
      </c>
      <c r="AP391" s="75">
        <v>0</v>
      </c>
      <c r="AQ391" s="75">
        <v>0</v>
      </c>
      <c r="AR391" s="75">
        <v>0</v>
      </c>
      <c r="AS391" s="75">
        <v>0</v>
      </c>
      <c r="AT391" s="75">
        <v>0</v>
      </c>
      <c r="AU391" s="75">
        <v>0</v>
      </c>
      <c r="AV391" s="75">
        <v>0</v>
      </c>
      <c r="AW391" s="75">
        <v>0</v>
      </c>
      <c r="AX391" s="75">
        <v>0</v>
      </c>
      <c r="AY391" s="75">
        <v>71900</v>
      </c>
      <c r="AZ391" s="75">
        <v>0</v>
      </c>
      <c r="BA391" s="75">
        <v>0</v>
      </c>
      <c r="BB391" s="75">
        <v>0</v>
      </c>
      <c r="BC391" s="75">
        <v>0</v>
      </c>
      <c r="BD391" s="75">
        <v>0</v>
      </c>
      <c r="BE391" s="75">
        <v>427180</v>
      </c>
      <c r="BF391" s="75">
        <v>4380</v>
      </c>
      <c r="BG391" s="75">
        <v>0</v>
      </c>
      <c r="BH391" s="75">
        <v>0</v>
      </c>
      <c r="BI391" s="75">
        <v>0</v>
      </c>
      <c r="BJ391" s="75">
        <v>380</v>
      </c>
      <c r="BK391" s="75">
        <v>0</v>
      </c>
      <c r="BL391" s="75">
        <v>0</v>
      </c>
      <c r="BM391" s="75">
        <v>0</v>
      </c>
      <c r="BN391" s="75">
        <v>0</v>
      </c>
      <c r="BO391" s="75">
        <v>0</v>
      </c>
      <c r="BP391" s="75">
        <v>0</v>
      </c>
      <c r="BQ391" s="75">
        <v>0</v>
      </c>
      <c r="BR391" s="75">
        <v>0</v>
      </c>
      <c r="BS391" s="75">
        <v>0</v>
      </c>
      <c r="BT391" s="75">
        <v>0</v>
      </c>
      <c r="BU391" s="75">
        <v>0</v>
      </c>
      <c r="BV391" s="75">
        <v>0</v>
      </c>
      <c r="BW391" s="75">
        <v>0</v>
      </c>
      <c r="BX391" s="75">
        <v>0</v>
      </c>
      <c r="BY391" s="76">
        <v>142649.99000000002</v>
      </c>
    </row>
    <row r="392" spans="1:77" x14ac:dyDescent="0.2">
      <c r="A392" s="73" t="s">
        <v>43</v>
      </c>
      <c r="B392" s="74" t="s">
        <v>976</v>
      </c>
      <c r="C392" s="73" t="s">
        <v>977</v>
      </c>
      <c r="D392" s="85">
        <v>0</v>
      </c>
      <c r="E392" s="85">
        <v>0</v>
      </c>
      <c r="F392" s="85">
        <v>0</v>
      </c>
      <c r="G392" s="85">
        <v>0</v>
      </c>
      <c r="H392" s="85">
        <v>0</v>
      </c>
      <c r="I392" s="85">
        <v>0</v>
      </c>
      <c r="J392" s="85">
        <v>0</v>
      </c>
      <c r="K392" s="85">
        <v>0</v>
      </c>
      <c r="L392" s="85">
        <v>0</v>
      </c>
      <c r="M392" s="85">
        <v>0</v>
      </c>
      <c r="N392" s="85">
        <v>0</v>
      </c>
      <c r="O392" s="85">
        <v>0</v>
      </c>
      <c r="P392" s="85">
        <v>0</v>
      </c>
      <c r="Q392" s="85">
        <v>0</v>
      </c>
      <c r="R392" s="85">
        <v>0</v>
      </c>
      <c r="S392" s="85">
        <v>0</v>
      </c>
      <c r="T392" s="85">
        <v>0</v>
      </c>
      <c r="U392" s="85">
        <v>0</v>
      </c>
      <c r="V392" s="85">
        <v>0</v>
      </c>
      <c r="W392" s="85">
        <v>0</v>
      </c>
      <c r="X392" s="85">
        <v>0</v>
      </c>
      <c r="Y392" s="85">
        <v>0</v>
      </c>
      <c r="Z392" s="85">
        <v>0</v>
      </c>
      <c r="AA392" s="85">
        <v>0</v>
      </c>
      <c r="AB392" s="85">
        <v>0</v>
      </c>
      <c r="AC392" s="85">
        <v>0</v>
      </c>
      <c r="AD392" s="85">
        <v>0</v>
      </c>
      <c r="AE392" s="85">
        <v>0</v>
      </c>
      <c r="AF392" s="85">
        <v>0</v>
      </c>
      <c r="AG392" s="85">
        <v>0</v>
      </c>
      <c r="AH392" s="85">
        <v>0</v>
      </c>
      <c r="AI392" s="85">
        <v>0</v>
      </c>
      <c r="AJ392" s="85">
        <v>0</v>
      </c>
      <c r="AK392" s="85">
        <v>0</v>
      </c>
      <c r="AL392" s="85">
        <v>0</v>
      </c>
      <c r="AM392" s="85">
        <v>0</v>
      </c>
      <c r="AN392" s="85">
        <v>0</v>
      </c>
      <c r="AO392" s="85">
        <v>0</v>
      </c>
      <c r="AP392" s="85">
        <v>0</v>
      </c>
      <c r="AQ392" s="85">
        <v>0</v>
      </c>
      <c r="AR392" s="85">
        <v>0</v>
      </c>
      <c r="AS392" s="85">
        <v>0</v>
      </c>
      <c r="AT392" s="85">
        <v>0</v>
      </c>
      <c r="AU392" s="85">
        <v>0</v>
      </c>
      <c r="AV392" s="85">
        <v>0</v>
      </c>
      <c r="AW392" s="85">
        <v>0</v>
      </c>
      <c r="AX392" s="85">
        <v>0</v>
      </c>
      <c r="AY392" s="85">
        <v>0</v>
      </c>
      <c r="AZ392" s="85">
        <v>0</v>
      </c>
      <c r="BA392" s="85">
        <v>0</v>
      </c>
      <c r="BB392" s="85">
        <v>0</v>
      </c>
      <c r="BC392" s="85">
        <v>0</v>
      </c>
      <c r="BD392" s="85">
        <v>0</v>
      </c>
      <c r="BE392" s="85">
        <v>0</v>
      </c>
      <c r="BF392" s="85">
        <v>0</v>
      </c>
      <c r="BG392" s="85">
        <v>0</v>
      </c>
      <c r="BH392" s="85">
        <v>0</v>
      </c>
      <c r="BI392" s="85">
        <v>0</v>
      </c>
      <c r="BJ392" s="85">
        <v>0</v>
      </c>
      <c r="BK392" s="85">
        <v>0</v>
      </c>
      <c r="BL392" s="85">
        <v>0</v>
      </c>
      <c r="BM392" s="85">
        <v>0</v>
      </c>
      <c r="BN392" s="85">
        <v>0</v>
      </c>
      <c r="BO392" s="85">
        <v>0</v>
      </c>
      <c r="BP392" s="85">
        <v>0</v>
      </c>
      <c r="BQ392" s="85">
        <v>0</v>
      </c>
      <c r="BR392" s="85">
        <v>0</v>
      </c>
      <c r="BS392" s="85">
        <v>0</v>
      </c>
      <c r="BT392" s="85">
        <v>0</v>
      </c>
      <c r="BU392" s="85">
        <v>0</v>
      </c>
      <c r="BV392" s="85">
        <v>0</v>
      </c>
      <c r="BW392" s="85">
        <v>0</v>
      </c>
      <c r="BX392" s="85">
        <v>0</v>
      </c>
      <c r="BY392" s="76">
        <v>189557.25</v>
      </c>
    </row>
    <row r="393" spans="1:77" x14ac:dyDescent="0.2">
      <c r="A393" s="73" t="s">
        <v>43</v>
      </c>
      <c r="B393" s="74" t="s">
        <v>978</v>
      </c>
      <c r="C393" s="73" t="s">
        <v>979</v>
      </c>
      <c r="D393" s="75">
        <v>0</v>
      </c>
      <c r="E393" s="75">
        <v>0</v>
      </c>
      <c r="F393" s="75">
        <v>270</v>
      </c>
      <c r="G393" s="75">
        <v>5217</v>
      </c>
      <c r="H393" s="75">
        <v>0</v>
      </c>
      <c r="I393" s="75">
        <v>0</v>
      </c>
      <c r="J393" s="75">
        <v>0</v>
      </c>
      <c r="K393" s="75">
        <v>0</v>
      </c>
      <c r="L393" s="75">
        <v>0</v>
      </c>
      <c r="M393" s="75">
        <v>1600</v>
      </c>
      <c r="N393" s="75">
        <v>1015</v>
      </c>
      <c r="O393" s="75">
        <v>0</v>
      </c>
      <c r="P393" s="75">
        <v>9902.5</v>
      </c>
      <c r="Q393" s="75">
        <v>654.5</v>
      </c>
      <c r="R393" s="75">
        <v>0</v>
      </c>
      <c r="S393" s="75">
        <v>0</v>
      </c>
      <c r="T393" s="75">
        <v>0</v>
      </c>
      <c r="U393" s="75">
        <v>0</v>
      </c>
      <c r="V393" s="75">
        <v>0</v>
      </c>
      <c r="W393" s="75">
        <v>2380</v>
      </c>
      <c r="X393" s="75">
        <v>9503.2199999999993</v>
      </c>
      <c r="Y393" s="75">
        <v>0</v>
      </c>
      <c r="Z393" s="75">
        <v>2215</v>
      </c>
      <c r="AA393" s="75">
        <v>0</v>
      </c>
      <c r="AB393" s="75">
        <v>0</v>
      </c>
      <c r="AC393" s="75">
        <v>0</v>
      </c>
      <c r="AD393" s="75">
        <v>0</v>
      </c>
      <c r="AE393" s="75">
        <v>0</v>
      </c>
      <c r="AF393" s="75">
        <v>0</v>
      </c>
      <c r="AG393" s="75">
        <v>0</v>
      </c>
      <c r="AH393" s="75">
        <v>0</v>
      </c>
      <c r="AI393" s="75">
        <v>0</v>
      </c>
      <c r="AJ393" s="75">
        <v>0</v>
      </c>
      <c r="AK393" s="75">
        <v>0</v>
      </c>
      <c r="AL393" s="75">
        <v>0</v>
      </c>
      <c r="AM393" s="75">
        <v>0</v>
      </c>
      <c r="AN393" s="75">
        <v>0</v>
      </c>
      <c r="AO393" s="75">
        <v>0</v>
      </c>
      <c r="AP393" s="75">
        <v>0</v>
      </c>
      <c r="AQ393" s="75">
        <v>146348</v>
      </c>
      <c r="AR393" s="75">
        <v>239875.5</v>
      </c>
      <c r="AS393" s="75">
        <v>2450.5</v>
      </c>
      <c r="AT393" s="75">
        <v>45766.25</v>
      </c>
      <c r="AU393" s="75">
        <v>6338.5</v>
      </c>
      <c r="AV393" s="75">
        <v>555</v>
      </c>
      <c r="AW393" s="75">
        <v>16003.5</v>
      </c>
      <c r="AX393" s="75">
        <v>2600</v>
      </c>
      <c r="AY393" s="75">
        <v>0</v>
      </c>
      <c r="AZ393" s="75">
        <v>0</v>
      </c>
      <c r="BA393" s="75">
        <v>0</v>
      </c>
      <c r="BB393" s="75">
        <v>0</v>
      </c>
      <c r="BC393" s="75">
        <v>0</v>
      </c>
      <c r="BD393" s="75">
        <v>0</v>
      </c>
      <c r="BE393" s="75">
        <v>690</v>
      </c>
      <c r="BF393" s="75">
        <v>0</v>
      </c>
      <c r="BG393" s="75">
        <v>0</v>
      </c>
      <c r="BH393" s="75">
        <v>0</v>
      </c>
      <c r="BI393" s="75">
        <v>0</v>
      </c>
      <c r="BJ393" s="75">
        <v>0</v>
      </c>
      <c r="BK393" s="75">
        <v>0</v>
      </c>
      <c r="BL393" s="75">
        <v>0</v>
      </c>
      <c r="BM393" s="75">
        <v>0</v>
      </c>
      <c r="BN393" s="75">
        <v>0</v>
      </c>
      <c r="BO393" s="75">
        <v>0</v>
      </c>
      <c r="BP393" s="75">
        <v>0</v>
      </c>
      <c r="BQ393" s="75">
        <v>0</v>
      </c>
      <c r="BR393" s="75">
        <v>0</v>
      </c>
      <c r="BS393" s="75">
        <v>86494.85</v>
      </c>
      <c r="BT393" s="75">
        <v>0</v>
      </c>
      <c r="BU393" s="75">
        <v>15275.75</v>
      </c>
      <c r="BV393" s="75">
        <v>0</v>
      </c>
      <c r="BW393" s="75">
        <v>0</v>
      </c>
      <c r="BX393" s="75">
        <v>0</v>
      </c>
      <c r="BY393" s="76">
        <v>528510.18000000005</v>
      </c>
    </row>
    <row r="394" spans="1:77" x14ac:dyDescent="0.2">
      <c r="A394" s="73" t="s">
        <v>43</v>
      </c>
      <c r="B394" s="74" t="s">
        <v>980</v>
      </c>
      <c r="C394" s="73" t="s">
        <v>981</v>
      </c>
      <c r="D394" s="75">
        <v>0</v>
      </c>
      <c r="E394" s="75">
        <v>0</v>
      </c>
      <c r="F394" s="75">
        <v>0</v>
      </c>
      <c r="G394" s="75">
        <v>0</v>
      </c>
      <c r="H394" s="75">
        <v>0</v>
      </c>
      <c r="I394" s="75">
        <v>0</v>
      </c>
      <c r="J394" s="75">
        <v>0</v>
      </c>
      <c r="K394" s="75">
        <v>0</v>
      </c>
      <c r="L394" s="75">
        <v>0</v>
      </c>
      <c r="M394" s="75">
        <v>0</v>
      </c>
      <c r="N394" s="75">
        <v>0</v>
      </c>
      <c r="O394" s="75">
        <v>312800</v>
      </c>
      <c r="P394" s="75">
        <v>0</v>
      </c>
      <c r="Q394" s="75">
        <v>744679</v>
      </c>
      <c r="R394" s="75">
        <v>0</v>
      </c>
      <c r="S394" s="75">
        <v>681000</v>
      </c>
      <c r="T394" s="75">
        <v>0</v>
      </c>
      <c r="U394" s="75">
        <v>0</v>
      </c>
      <c r="V394" s="75">
        <v>0</v>
      </c>
      <c r="W394" s="75">
        <v>0</v>
      </c>
      <c r="X394" s="75">
        <v>0</v>
      </c>
      <c r="Y394" s="75">
        <v>0</v>
      </c>
      <c r="Z394" s="75">
        <v>0</v>
      </c>
      <c r="AA394" s="75">
        <v>0</v>
      </c>
      <c r="AB394" s="75">
        <v>0</v>
      </c>
      <c r="AC394" s="75">
        <v>0</v>
      </c>
      <c r="AD394" s="75">
        <v>0</v>
      </c>
      <c r="AE394" s="75">
        <v>0</v>
      </c>
      <c r="AF394" s="75">
        <v>0</v>
      </c>
      <c r="AG394" s="75">
        <v>0</v>
      </c>
      <c r="AH394" s="75">
        <v>0</v>
      </c>
      <c r="AI394" s="75">
        <v>0</v>
      </c>
      <c r="AJ394" s="75">
        <v>0</v>
      </c>
      <c r="AK394" s="75">
        <v>0</v>
      </c>
      <c r="AL394" s="75">
        <v>0</v>
      </c>
      <c r="AM394" s="75">
        <v>0</v>
      </c>
      <c r="AN394" s="75">
        <v>0</v>
      </c>
      <c r="AO394" s="75">
        <v>0</v>
      </c>
      <c r="AP394" s="75">
        <v>0</v>
      </c>
      <c r="AQ394" s="75">
        <v>0</v>
      </c>
      <c r="AR394" s="75">
        <v>0</v>
      </c>
      <c r="AS394" s="75">
        <v>0</v>
      </c>
      <c r="AT394" s="75">
        <v>0</v>
      </c>
      <c r="AU394" s="75">
        <v>83550</v>
      </c>
      <c r="AV394" s="75">
        <v>0</v>
      </c>
      <c r="AW394" s="75">
        <v>0</v>
      </c>
      <c r="AX394" s="75">
        <v>0</v>
      </c>
      <c r="AY394" s="75">
        <v>0</v>
      </c>
      <c r="AZ394" s="75">
        <v>0</v>
      </c>
      <c r="BA394" s="75">
        <v>0</v>
      </c>
      <c r="BB394" s="75">
        <v>0</v>
      </c>
      <c r="BC394" s="75">
        <v>0</v>
      </c>
      <c r="BD394" s="75">
        <v>0</v>
      </c>
      <c r="BE394" s="75">
        <v>0</v>
      </c>
      <c r="BF394" s="75">
        <v>0</v>
      </c>
      <c r="BG394" s="75">
        <v>0</v>
      </c>
      <c r="BH394" s="75">
        <v>0</v>
      </c>
      <c r="BI394" s="75">
        <v>0</v>
      </c>
      <c r="BJ394" s="75">
        <v>216000</v>
      </c>
      <c r="BK394" s="75">
        <v>0</v>
      </c>
      <c r="BL394" s="75">
        <v>0</v>
      </c>
      <c r="BM394" s="75">
        <v>823000</v>
      </c>
      <c r="BN394" s="75">
        <v>0</v>
      </c>
      <c r="BO394" s="75">
        <v>0</v>
      </c>
      <c r="BP394" s="75">
        <v>0</v>
      </c>
      <c r="BQ394" s="75">
        <v>0</v>
      </c>
      <c r="BR394" s="75">
        <v>0</v>
      </c>
      <c r="BS394" s="75">
        <v>0</v>
      </c>
      <c r="BT394" s="75">
        <v>0</v>
      </c>
      <c r="BU394" s="75">
        <v>0</v>
      </c>
      <c r="BV394" s="75">
        <v>0</v>
      </c>
      <c r="BW394" s="75">
        <v>0</v>
      </c>
      <c r="BX394" s="75">
        <v>0</v>
      </c>
      <c r="BY394" s="76">
        <v>7368293.5</v>
      </c>
    </row>
    <row r="395" spans="1:77" x14ac:dyDescent="0.2">
      <c r="A395" s="73" t="s">
        <v>43</v>
      </c>
      <c r="B395" s="74" t="s">
        <v>982</v>
      </c>
      <c r="C395" s="73" t="s">
        <v>983</v>
      </c>
      <c r="D395" s="85">
        <v>0</v>
      </c>
      <c r="E395" s="85">
        <v>0</v>
      </c>
      <c r="F395" s="85">
        <v>0</v>
      </c>
      <c r="G395" s="85">
        <v>0</v>
      </c>
      <c r="H395" s="85">
        <v>0</v>
      </c>
      <c r="I395" s="85">
        <v>0</v>
      </c>
      <c r="J395" s="85">
        <v>0</v>
      </c>
      <c r="K395" s="85">
        <v>0</v>
      </c>
      <c r="L395" s="85">
        <v>0</v>
      </c>
      <c r="M395" s="85">
        <v>0</v>
      </c>
      <c r="N395" s="85">
        <v>0</v>
      </c>
      <c r="O395" s="85">
        <v>0</v>
      </c>
      <c r="P395" s="85">
        <v>0</v>
      </c>
      <c r="Q395" s="85">
        <v>0</v>
      </c>
      <c r="R395" s="85">
        <v>0</v>
      </c>
      <c r="S395" s="85">
        <v>0</v>
      </c>
      <c r="T395" s="85">
        <v>0</v>
      </c>
      <c r="U395" s="85">
        <v>0</v>
      </c>
      <c r="V395" s="85">
        <v>0</v>
      </c>
      <c r="W395" s="85">
        <v>0</v>
      </c>
      <c r="X395" s="85">
        <v>0</v>
      </c>
      <c r="Y395" s="85">
        <v>0</v>
      </c>
      <c r="Z395" s="85">
        <v>0</v>
      </c>
      <c r="AA395" s="85">
        <v>0</v>
      </c>
      <c r="AB395" s="85">
        <v>0</v>
      </c>
      <c r="AC395" s="85">
        <v>0</v>
      </c>
      <c r="AD395" s="85">
        <v>0</v>
      </c>
      <c r="AE395" s="85">
        <v>0</v>
      </c>
      <c r="AF395" s="85">
        <v>0</v>
      </c>
      <c r="AG395" s="85">
        <v>0</v>
      </c>
      <c r="AH395" s="85">
        <v>0</v>
      </c>
      <c r="AI395" s="85">
        <v>0</v>
      </c>
      <c r="AJ395" s="85">
        <v>0</v>
      </c>
      <c r="AK395" s="85">
        <v>0</v>
      </c>
      <c r="AL395" s="85">
        <v>0</v>
      </c>
      <c r="AM395" s="85">
        <v>0</v>
      </c>
      <c r="AN395" s="85">
        <v>0</v>
      </c>
      <c r="AO395" s="85">
        <v>0</v>
      </c>
      <c r="AP395" s="85">
        <v>0</v>
      </c>
      <c r="AQ395" s="85">
        <v>0</v>
      </c>
      <c r="AR395" s="85">
        <v>0</v>
      </c>
      <c r="AS395" s="85">
        <v>0</v>
      </c>
      <c r="AT395" s="85">
        <v>0</v>
      </c>
      <c r="AU395" s="85">
        <v>0</v>
      </c>
      <c r="AV395" s="85">
        <v>0</v>
      </c>
      <c r="AW395" s="85">
        <v>0</v>
      </c>
      <c r="AX395" s="85">
        <v>0</v>
      </c>
      <c r="AY395" s="85">
        <v>0</v>
      </c>
      <c r="AZ395" s="85">
        <v>0</v>
      </c>
      <c r="BA395" s="85">
        <v>0</v>
      </c>
      <c r="BB395" s="85">
        <v>0</v>
      </c>
      <c r="BC395" s="85">
        <v>0</v>
      </c>
      <c r="BD395" s="85">
        <v>0</v>
      </c>
      <c r="BE395" s="85">
        <v>0</v>
      </c>
      <c r="BF395" s="85">
        <v>0</v>
      </c>
      <c r="BG395" s="85">
        <v>0</v>
      </c>
      <c r="BH395" s="85">
        <v>0</v>
      </c>
      <c r="BI395" s="85">
        <v>0</v>
      </c>
      <c r="BJ395" s="85">
        <v>0</v>
      </c>
      <c r="BK395" s="85">
        <v>0</v>
      </c>
      <c r="BL395" s="85">
        <v>0</v>
      </c>
      <c r="BM395" s="85">
        <v>0</v>
      </c>
      <c r="BN395" s="85">
        <v>0</v>
      </c>
      <c r="BO395" s="85">
        <v>0</v>
      </c>
      <c r="BP395" s="85">
        <v>0</v>
      </c>
      <c r="BQ395" s="85">
        <v>0</v>
      </c>
      <c r="BR395" s="85">
        <v>0</v>
      </c>
      <c r="BS395" s="85">
        <v>0</v>
      </c>
      <c r="BT395" s="85">
        <v>0</v>
      </c>
      <c r="BU395" s="85">
        <v>0</v>
      </c>
      <c r="BV395" s="85">
        <v>0</v>
      </c>
      <c r="BW395" s="85">
        <v>0</v>
      </c>
      <c r="BX395" s="85">
        <v>0</v>
      </c>
      <c r="BY395" s="76">
        <v>1820237.01</v>
      </c>
    </row>
    <row r="396" spans="1:77" x14ac:dyDescent="0.2">
      <c r="A396" s="73" t="s">
        <v>43</v>
      </c>
      <c r="B396" s="74" t="s">
        <v>984</v>
      </c>
      <c r="C396" s="73" t="s">
        <v>985</v>
      </c>
      <c r="D396" s="75">
        <v>865489.4</v>
      </c>
      <c r="E396" s="75">
        <v>0</v>
      </c>
      <c r="F396" s="75">
        <v>0</v>
      </c>
      <c r="G396" s="75">
        <v>413564.15999999997</v>
      </c>
      <c r="H396" s="75">
        <v>0</v>
      </c>
      <c r="I396" s="75">
        <v>0</v>
      </c>
      <c r="J396" s="75">
        <v>0</v>
      </c>
      <c r="K396" s="75">
        <v>0</v>
      </c>
      <c r="L396" s="75">
        <v>0</v>
      </c>
      <c r="M396" s="75">
        <v>451330.5</v>
      </c>
      <c r="N396" s="75">
        <v>16736</v>
      </c>
      <c r="O396" s="75">
        <v>0</v>
      </c>
      <c r="P396" s="75">
        <v>0</v>
      </c>
      <c r="Q396" s="75">
        <v>1015109.5</v>
      </c>
      <c r="R396" s="75">
        <v>0</v>
      </c>
      <c r="S396" s="75">
        <v>0</v>
      </c>
      <c r="T396" s="75">
        <v>0</v>
      </c>
      <c r="U396" s="75">
        <v>0</v>
      </c>
      <c r="V396" s="75">
        <v>565721.25</v>
      </c>
      <c r="W396" s="75">
        <v>3836</v>
      </c>
      <c r="X396" s="75">
        <v>3110</v>
      </c>
      <c r="Y396" s="75">
        <v>0</v>
      </c>
      <c r="Z396" s="75">
        <v>0</v>
      </c>
      <c r="AA396" s="75">
        <v>205648</v>
      </c>
      <c r="AB396" s="75">
        <v>0</v>
      </c>
      <c r="AC396" s="75">
        <v>0</v>
      </c>
      <c r="AD396" s="75">
        <v>0</v>
      </c>
      <c r="AE396" s="75">
        <v>1763454.5</v>
      </c>
      <c r="AF396" s="75">
        <v>32659</v>
      </c>
      <c r="AG396" s="75">
        <v>14902</v>
      </c>
      <c r="AH396" s="75">
        <v>35227</v>
      </c>
      <c r="AI396" s="75">
        <v>0</v>
      </c>
      <c r="AJ396" s="75">
        <v>20316</v>
      </c>
      <c r="AK396" s="75">
        <v>0</v>
      </c>
      <c r="AL396" s="75">
        <v>0</v>
      </c>
      <c r="AM396" s="75">
        <v>137920.5</v>
      </c>
      <c r="AN396" s="75">
        <v>0</v>
      </c>
      <c r="AO396" s="75">
        <v>0</v>
      </c>
      <c r="AP396" s="75">
        <v>0</v>
      </c>
      <c r="AQ396" s="75">
        <v>0</v>
      </c>
      <c r="AR396" s="75">
        <v>0</v>
      </c>
      <c r="AS396" s="75">
        <v>0</v>
      </c>
      <c r="AT396" s="75">
        <v>18714</v>
      </c>
      <c r="AU396" s="75">
        <v>326449</v>
      </c>
      <c r="AV396" s="75">
        <v>0</v>
      </c>
      <c r="AW396" s="75">
        <v>21603</v>
      </c>
      <c r="AX396" s="75">
        <v>1014549</v>
      </c>
      <c r="AY396" s="75">
        <v>0</v>
      </c>
      <c r="AZ396" s="75">
        <v>0</v>
      </c>
      <c r="BA396" s="75">
        <v>0</v>
      </c>
      <c r="BB396" s="75">
        <v>909503</v>
      </c>
      <c r="BC396" s="75">
        <v>0</v>
      </c>
      <c r="BD396" s="75">
        <v>0</v>
      </c>
      <c r="BE396" s="75">
        <v>132631</v>
      </c>
      <c r="BF396" s="75">
        <v>0</v>
      </c>
      <c r="BG396" s="75">
        <v>0</v>
      </c>
      <c r="BH396" s="75">
        <v>0</v>
      </c>
      <c r="BI396" s="75">
        <v>1408895.8</v>
      </c>
      <c r="BJ396" s="75">
        <v>0</v>
      </c>
      <c r="BK396" s="75">
        <v>0</v>
      </c>
      <c r="BL396" s="75">
        <v>0</v>
      </c>
      <c r="BM396" s="75">
        <v>0</v>
      </c>
      <c r="BN396" s="75">
        <v>0</v>
      </c>
      <c r="BO396" s="75">
        <v>0</v>
      </c>
      <c r="BP396" s="75">
        <v>2000</v>
      </c>
      <c r="BQ396" s="75">
        <v>0</v>
      </c>
      <c r="BR396" s="75">
        <v>0</v>
      </c>
      <c r="BS396" s="75">
        <v>0</v>
      </c>
      <c r="BT396" s="75">
        <v>0</v>
      </c>
      <c r="BU396" s="75">
        <v>0</v>
      </c>
      <c r="BV396" s="75">
        <v>0</v>
      </c>
      <c r="BW396" s="75">
        <v>0</v>
      </c>
      <c r="BX396" s="75">
        <v>0</v>
      </c>
      <c r="BY396" s="76">
        <v>125040.40000000001</v>
      </c>
    </row>
    <row r="397" spans="1:77" x14ac:dyDescent="0.2">
      <c r="A397" s="73" t="s">
        <v>43</v>
      </c>
      <c r="B397" s="74" t="s">
        <v>986</v>
      </c>
      <c r="C397" s="73" t="s">
        <v>987</v>
      </c>
      <c r="D397" s="75">
        <v>0</v>
      </c>
      <c r="E397" s="75">
        <v>0</v>
      </c>
      <c r="F397" s="75">
        <v>0</v>
      </c>
      <c r="G397" s="75">
        <v>0</v>
      </c>
      <c r="H397" s="75">
        <v>0</v>
      </c>
      <c r="I397" s="75">
        <v>0</v>
      </c>
      <c r="J397" s="75">
        <v>0</v>
      </c>
      <c r="K397" s="75">
        <v>0</v>
      </c>
      <c r="L397" s="75">
        <v>0</v>
      </c>
      <c r="M397" s="75">
        <v>0</v>
      </c>
      <c r="N397" s="75">
        <v>0</v>
      </c>
      <c r="O397" s="75">
        <v>0</v>
      </c>
      <c r="P397" s="75">
        <v>0</v>
      </c>
      <c r="Q397" s="75">
        <v>0</v>
      </c>
      <c r="R397" s="75">
        <v>0</v>
      </c>
      <c r="S397" s="75">
        <v>0</v>
      </c>
      <c r="T397" s="75">
        <v>0</v>
      </c>
      <c r="U397" s="75">
        <v>0</v>
      </c>
      <c r="V397" s="75">
        <v>0</v>
      </c>
      <c r="W397" s="75">
        <v>0</v>
      </c>
      <c r="X397" s="75">
        <v>0</v>
      </c>
      <c r="Y397" s="75">
        <v>0</v>
      </c>
      <c r="Z397" s="75">
        <v>0</v>
      </c>
      <c r="AA397" s="75">
        <v>0</v>
      </c>
      <c r="AB397" s="75">
        <v>0</v>
      </c>
      <c r="AC397" s="75">
        <v>0</v>
      </c>
      <c r="AD397" s="75">
        <v>0</v>
      </c>
      <c r="AE397" s="75">
        <v>3</v>
      </c>
      <c r="AF397" s="75">
        <v>0</v>
      </c>
      <c r="AG397" s="75">
        <v>0</v>
      </c>
      <c r="AH397" s="75">
        <v>0</v>
      </c>
      <c r="AI397" s="75">
        <v>0</v>
      </c>
      <c r="AJ397" s="75">
        <v>0</v>
      </c>
      <c r="AK397" s="75">
        <v>0</v>
      </c>
      <c r="AL397" s="75">
        <v>0</v>
      </c>
      <c r="AM397" s="75">
        <v>0</v>
      </c>
      <c r="AN397" s="75">
        <v>0</v>
      </c>
      <c r="AO397" s="75">
        <v>0</v>
      </c>
      <c r="AP397" s="75">
        <v>0</v>
      </c>
      <c r="AQ397" s="75">
        <v>0</v>
      </c>
      <c r="AR397" s="75">
        <v>0</v>
      </c>
      <c r="AS397" s="75">
        <v>0</v>
      </c>
      <c r="AT397" s="75">
        <v>0</v>
      </c>
      <c r="AU397" s="75">
        <v>0</v>
      </c>
      <c r="AV397" s="75">
        <v>0</v>
      </c>
      <c r="AW397" s="75">
        <v>0</v>
      </c>
      <c r="AX397" s="75">
        <v>0</v>
      </c>
      <c r="AY397" s="75">
        <v>0</v>
      </c>
      <c r="AZ397" s="75">
        <v>0</v>
      </c>
      <c r="BA397" s="75">
        <v>0</v>
      </c>
      <c r="BB397" s="75">
        <v>0</v>
      </c>
      <c r="BC397" s="75">
        <v>0</v>
      </c>
      <c r="BD397" s="75">
        <v>0</v>
      </c>
      <c r="BE397" s="75">
        <v>0</v>
      </c>
      <c r="BF397" s="75">
        <v>0</v>
      </c>
      <c r="BG397" s="75">
        <v>0</v>
      </c>
      <c r="BH397" s="75">
        <v>0</v>
      </c>
      <c r="BI397" s="75">
        <v>0</v>
      </c>
      <c r="BJ397" s="75">
        <v>0</v>
      </c>
      <c r="BK397" s="75">
        <v>0</v>
      </c>
      <c r="BL397" s="75">
        <v>0</v>
      </c>
      <c r="BM397" s="75">
        <v>0</v>
      </c>
      <c r="BN397" s="75">
        <v>0</v>
      </c>
      <c r="BO397" s="75">
        <v>0</v>
      </c>
      <c r="BP397" s="75">
        <v>0</v>
      </c>
      <c r="BQ397" s="75">
        <v>0</v>
      </c>
      <c r="BR397" s="75">
        <v>0</v>
      </c>
      <c r="BS397" s="75">
        <v>0</v>
      </c>
      <c r="BT397" s="75">
        <v>0</v>
      </c>
      <c r="BU397" s="75">
        <v>0</v>
      </c>
      <c r="BV397" s="75">
        <v>0</v>
      </c>
      <c r="BW397" s="75">
        <v>0</v>
      </c>
      <c r="BX397" s="75">
        <v>0</v>
      </c>
      <c r="BY397" s="76">
        <v>1858</v>
      </c>
    </row>
    <row r="398" spans="1:77" x14ac:dyDescent="0.2">
      <c r="A398" s="73" t="s">
        <v>43</v>
      </c>
      <c r="B398" s="74" t="s">
        <v>988</v>
      </c>
      <c r="C398" s="73" t="s">
        <v>989</v>
      </c>
      <c r="D398" s="75">
        <v>0</v>
      </c>
      <c r="E398" s="75">
        <v>0</v>
      </c>
      <c r="F398" s="75">
        <v>0</v>
      </c>
      <c r="G398" s="75">
        <v>0</v>
      </c>
      <c r="H398" s="75">
        <v>0</v>
      </c>
      <c r="I398" s="75">
        <v>0</v>
      </c>
      <c r="J398" s="75">
        <v>0</v>
      </c>
      <c r="K398" s="75">
        <v>0</v>
      </c>
      <c r="L398" s="75">
        <v>0</v>
      </c>
      <c r="M398" s="75">
        <v>0</v>
      </c>
      <c r="N398" s="75">
        <v>0</v>
      </c>
      <c r="O398" s="75">
        <v>0</v>
      </c>
      <c r="P398" s="75">
        <v>0</v>
      </c>
      <c r="Q398" s="75">
        <v>0</v>
      </c>
      <c r="R398" s="75">
        <v>0</v>
      </c>
      <c r="S398" s="75">
        <v>0</v>
      </c>
      <c r="T398" s="75">
        <v>0</v>
      </c>
      <c r="U398" s="75">
        <v>0</v>
      </c>
      <c r="V398" s="75">
        <v>0</v>
      </c>
      <c r="W398" s="75">
        <v>0</v>
      </c>
      <c r="X398" s="75">
        <v>0</v>
      </c>
      <c r="Y398" s="75">
        <v>0</v>
      </c>
      <c r="Z398" s="75">
        <v>0</v>
      </c>
      <c r="AA398" s="75">
        <v>0</v>
      </c>
      <c r="AB398" s="75">
        <v>0</v>
      </c>
      <c r="AC398" s="75">
        <v>0</v>
      </c>
      <c r="AD398" s="75">
        <v>0</v>
      </c>
      <c r="AE398" s="75">
        <v>1</v>
      </c>
      <c r="AF398" s="75">
        <v>0</v>
      </c>
      <c r="AG398" s="75">
        <v>0</v>
      </c>
      <c r="AH398" s="75">
        <v>0</v>
      </c>
      <c r="AI398" s="75">
        <v>0</v>
      </c>
      <c r="AJ398" s="75">
        <v>0</v>
      </c>
      <c r="AK398" s="75">
        <v>0</v>
      </c>
      <c r="AL398" s="75">
        <v>0</v>
      </c>
      <c r="AM398" s="75">
        <v>0</v>
      </c>
      <c r="AN398" s="75">
        <v>0</v>
      </c>
      <c r="AO398" s="75">
        <v>0</v>
      </c>
      <c r="AP398" s="75">
        <v>0</v>
      </c>
      <c r="AQ398" s="75">
        <v>1</v>
      </c>
      <c r="AR398" s="75">
        <v>0</v>
      </c>
      <c r="AS398" s="75">
        <v>0</v>
      </c>
      <c r="AT398" s="75">
        <v>0</v>
      </c>
      <c r="AU398" s="75">
        <v>0</v>
      </c>
      <c r="AV398" s="75">
        <v>0</v>
      </c>
      <c r="AW398" s="75">
        <v>0</v>
      </c>
      <c r="AX398" s="75">
        <v>0</v>
      </c>
      <c r="AY398" s="75">
        <v>0</v>
      </c>
      <c r="AZ398" s="75">
        <v>0</v>
      </c>
      <c r="BA398" s="75">
        <v>0</v>
      </c>
      <c r="BB398" s="75">
        <v>0</v>
      </c>
      <c r="BC398" s="75">
        <v>0</v>
      </c>
      <c r="BD398" s="75">
        <v>0</v>
      </c>
      <c r="BE398" s="75">
        <v>0</v>
      </c>
      <c r="BF398" s="75">
        <v>0</v>
      </c>
      <c r="BG398" s="75">
        <v>0</v>
      </c>
      <c r="BH398" s="75">
        <v>0</v>
      </c>
      <c r="BI398" s="75">
        <v>12096.99</v>
      </c>
      <c r="BJ398" s="75">
        <v>0</v>
      </c>
      <c r="BK398" s="75">
        <v>0</v>
      </c>
      <c r="BL398" s="75">
        <v>0</v>
      </c>
      <c r="BM398" s="75">
        <v>0</v>
      </c>
      <c r="BN398" s="75">
        <v>0</v>
      </c>
      <c r="BO398" s="75">
        <v>0</v>
      </c>
      <c r="BP398" s="75">
        <v>0</v>
      </c>
      <c r="BQ398" s="75">
        <v>0</v>
      </c>
      <c r="BR398" s="75">
        <v>0</v>
      </c>
      <c r="BS398" s="75">
        <v>0</v>
      </c>
      <c r="BT398" s="75">
        <v>0</v>
      </c>
      <c r="BU398" s="75">
        <v>0</v>
      </c>
      <c r="BV398" s="75">
        <v>0</v>
      </c>
      <c r="BW398" s="75">
        <v>0</v>
      </c>
      <c r="BX398" s="75">
        <v>0</v>
      </c>
      <c r="BY398" s="76">
        <v>103463</v>
      </c>
    </row>
    <row r="399" spans="1:77" x14ac:dyDescent="0.2">
      <c r="A399" s="73" t="s">
        <v>43</v>
      </c>
      <c r="B399" s="74" t="s">
        <v>990</v>
      </c>
      <c r="C399" s="73" t="s">
        <v>991</v>
      </c>
      <c r="D399" s="85">
        <v>0</v>
      </c>
      <c r="E399" s="85">
        <v>0</v>
      </c>
      <c r="F399" s="85">
        <v>0</v>
      </c>
      <c r="G399" s="85">
        <v>0</v>
      </c>
      <c r="H399" s="85">
        <v>0</v>
      </c>
      <c r="I399" s="85">
        <v>0</v>
      </c>
      <c r="J399" s="85">
        <v>0</v>
      </c>
      <c r="K399" s="85">
        <v>0</v>
      </c>
      <c r="L399" s="85">
        <v>0</v>
      </c>
      <c r="M399" s="85">
        <v>0</v>
      </c>
      <c r="N399" s="85">
        <v>0</v>
      </c>
      <c r="O399" s="85">
        <v>0</v>
      </c>
      <c r="P399" s="85">
        <v>0</v>
      </c>
      <c r="Q399" s="85">
        <v>0</v>
      </c>
      <c r="R399" s="85">
        <v>0</v>
      </c>
      <c r="S399" s="85">
        <v>0</v>
      </c>
      <c r="T399" s="85">
        <v>0</v>
      </c>
      <c r="U399" s="85">
        <v>0</v>
      </c>
      <c r="V399" s="85">
        <v>0</v>
      </c>
      <c r="W399" s="85">
        <v>0</v>
      </c>
      <c r="X399" s="85">
        <v>0</v>
      </c>
      <c r="Y399" s="85">
        <v>0</v>
      </c>
      <c r="Z399" s="85">
        <v>0</v>
      </c>
      <c r="AA399" s="85">
        <v>0</v>
      </c>
      <c r="AB399" s="85">
        <v>0</v>
      </c>
      <c r="AC399" s="85">
        <v>0</v>
      </c>
      <c r="AD399" s="85">
        <v>0</v>
      </c>
      <c r="AE399" s="85">
        <v>0</v>
      </c>
      <c r="AF399" s="85">
        <v>0</v>
      </c>
      <c r="AG399" s="85">
        <v>0</v>
      </c>
      <c r="AH399" s="85">
        <v>0</v>
      </c>
      <c r="AI399" s="85">
        <v>0</v>
      </c>
      <c r="AJ399" s="85">
        <v>0</v>
      </c>
      <c r="AK399" s="85">
        <v>0</v>
      </c>
      <c r="AL399" s="85">
        <v>0</v>
      </c>
      <c r="AM399" s="85">
        <v>0</v>
      </c>
      <c r="AN399" s="85">
        <v>0</v>
      </c>
      <c r="AO399" s="85">
        <v>0</v>
      </c>
      <c r="AP399" s="85">
        <v>0</v>
      </c>
      <c r="AQ399" s="85">
        <v>0</v>
      </c>
      <c r="AR399" s="85">
        <v>0</v>
      </c>
      <c r="AS399" s="85">
        <v>0</v>
      </c>
      <c r="AT399" s="85">
        <v>0</v>
      </c>
      <c r="AU399" s="85">
        <v>0</v>
      </c>
      <c r="AV399" s="85">
        <v>0</v>
      </c>
      <c r="AW399" s="85">
        <v>0</v>
      </c>
      <c r="AX399" s="85">
        <v>0</v>
      </c>
      <c r="AY399" s="85">
        <v>0</v>
      </c>
      <c r="AZ399" s="85">
        <v>0</v>
      </c>
      <c r="BA399" s="85">
        <v>0</v>
      </c>
      <c r="BB399" s="85">
        <v>0</v>
      </c>
      <c r="BC399" s="85">
        <v>0</v>
      </c>
      <c r="BD399" s="85">
        <v>0</v>
      </c>
      <c r="BE399" s="85">
        <v>0</v>
      </c>
      <c r="BF399" s="85">
        <v>0</v>
      </c>
      <c r="BG399" s="85">
        <v>0</v>
      </c>
      <c r="BH399" s="85">
        <v>0</v>
      </c>
      <c r="BI399" s="85">
        <v>0</v>
      </c>
      <c r="BJ399" s="85">
        <v>0</v>
      </c>
      <c r="BK399" s="85">
        <v>0</v>
      </c>
      <c r="BL399" s="85">
        <v>0</v>
      </c>
      <c r="BM399" s="85">
        <v>0</v>
      </c>
      <c r="BN399" s="85">
        <v>0</v>
      </c>
      <c r="BO399" s="85">
        <v>0</v>
      </c>
      <c r="BP399" s="85">
        <v>0</v>
      </c>
      <c r="BQ399" s="85">
        <v>0</v>
      </c>
      <c r="BR399" s="85">
        <v>0</v>
      </c>
      <c r="BS399" s="85">
        <v>0</v>
      </c>
      <c r="BT399" s="85">
        <v>0</v>
      </c>
      <c r="BU399" s="85">
        <v>0</v>
      </c>
      <c r="BV399" s="85">
        <v>0</v>
      </c>
      <c r="BW399" s="85">
        <v>0</v>
      </c>
      <c r="BX399" s="85">
        <v>0</v>
      </c>
      <c r="BY399" s="76">
        <v>507044.72000000003</v>
      </c>
    </row>
    <row r="400" spans="1:77" x14ac:dyDescent="0.2">
      <c r="A400" s="73" t="s">
        <v>43</v>
      </c>
      <c r="B400" s="74" t="s">
        <v>992</v>
      </c>
      <c r="C400" s="73" t="s">
        <v>993</v>
      </c>
      <c r="D400" s="85">
        <v>0</v>
      </c>
      <c r="E400" s="85">
        <v>0</v>
      </c>
      <c r="F400" s="85">
        <v>0</v>
      </c>
      <c r="G400" s="85">
        <v>0</v>
      </c>
      <c r="H400" s="85">
        <v>0</v>
      </c>
      <c r="I400" s="85">
        <v>0</v>
      </c>
      <c r="J400" s="85">
        <v>0</v>
      </c>
      <c r="K400" s="85">
        <v>0</v>
      </c>
      <c r="L400" s="85">
        <v>0</v>
      </c>
      <c r="M400" s="85">
        <v>0</v>
      </c>
      <c r="N400" s="85">
        <v>0</v>
      </c>
      <c r="O400" s="85">
        <v>0</v>
      </c>
      <c r="P400" s="85">
        <v>0</v>
      </c>
      <c r="Q400" s="85">
        <v>0</v>
      </c>
      <c r="R400" s="85">
        <v>0</v>
      </c>
      <c r="S400" s="85">
        <v>0</v>
      </c>
      <c r="T400" s="85">
        <v>0</v>
      </c>
      <c r="U400" s="85">
        <v>0</v>
      </c>
      <c r="V400" s="85">
        <v>0</v>
      </c>
      <c r="W400" s="85">
        <v>0</v>
      </c>
      <c r="X400" s="85">
        <v>0</v>
      </c>
      <c r="Y400" s="85">
        <v>0</v>
      </c>
      <c r="Z400" s="85">
        <v>0</v>
      </c>
      <c r="AA400" s="85">
        <v>0</v>
      </c>
      <c r="AB400" s="85">
        <v>0</v>
      </c>
      <c r="AC400" s="85">
        <v>0</v>
      </c>
      <c r="AD400" s="85">
        <v>0</v>
      </c>
      <c r="AE400" s="85">
        <v>0</v>
      </c>
      <c r="AF400" s="85">
        <v>0</v>
      </c>
      <c r="AG400" s="85">
        <v>0</v>
      </c>
      <c r="AH400" s="85">
        <v>0</v>
      </c>
      <c r="AI400" s="85">
        <v>0</v>
      </c>
      <c r="AJ400" s="85">
        <v>0</v>
      </c>
      <c r="AK400" s="85">
        <v>0</v>
      </c>
      <c r="AL400" s="85">
        <v>0</v>
      </c>
      <c r="AM400" s="85">
        <v>0</v>
      </c>
      <c r="AN400" s="85">
        <v>0</v>
      </c>
      <c r="AO400" s="85">
        <v>0</v>
      </c>
      <c r="AP400" s="85">
        <v>0</v>
      </c>
      <c r="AQ400" s="85">
        <v>0</v>
      </c>
      <c r="AR400" s="85">
        <v>0</v>
      </c>
      <c r="AS400" s="85">
        <v>0</v>
      </c>
      <c r="AT400" s="85">
        <v>0</v>
      </c>
      <c r="AU400" s="85">
        <v>0</v>
      </c>
      <c r="AV400" s="85">
        <v>0</v>
      </c>
      <c r="AW400" s="85">
        <v>0</v>
      </c>
      <c r="AX400" s="85">
        <v>0</v>
      </c>
      <c r="AY400" s="85">
        <v>0</v>
      </c>
      <c r="AZ400" s="85">
        <v>0</v>
      </c>
      <c r="BA400" s="85">
        <v>0</v>
      </c>
      <c r="BB400" s="85">
        <v>0</v>
      </c>
      <c r="BC400" s="85">
        <v>0</v>
      </c>
      <c r="BD400" s="85">
        <v>0</v>
      </c>
      <c r="BE400" s="85">
        <v>0</v>
      </c>
      <c r="BF400" s="85">
        <v>0</v>
      </c>
      <c r="BG400" s="85">
        <v>0</v>
      </c>
      <c r="BH400" s="85">
        <v>0</v>
      </c>
      <c r="BI400" s="85">
        <v>0</v>
      </c>
      <c r="BJ400" s="85">
        <v>0</v>
      </c>
      <c r="BK400" s="85">
        <v>0</v>
      </c>
      <c r="BL400" s="85">
        <v>0</v>
      </c>
      <c r="BM400" s="85">
        <v>0</v>
      </c>
      <c r="BN400" s="85">
        <v>0</v>
      </c>
      <c r="BO400" s="85">
        <v>0</v>
      </c>
      <c r="BP400" s="85">
        <v>0</v>
      </c>
      <c r="BQ400" s="85">
        <v>0</v>
      </c>
      <c r="BR400" s="85">
        <v>0</v>
      </c>
      <c r="BS400" s="85">
        <v>0</v>
      </c>
      <c r="BT400" s="85">
        <v>0</v>
      </c>
      <c r="BU400" s="85">
        <v>0</v>
      </c>
      <c r="BV400" s="85">
        <v>0</v>
      </c>
      <c r="BW400" s="85">
        <v>0</v>
      </c>
      <c r="BX400" s="85">
        <v>0</v>
      </c>
      <c r="BY400" s="76">
        <v>148233.04999999999</v>
      </c>
    </row>
    <row r="401" spans="1:77" x14ac:dyDescent="0.2">
      <c r="A401" s="73" t="s">
        <v>43</v>
      </c>
      <c r="B401" s="74" t="s">
        <v>994</v>
      </c>
      <c r="C401" s="73" t="s">
        <v>995</v>
      </c>
      <c r="D401" s="85">
        <v>0</v>
      </c>
      <c r="E401" s="85">
        <v>0</v>
      </c>
      <c r="F401" s="85">
        <v>0</v>
      </c>
      <c r="G401" s="85">
        <v>0</v>
      </c>
      <c r="H401" s="85">
        <v>0</v>
      </c>
      <c r="I401" s="85">
        <v>0</v>
      </c>
      <c r="J401" s="85">
        <v>0</v>
      </c>
      <c r="K401" s="85">
        <v>0</v>
      </c>
      <c r="L401" s="85">
        <v>0</v>
      </c>
      <c r="M401" s="85">
        <v>0</v>
      </c>
      <c r="N401" s="85">
        <v>0</v>
      </c>
      <c r="O401" s="85">
        <v>0</v>
      </c>
      <c r="P401" s="85">
        <v>0</v>
      </c>
      <c r="Q401" s="85">
        <v>0</v>
      </c>
      <c r="R401" s="85">
        <v>0</v>
      </c>
      <c r="S401" s="85">
        <v>0</v>
      </c>
      <c r="T401" s="85">
        <v>0</v>
      </c>
      <c r="U401" s="85">
        <v>0</v>
      </c>
      <c r="V401" s="85">
        <v>0</v>
      </c>
      <c r="W401" s="85">
        <v>0</v>
      </c>
      <c r="X401" s="85">
        <v>0</v>
      </c>
      <c r="Y401" s="85">
        <v>0</v>
      </c>
      <c r="Z401" s="85">
        <v>0</v>
      </c>
      <c r="AA401" s="85">
        <v>0</v>
      </c>
      <c r="AB401" s="85">
        <v>0</v>
      </c>
      <c r="AC401" s="85">
        <v>0</v>
      </c>
      <c r="AD401" s="85">
        <v>0</v>
      </c>
      <c r="AE401" s="85">
        <v>0</v>
      </c>
      <c r="AF401" s="85">
        <v>0</v>
      </c>
      <c r="AG401" s="85">
        <v>0</v>
      </c>
      <c r="AH401" s="85">
        <v>0</v>
      </c>
      <c r="AI401" s="85">
        <v>0</v>
      </c>
      <c r="AJ401" s="85">
        <v>0</v>
      </c>
      <c r="AK401" s="85">
        <v>0</v>
      </c>
      <c r="AL401" s="85">
        <v>0</v>
      </c>
      <c r="AM401" s="85">
        <v>0</v>
      </c>
      <c r="AN401" s="85">
        <v>0</v>
      </c>
      <c r="AO401" s="85">
        <v>0</v>
      </c>
      <c r="AP401" s="85">
        <v>0</v>
      </c>
      <c r="AQ401" s="85">
        <v>0</v>
      </c>
      <c r="AR401" s="85">
        <v>0</v>
      </c>
      <c r="AS401" s="85">
        <v>0</v>
      </c>
      <c r="AT401" s="85">
        <v>0</v>
      </c>
      <c r="AU401" s="85">
        <v>0</v>
      </c>
      <c r="AV401" s="85">
        <v>0</v>
      </c>
      <c r="AW401" s="85">
        <v>0</v>
      </c>
      <c r="AX401" s="85">
        <v>0</v>
      </c>
      <c r="AY401" s="85">
        <v>0</v>
      </c>
      <c r="AZ401" s="85">
        <v>0</v>
      </c>
      <c r="BA401" s="85">
        <v>0</v>
      </c>
      <c r="BB401" s="85">
        <v>0</v>
      </c>
      <c r="BC401" s="85">
        <v>0</v>
      </c>
      <c r="BD401" s="85">
        <v>0</v>
      </c>
      <c r="BE401" s="85">
        <v>0</v>
      </c>
      <c r="BF401" s="85">
        <v>0</v>
      </c>
      <c r="BG401" s="85">
        <v>0</v>
      </c>
      <c r="BH401" s="85">
        <v>0</v>
      </c>
      <c r="BI401" s="85">
        <v>0</v>
      </c>
      <c r="BJ401" s="85">
        <v>0</v>
      </c>
      <c r="BK401" s="85">
        <v>0</v>
      </c>
      <c r="BL401" s="85">
        <v>0</v>
      </c>
      <c r="BM401" s="85">
        <v>0</v>
      </c>
      <c r="BN401" s="85">
        <v>0</v>
      </c>
      <c r="BO401" s="85">
        <v>0</v>
      </c>
      <c r="BP401" s="85">
        <v>0</v>
      </c>
      <c r="BQ401" s="85">
        <v>0</v>
      </c>
      <c r="BR401" s="85">
        <v>0</v>
      </c>
      <c r="BS401" s="85">
        <v>0</v>
      </c>
      <c r="BT401" s="85">
        <v>0</v>
      </c>
      <c r="BU401" s="85">
        <v>0</v>
      </c>
      <c r="BV401" s="85">
        <v>0</v>
      </c>
      <c r="BW401" s="85">
        <v>0</v>
      </c>
      <c r="BX401" s="85">
        <v>0</v>
      </c>
      <c r="BY401" s="76">
        <v>35108793.569999993</v>
      </c>
    </row>
    <row r="402" spans="1:77" x14ac:dyDescent="0.2">
      <c r="A402" s="73" t="s">
        <v>43</v>
      </c>
      <c r="B402" s="74" t="s">
        <v>996</v>
      </c>
      <c r="C402" s="73" t="s">
        <v>997</v>
      </c>
      <c r="D402" s="75">
        <v>0</v>
      </c>
      <c r="E402" s="75">
        <v>0</v>
      </c>
      <c r="F402" s="75">
        <v>0</v>
      </c>
      <c r="G402" s="75">
        <v>0</v>
      </c>
      <c r="H402" s="75">
        <v>0</v>
      </c>
      <c r="I402" s="75">
        <v>0</v>
      </c>
      <c r="J402" s="75">
        <v>0</v>
      </c>
      <c r="K402" s="75">
        <v>0</v>
      </c>
      <c r="L402" s="75">
        <v>0</v>
      </c>
      <c r="M402" s="75">
        <v>0</v>
      </c>
      <c r="N402" s="75">
        <v>0</v>
      </c>
      <c r="O402" s="75">
        <v>0</v>
      </c>
      <c r="P402" s="75">
        <v>0</v>
      </c>
      <c r="Q402" s="75">
        <v>0</v>
      </c>
      <c r="R402" s="75">
        <v>0</v>
      </c>
      <c r="S402" s="75">
        <v>0</v>
      </c>
      <c r="T402" s="75">
        <v>0</v>
      </c>
      <c r="U402" s="75">
        <v>0</v>
      </c>
      <c r="V402" s="75">
        <v>0</v>
      </c>
      <c r="W402" s="75">
        <v>0</v>
      </c>
      <c r="X402" s="75">
        <v>0</v>
      </c>
      <c r="Y402" s="75">
        <v>0</v>
      </c>
      <c r="Z402" s="75">
        <v>0</v>
      </c>
      <c r="AA402" s="75">
        <v>0</v>
      </c>
      <c r="AB402" s="75">
        <v>0</v>
      </c>
      <c r="AC402" s="75">
        <v>0</v>
      </c>
      <c r="AD402" s="75">
        <v>0</v>
      </c>
      <c r="AE402" s="75">
        <v>0</v>
      </c>
      <c r="AF402" s="75">
        <v>0</v>
      </c>
      <c r="AG402" s="75">
        <v>0</v>
      </c>
      <c r="AH402" s="75">
        <v>0</v>
      </c>
      <c r="AI402" s="75">
        <v>0</v>
      </c>
      <c r="AJ402" s="75">
        <v>0</v>
      </c>
      <c r="AK402" s="75">
        <v>0</v>
      </c>
      <c r="AL402" s="75">
        <v>0</v>
      </c>
      <c r="AM402" s="75">
        <v>0</v>
      </c>
      <c r="AN402" s="75">
        <v>0</v>
      </c>
      <c r="AO402" s="75">
        <v>0</v>
      </c>
      <c r="AP402" s="75">
        <v>0</v>
      </c>
      <c r="AQ402" s="75">
        <v>0</v>
      </c>
      <c r="AR402" s="75">
        <v>0</v>
      </c>
      <c r="AS402" s="75">
        <v>0</v>
      </c>
      <c r="AT402" s="75">
        <v>0</v>
      </c>
      <c r="AU402" s="75">
        <v>0</v>
      </c>
      <c r="AV402" s="75">
        <v>0</v>
      </c>
      <c r="AW402" s="75">
        <v>0</v>
      </c>
      <c r="AX402" s="75">
        <v>0</v>
      </c>
      <c r="AY402" s="75">
        <v>0</v>
      </c>
      <c r="AZ402" s="75">
        <v>0</v>
      </c>
      <c r="BA402" s="75">
        <v>0</v>
      </c>
      <c r="BB402" s="75">
        <v>0</v>
      </c>
      <c r="BC402" s="75">
        <v>0</v>
      </c>
      <c r="BD402" s="75">
        <v>0</v>
      </c>
      <c r="BE402" s="75">
        <v>0</v>
      </c>
      <c r="BF402" s="75">
        <v>0</v>
      </c>
      <c r="BG402" s="75">
        <v>0</v>
      </c>
      <c r="BH402" s="75">
        <v>0</v>
      </c>
      <c r="BI402" s="75">
        <v>0</v>
      </c>
      <c r="BJ402" s="75">
        <v>0</v>
      </c>
      <c r="BK402" s="75">
        <v>0</v>
      </c>
      <c r="BL402" s="75">
        <v>0</v>
      </c>
      <c r="BM402" s="75">
        <v>0</v>
      </c>
      <c r="BN402" s="75">
        <v>0</v>
      </c>
      <c r="BO402" s="75">
        <v>0</v>
      </c>
      <c r="BP402" s="75">
        <v>0</v>
      </c>
      <c r="BQ402" s="75">
        <v>0</v>
      </c>
      <c r="BR402" s="75">
        <v>0</v>
      </c>
      <c r="BS402" s="75">
        <v>0</v>
      </c>
      <c r="BT402" s="75">
        <v>0</v>
      </c>
      <c r="BU402" s="75">
        <v>0</v>
      </c>
      <c r="BV402" s="75">
        <v>0</v>
      </c>
      <c r="BW402" s="75">
        <v>0</v>
      </c>
      <c r="BX402" s="75">
        <v>0</v>
      </c>
      <c r="BY402" s="76">
        <v>16597618.369999999</v>
      </c>
    </row>
    <row r="403" spans="1:77" x14ac:dyDescent="0.2">
      <c r="A403" s="73" t="s">
        <v>43</v>
      </c>
      <c r="B403" s="74" t="s">
        <v>998</v>
      </c>
      <c r="C403" s="73" t="s">
        <v>999</v>
      </c>
      <c r="D403" s="85">
        <v>0</v>
      </c>
      <c r="E403" s="85">
        <v>0</v>
      </c>
      <c r="F403" s="85">
        <v>0</v>
      </c>
      <c r="G403" s="85">
        <v>0</v>
      </c>
      <c r="H403" s="85">
        <v>0</v>
      </c>
      <c r="I403" s="85">
        <v>0</v>
      </c>
      <c r="J403" s="85">
        <v>0</v>
      </c>
      <c r="K403" s="85">
        <v>0</v>
      </c>
      <c r="L403" s="85">
        <v>0</v>
      </c>
      <c r="M403" s="85">
        <v>0</v>
      </c>
      <c r="N403" s="85">
        <v>0</v>
      </c>
      <c r="O403" s="85">
        <v>0</v>
      </c>
      <c r="P403" s="85">
        <v>0</v>
      </c>
      <c r="Q403" s="85">
        <v>0</v>
      </c>
      <c r="R403" s="85">
        <v>0</v>
      </c>
      <c r="S403" s="85">
        <v>0</v>
      </c>
      <c r="T403" s="85">
        <v>0</v>
      </c>
      <c r="U403" s="85">
        <v>0</v>
      </c>
      <c r="V403" s="85">
        <v>0</v>
      </c>
      <c r="W403" s="85">
        <v>0</v>
      </c>
      <c r="X403" s="85">
        <v>0</v>
      </c>
      <c r="Y403" s="85">
        <v>0</v>
      </c>
      <c r="Z403" s="85">
        <v>0</v>
      </c>
      <c r="AA403" s="85">
        <v>0</v>
      </c>
      <c r="AB403" s="85">
        <v>0</v>
      </c>
      <c r="AC403" s="85">
        <v>0</v>
      </c>
      <c r="AD403" s="85">
        <v>0</v>
      </c>
      <c r="AE403" s="85">
        <v>0</v>
      </c>
      <c r="AF403" s="85">
        <v>0</v>
      </c>
      <c r="AG403" s="85">
        <v>0</v>
      </c>
      <c r="AH403" s="85">
        <v>0</v>
      </c>
      <c r="AI403" s="85">
        <v>0</v>
      </c>
      <c r="AJ403" s="85">
        <v>0</v>
      </c>
      <c r="AK403" s="85">
        <v>0</v>
      </c>
      <c r="AL403" s="85">
        <v>0</v>
      </c>
      <c r="AM403" s="85">
        <v>0</v>
      </c>
      <c r="AN403" s="85">
        <v>0</v>
      </c>
      <c r="AO403" s="85">
        <v>0</v>
      </c>
      <c r="AP403" s="85">
        <v>0</v>
      </c>
      <c r="AQ403" s="85">
        <v>0</v>
      </c>
      <c r="AR403" s="85">
        <v>0</v>
      </c>
      <c r="AS403" s="85">
        <v>0</v>
      </c>
      <c r="AT403" s="85">
        <v>0</v>
      </c>
      <c r="AU403" s="85">
        <v>0</v>
      </c>
      <c r="AV403" s="85">
        <v>0</v>
      </c>
      <c r="AW403" s="85">
        <v>0</v>
      </c>
      <c r="AX403" s="85">
        <v>0</v>
      </c>
      <c r="AY403" s="85">
        <v>0</v>
      </c>
      <c r="AZ403" s="85">
        <v>0</v>
      </c>
      <c r="BA403" s="85">
        <v>0</v>
      </c>
      <c r="BB403" s="85">
        <v>0</v>
      </c>
      <c r="BC403" s="85">
        <v>0</v>
      </c>
      <c r="BD403" s="85">
        <v>0</v>
      </c>
      <c r="BE403" s="85">
        <v>0</v>
      </c>
      <c r="BF403" s="85">
        <v>0</v>
      </c>
      <c r="BG403" s="85">
        <v>0</v>
      </c>
      <c r="BH403" s="85">
        <v>0</v>
      </c>
      <c r="BI403" s="85">
        <v>0</v>
      </c>
      <c r="BJ403" s="85">
        <v>0</v>
      </c>
      <c r="BK403" s="85">
        <v>0</v>
      </c>
      <c r="BL403" s="85">
        <v>0</v>
      </c>
      <c r="BM403" s="85">
        <v>0</v>
      </c>
      <c r="BN403" s="85">
        <v>0</v>
      </c>
      <c r="BO403" s="85">
        <v>0</v>
      </c>
      <c r="BP403" s="85">
        <v>0</v>
      </c>
      <c r="BQ403" s="85">
        <v>0</v>
      </c>
      <c r="BR403" s="85">
        <v>0</v>
      </c>
      <c r="BS403" s="85">
        <v>0</v>
      </c>
      <c r="BT403" s="85">
        <v>0</v>
      </c>
      <c r="BU403" s="85">
        <v>0</v>
      </c>
      <c r="BV403" s="85">
        <v>0</v>
      </c>
      <c r="BW403" s="85">
        <v>0</v>
      </c>
      <c r="BX403" s="85">
        <v>0</v>
      </c>
      <c r="BY403" s="76">
        <v>14145130.109999999</v>
      </c>
    </row>
    <row r="404" spans="1:77" x14ac:dyDescent="0.2">
      <c r="A404" s="73" t="s">
        <v>43</v>
      </c>
      <c r="B404" s="74" t="s">
        <v>1000</v>
      </c>
      <c r="C404" s="73" t="s">
        <v>1001</v>
      </c>
      <c r="D404" s="75">
        <v>0</v>
      </c>
      <c r="E404" s="75">
        <v>0</v>
      </c>
      <c r="F404" s="75">
        <v>0</v>
      </c>
      <c r="G404" s="75">
        <v>0</v>
      </c>
      <c r="H404" s="75">
        <v>0</v>
      </c>
      <c r="I404" s="75">
        <v>0</v>
      </c>
      <c r="J404" s="75">
        <v>0</v>
      </c>
      <c r="K404" s="75">
        <v>0</v>
      </c>
      <c r="L404" s="75">
        <v>0</v>
      </c>
      <c r="M404" s="75">
        <v>0</v>
      </c>
      <c r="N404" s="75">
        <v>0</v>
      </c>
      <c r="O404" s="75">
        <v>0</v>
      </c>
      <c r="P404" s="75">
        <v>0</v>
      </c>
      <c r="Q404" s="75">
        <v>0</v>
      </c>
      <c r="R404" s="75">
        <v>0</v>
      </c>
      <c r="S404" s="75">
        <v>0</v>
      </c>
      <c r="T404" s="75">
        <v>0</v>
      </c>
      <c r="U404" s="75">
        <v>0</v>
      </c>
      <c r="V404" s="75">
        <v>0</v>
      </c>
      <c r="W404" s="75">
        <v>0</v>
      </c>
      <c r="X404" s="75">
        <v>0</v>
      </c>
      <c r="Y404" s="75">
        <v>0</v>
      </c>
      <c r="Z404" s="75">
        <v>0</v>
      </c>
      <c r="AA404" s="75">
        <v>0</v>
      </c>
      <c r="AB404" s="75">
        <v>0</v>
      </c>
      <c r="AC404" s="75">
        <v>0</v>
      </c>
      <c r="AD404" s="75">
        <v>0</v>
      </c>
      <c r="AE404" s="75">
        <v>0</v>
      </c>
      <c r="AF404" s="75">
        <v>0</v>
      </c>
      <c r="AG404" s="75">
        <v>0</v>
      </c>
      <c r="AH404" s="75">
        <v>0</v>
      </c>
      <c r="AI404" s="75">
        <v>0</v>
      </c>
      <c r="AJ404" s="75">
        <v>0</v>
      </c>
      <c r="AK404" s="75">
        <v>0</v>
      </c>
      <c r="AL404" s="75">
        <v>0</v>
      </c>
      <c r="AM404" s="75">
        <v>0</v>
      </c>
      <c r="AN404" s="75">
        <v>0</v>
      </c>
      <c r="AO404" s="75">
        <v>0</v>
      </c>
      <c r="AP404" s="75">
        <v>0</v>
      </c>
      <c r="AQ404" s="75">
        <v>21151.599999999999</v>
      </c>
      <c r="AR404" s="75">
        <v>0</v>
      </c>
      <c r="AS404" s="75">
        <v>0</v>
      </c>
      <c r="AT404" s="75">
        <v>0</v>
      </c>
      <c r="AU404" s="75">
        <v>0</v>
      </c>
      <c r="AV404" s="75">
        <v>0</v>
      </c>
      <c r="AW404" s="75">
        <v>0</v>
      </c>
      <c r="AX404" s="75">
        <v>0</v>
      </c>
      <c r="AY404" s="75">
        <v>0</v>
      </c>
      <c r="AZ404" s="75">
        <v>0</v>
      </c>
      <c r="BA404" s="75">
        <v>0</v>
      </c>
      <c r="BB404" s="75">
        <v>0</v>
      </c>
      <c r="BC404" s="75">
        <v>0</v>
      </c>
      <c r="BD404" s="75">
        <v>0</v>
      </c>
      <c r="BE404" s="75">
        <v>0</v>
      </c>
      <c r="BF404" s="75">
        <v>0</v>
      </c>
      <c r="BG404" s="75">
        <v>0</v>
      </c>
      <c r="BH404" s="75">
        <v>0</v>
      </c>
      <c r="BI404" s="75">
        <v>0</v>
      </c>
      <c r="BJ404" s="75">
        <v>0</v>
      </c>
      <c r="BK404" s="75">
        <v>0</v>
      </c>
      <c r="BL404" s="75">
        <v>0</v>
      </c>
      <c r="BM404" s="75">
        <v>0</v>
      </c>
      <c r="BN404" s="75">
        <v>0</v>
      </c>
      <c r="BO404" s="75">
        <v>0</v>
      </c>
      <c r="BP404" s="75">
        <v>0</v>
      </c>
      <c r="BQ404" s="75">
        <v>0</v>
      </c>
      <c r="BR404" s="75">
        <v>0</v>
      </c>
      <c r="BS404" s="75">
        <v>0</v>
      </c>
      <c r="BT404" s="75">
        <v>0</v>
      </c>
      <c r="BU404" s="75">
        <v>0</v>
      </c>
      <c r="BV404" s="75">
        <v>0</v>
      </c>
      <c r="BW404" s="75">
        <v>0</v>
      </c>
      <c r="BX404" s="75">
        <v>0</v>
      </c>
      <c r="BY404" s="76">
        <v>371004.76999999996</v>
      </c>
    </row>
    <row r="405" spans="1:77" x14ac:dyDescent="0.2">
      <c r="A405" s="73" t="s">
        <v>43</v>
      </c>
      <c r="B405" s="74" t="s">
        <v>1002</v>
      </c>
      <c r="C405" s="73" t="s">
        <v>1003</v>
      </c>
      <c r="D405" s="85">
        <v>0</v>
      </c>
      <c r="E405" s="85">
        <v>0</v>
      </c>
      <c r="F405" s="85">
        <v>0</v>
      </c>
      <c r="G405" s="85">
        <v>0</v>
      </c>
      <c r="H405" s="85">
        <v>0</v>
      </c>
      <c r="I405" s="85">
        <v>0</v>
      </c>
      <c r="J405" s="85">
        <v>0</v>
      </c>
      <c r="K405" s="85">
        <v>0</v>
      </c>
      <c r="L405" s="85">
        <v>0</v>
      </c>
      <c r="M405" s="85">
        <v>0</v>
      </c>
      <c r="N405" s="85">
        <v>0</v>
      </c>
      <c r="O405" s="85">
        <v>0</v>
      </c>
      <c r="P405" s="85">
        <v>0</v>
      </c>
      <c r="Q405" s="85">
        <v>0</v>
      </c>
      <c r="R405" s="85">
        <v>0</v>
      </c>
      <c r="S405" s="85">
        <v>0</v>
      </c>
      <c r="T405" s="85">
        <v>0</v>
      </c>
      <c r="U405" s="85">
        <v>0</v>
      </c>
      <c r="V405" s="85">
        <v>0</v>
      </c>
      <c r="W405" s="85">
        <v>0</v>
      </c>
      <c r="X405" s="85">
        <v>0</v>
      </c>
      <c r="Y405" s="85">
        <v>0</v>
      </c>
      <c r="Z405" s="85">
        <v>0</v>
      </c>
      <c r="AA405" s="85">
        <v>0</v>
      </c>
      <c r="AB405" s="85">
        <v>0</v>
      </c>
      <c r="AC405" s="85">
        <v>0</v>
      </c>
      <c r="AD405" s="85">
        <v>0</v>
      </c>
      <c r="AE405" s="85">
        <v>0</v>
      </c>
      <c r="AF405" s="85">
        <v>0</v>
      </c>
      <c r="AG405" s="85">
        <v>0</v>
      </c>
      <c r="AH405" s="85">
        <v>0</v>
      </c>
      <c r="AI405" s="85">
        <v>0</v>
      </c>
      <c r="AJ405" s="85">
        <v>0</v>
      </c>
      <c r="AK405" s="85">
        <v>0</v>
      </c>
      <c r="AL405" s="85">
        <v>0</v>
      </c>
      <c r="AM405" s="85">
        <v>0</v>
      </c>
      <c r="AN405" s="85">
        <v>0</v>
      </c>
      <c r="AO405" s="85">
        <v>0</v>
      </c>
      <c r="AP405" s="85">
        <v>0</v>
      </c>
      <c r="AQ405" s="85">
        <v>0</v>
      </c>
      <c r="AR405" s="85">
        <v>0</v>
      </c>
      <c r="AS405" s="85">
        <v>0</v>
      </c>
      <c r="AT405" s="85">
        <v>0</v>
      </c>
      <c r="AU405" s="85">
        <v>0</v>
      </c>
      <c r="AV405" s="85">
        <v>0</v>
      </c>
      <c r="AW405" s="85">
        <v>0</v>
      </c>
      <c r="AX405" s="85">
        <v>0</v>
      </c>
      <c r="AY405" s="85">
        <v>0</v>
      </c>
      <c r="AZ405" s="85">
        <v>0</v>
      </c>
      <c r="BA405" s="85">
        <v>0</v>
      </c>
      <c r="BB405" s="85">
        <v>0</v>
      </c>
      <c r="BC405" s="85">
        <v>0</v>
      </c>
      <c r="BD405" s="85">
        <v>0</v>
      </c>
      <c r="BE405" s="85">
        <v>0</v>
      </c>
      <c r="BF405" s="85">
        <v>0</v>
      </c>
      <c r="BG405" s="85">
        <v>0</v>
      </c>
      <c r="BH405" s="85">
        <v>0</v>
      </c>
      <c r="BI405" s="85">
        <v>0</v>
      </c>
      <c r="BJ405" s="85">
        <v>0</v>
      </c>
      <c r="BK405" s="85">
        <v>0</v>
      </c>
      <c r="BL405" s="85">
        <v>0</v>
      </c>
      <c r="BM405" s="85">
        <v>0</v>
      </c>
      <c r="BN405" s="85">
        <v>0</v>
      </c>
      <c r="BO405" s="85">
        <v>0</v>
      </c>
      <c r="BP405" s="85">
        <v>0</v>
      </c>
      <c r="BQ405" s="85">
        <v>0</v>
      </c>
      <c r="BR405" s="85">
        <v>0</v>
      </c>
      <c r="BS405" s="85">
        <v>0</v>
      </c>
      <c r="BT405" s="85">
        <v>0</v>
      </c>
      <c r="BU405" s="85">
        <v>0</v>
      </c>
      <c r="BV405" s="85">
        <v>0</v>
      </c>
      <c r="BW405" s="85">
        <v>0</v>
      </c>
      <c r="BX405" s="85">
        <v>0</v>
      </c>
      <c r="BY405" s="76">
        <v>981601.4800000001</v>
      </c>
    </row>
    <row r="406" spans="1:77" x14ac:dyDescent="0.2">
      <c r="A406" s="73" t="s">
        <v>43</v>
      </c>
      <c r="B406" s="74" t="s">
        <v>1004</v>
      </c>
      <c r="C406" s="73" t="s">
        <v>1005</v>
      </c>
      <c r="D406" s="85">
        <v>0</v>
      </c>
      <c r="E406" s="85">
        <v>0</v>
      </c>
      <c r="F406" s="85">
        <v>0</v>
      </c>
      <c r="G406" s="85">
        <v>0</v>
      </c>
      <c r="H406" s="85">
        <v>0</v>
      </c>
      <c r="I406" s="85">
        <v>0</v>
      </c>
      <c r="J406" s="85">
        <v>0</v>
      </c>
      <c r="K406" s="85">
        <v>0</v>
      </c>
      <c r="L406" s="85">
        <v>0</v>
      </c>
      <c r="M406" s="85">
        <v>0</v>
      </c>
      <c r="N406" s="85">
        <v>0</v>
      </c>
      <c r="O406" s="85">
        <v>0</v>
      </c>
      <c r="P406" s="85">
        <v>0</v>
      </c>
      <c r="Q406" s="85">
        <v>0</v>
      </c>
      <c r="R406" s="85">
        <v>0</v>
      </c>
      <c r="S406" s="85">
        <v>0</v>
      </c>
      <c r="T406" s="85">
        <v>0</v>
      </c>
      <c r="U406" s="85">
        <v>0</v>
      </c>
      <c r="V406" s="85">
        <v>0</v>
      </c>
      <c r="W406" s="85">
        <v>0</v>
      </c>
      <c r="X406" s="85">
        <v>0</v>
      </c>
      <c r="Y406" s="85">
        <v>0</v>
      </c>
      <c r="Z406" s="85">
        <v>0</v>
      </c>
      <c r="AA406" s="85">
        <v>0</v>
      </c>
      <c r="AB406" s="85">
        <v>0</v>
      </c>
      <c r="AC406" s="85">
        <v>0</v>
      </c>
      <c r="AD406" s="85">
        <v>0</v>
      </c>
      <c r="AE406" s="85">
        <v>0</v>
      </c>
      <c r="AF406" s="85">
        <v>0</v>
      </c>
      <c r="AG406" s="85">
        <v>0</v>
      </c>
      <c r="AH406" s="85">
        <v>0</v>
      </c>
      <c r="AI406" s="85">
        <v>0</v>
      </c>
      <c r="AJ406" s="85">
        <v>0</v>
      </c>
      <c r="AK406" s="85">
        <v>0</v>
      </c>
      <c r="AL406" s="85">
        <v>0</v>
      </c>
      <c r="AM406" s="85">
        <v>0</v>
      </c>
      <c r="AN406" s="85">
        <v>0</v>
      </c>
      <c r="AO406" s="85">
        <v>0</v>
      </c>
      <c r="AP406" s="85">
        <v>0</v>
      </c>
      <c r="AQ406" s="85">
        <v>0</v>
      </c>
      <c r="AR406" s="85">
        <v>0</v>
      </c>
      <c r="AS406" s="85">
        <v>0</v>
      </c>
      <c r="AT406" s="85">
        <v>0</v>
      </c>
      <c r="AU406" s="85">
        <v>0</v>
      </c>
      <c r="AV406" s="85">
        <v>0</v>
      </c>
      <c r="AW406" s="85">
        <v>0</v>
      </c>
      <c r="AX406" s="85">
        <v>0</v>
      </c>
      <c r="AY406" s="85">
        <v>0</v>
      </c>
      <c r="AZ406" s="85">
        <v>0</v>
      </c>
      <c r="BA406" s="85">
        <v>0</v>
      </c>
      <c r="BB406" s="85">
        <v>0</v>
      </c>
      <c r="BC406" s="85">
        <v>0</v>
      </c>
      <c r="BD406" s="85">
        <v>0</v>
      </c>
      <c r="BE406" s="85">
        <v>0</v>
      </c>
      <c r="BF406" s="85">
        <v>0</v>
      </c>
      <c r="BG406" s="85">
        <v>0</v>
      </c>
      <c r="BH406" s="85">
        <v>0</v>
      </c>
      <c r="BI406" s="85">
        <v>0</v>
      </c>
      <c r="BJ406" s="85">
        <v>0</v>
      </c>
      <c r="BK406" s="85">
        <v>0</v>
      </c>
      <c r="BL406" s="85">
        <v>0</v>
      </c>
      <c r="BM406" s="85">
        <v>0</v>
      </c>
      <c r="BN406" s="85">
        <v>0</v>
      </c>
      <c r="BO406" s="85">
        <v>0</v>
      </c>
      <c r="BP406" s="85">
        <v>0</v>
      </c>
      <c r="BQ406" s="85">
        <v>0</v>
      </c>
      <c r="BR406" s="85">
        <v>0</v>
      </c>
      <c r="BS406" s="85">
        <v>0</v>
      </c>
      <c r="BT406" s="85">
        <v>0</v>
      </c>
      <c r="BU406" s="85">
        <v>0</v>
      </c>
      <c r="BV406" s="85">
        <v>0</v>
      </c>
      <c r="BW406" s="85">
        <v>0</v>
      </c>
      <c r="BX406" s="85">
        <v>0</v>
      </c>
      <c r="BY406" s="76">
        <v>123363.77</v>
      </c>
    </row>
    <row r="407" spans="1:77" x14ac:dyDescent="0.2">
      <c r="A407" s="73" t="s">
        <v>43</v>
      </c>
      <c r="B407" s="74" t="s">
        <v>1006</v>
      </c>
      <c r="C407" s="73" t="s">
        <v>1007</v>
      </c>
      <c r="D407" s="85">
        <v>0</v>
      </c>
      <c r="E407" s="85">
        <v>0</v>
      </c>
      <c r="F407" s="85">
        <v>0</v>
      </c>
      <c r="G407" s="85">
        <v>0</v>
      </c>
      <c r="H407" s="85">
        <v>0</v>
      </c>
      <c r="I407" s="85">
        <v>0</v>
      </c>
      <c r="J407" s="85">
        <v>0</v>
      </c>
      <c r="K407" s="85">
        <v>0</v>
      </c>
      <c r="L407" s="85">
        <v>0</v>
      </c>
      <c r="M407" s="85">
        <v>0</v>
      </c>
      <c r="N407" s="85">
        <v>0</v>
      </c>
      <c r="O407" s="85">
        <v>0</v>
      </c>
      <c r="P407" s="85">
        <v>0</v>
      </c>
      <c r="Q407" s="85">
        <v>0</v>
      </c>
      <c r="R407" s="85">
        <v>0</v>
      </c>
      <c r="S407" s="85">
        <v>0</v>
      </c>
      <c r="T407" s="85">
        <v>0</v>
      </c>
      <c r="U407" s="85">
        <v>0</v>
      </c>
      <c r="V407" s="85">
        <v>0</v>
      </c>
      <c r="W407" s="85">
        <v>0</v>
      </c>
      <c r="X407" s="85">
        <v>0</v>
      </c>
      <c r="Y407" s="85">
        <v>0</v>
      </c>
      <c r="Z407" s="85">
        <v>0</v>
      </c>
      <c r="AA407" s="85">
        <v>0</v>
      </c>
      <c r="AB407" s="85">
        <v>0</v>
      </c>
      <c r="AC407" s="85">
        <v>0</v>
      </c>
      <c r="AD407" s="85">
        <v>0</v>
      </c>
      <c r="AE407" s="85">
        <v>0</v>
      </c>
      <c r="AF407" s="85">
        <v>0</v>
      </c>
      <c r="AG407" s="85">
        <v>0</v>
      </c>
      <c r="AH407" s="85">
        <v>0</v>
      </c>
      <c r="AI407" s="85">
        <v>0</v>
      </c>
      <c r="AJ407" s="85">
        <v>0</v>
      </c>
      <c r="AK407" s="85">
        <v>0</v>
      </c>
      <c r="AL407" s="85">
        <v>0</v>
      </c>
      <c r="AM407" s="85">
        <v>0</v>
      </c>
      <c r="AN407" s="85">
        <v>0</v>
      </c>
      <c r="AO407" s="85">
        <v>0</v>
      </c>
      <c r="AP407" s="85">
        <v>0</v>
      </c>
      <c r="AQ407" s="85">
        <v>0</v>
      </c>
      <c r="AR407" s="85">
        <v>0</v>
      </c>
      <c r="AS407" s="85">
        <v>0</v>
      </c>
      <c r="AT407" s="85">
        <v>0</v>
      </c>
      <c r="AU407" s="85">
        <v>0</v>
      </c>
      <c r="AV407" s="85">
        <v>0</v>
      </c>
      <c r="AW407" s="85">
        <v>0</v>
      </c>
      <c r="AX407" s="85">
        <v>0</v>
      </c>
      <c r="AY407" s="85">
        <v>0</v>
      </c>
      <c r="AZ407" s="85">
        <v>0</v>
      </c>
      <c r="BA407" s="85">
        <v>0</v>
      </c>
      <c r="BB407" s="85">
        <v>0</v>
      </c>
      <c r="BC407" s="85">
        <v>0</v>
      </c>
      <c r="BD407" s="85">
        <v>0</v>
      </c>
      <c r="BE407" s="85">
        <v>0</v>
      </c>
      <c r="BF407" s="85">
        <v>0</v>
      </c>
      <c r="BG407" s="85">
        <v>0</v>
      </c>
      <c r="BH407" s="85">
        <v>0</v>
      </c>
      <c r="BI407" s="85">
        <v>0</v>
      </c>
      <c r="BJ407" s="85">
        <v>0</v>
      </c>
      <c r="BK407" s="85">
        <v>0</v>
      </c>
      <c r="BL407" s="85">
        <v>0</v>
      </c>
      <c r="BM407" s="85">
        <v>0</v>
      </c>
      <c r="BN407" s="85">
        <v>0</v>
      </c>
      <c r="BO407" s="85">
        <v>0</v>
      </c>
      <c r="BP407" s="85">
        <v>0</v>
      </c>
      <c r="BQ407" s="85">
        <v>0</v>
      </c>
      <c r="BR407" s="85">
        <v>0</v>
      </c>
      <c r="BS407" s="85">
        <v>0</v>
      </c>
      <c r="BT407" s="85">
        <v>0</v>
      </c>
      <c r="BU407" s="85">
        <v>0</v>
      </c>
      <c r="BV407" s="85">
        <v>0</v>
      </c>
      <c r="BW407" s="85">
        <v>0</v>
      </c>
      <c r="BX407" s="85">
        <v>0</v>
      </c>
      <c r="BY407" s="76">
        <v>28470</v>
      </c>
    </row>
    <row r="408" spans="1:77" x14ac:dyDescent="0.2">
      <c r="A408" s="73" t="s">
        <v>43</v>
      </c>
      <c r="B408" s="74" t="s">
        <v>1008</v>
      </c>
      <c r="C408" s="73" t="s">
        <v>1009</v>
      </c>
      <c r="D408" s="75">
        <v>0</v>
      </c>
      <c r="E408" s="75">
        <v>0</v>
      </c>
      <c r="F408" s="75">
        <v>0</v>
      </c>
      <c r="G408" s="75">
        <v>0</v>
      </c>
      <c r="H408" s="75">
        <v>0</v>
      </c>
      <c r="I408" s="75">
        <v>0</v>
      </c>
      <c r="J408" s="75">
        <v>0</v>
      </c>
      <c r="K408" s="75">
        <v>0</v>
      </c>
      <c r="L408" s="75">
        <v>0</v>
      </c>
      <c r="M408" s="75">
        <v>0</v>
      </c>
      <c r="N408" s="75">
        <v>0</v>
      </c>
      <c r="O408" s="75">
        <v>0</v>
      </c>
      <c r="P408" s="75">
        <v>0</v>
      </c>
      <c r="Q408" s="75">
        <v>0</v>
      </c>
      <c r="R408" s="75">
        <v>0</v>
      </c>
      <c r="S408" s="75">
        <v>0</v>
      </c>
      <c r="T408" s="75">
        <v>0</v>
      </c>
      <c r="U408" s="75">
        <v>0</v>
      </c>
      <c r="V408" s="75">
        <v>0</v>
      </c>
      <c r="W408" s="75">
        <v>0</v>
      </c>
      <c r="X408" s="75">
        <v>0</v>
      </c>
      <c r="Y408" s="75">
        <v>0</v>
      </c>
      <c r="Z408" s="75">
        <v>0</v>
      </c>
      <c r="AA408" s="75">
        <v>0</v>
      </c>
      <c r="AB408" s="75">
        <v>0</v>
      </c>
      <c r="AC408" s="75">
        <v>0</v>
      </c>
      <c r="AD408" s="75">
        <v>0</v>
      </c>
      <c r="AE408" s="75">
        <v>3</v>
      </c>
      <c r="AF408" s="75">
        <v>0</v>
      </c>
      <c r="AG408" s="75">
        <v>0</v>
      </c>
      <c r="AH408" s="75">
        <v>0</v>
      </c>
      <c r="AI408" s="75">
        <v>0</v>
      </c>
      <c r="AJ408" s="75">
        <v>0</v>
      </c>
      <c r="AK408" s="75">
        <v>0</v>
      </c>
      <c r="AL408" s="75">
        <v>0</v>
      </c>
      <c r="AM408" s="75">
        <v>0</v>
      </c>
      <c r="AN408" s="75">
        <v>0</v>
      </c>
      <c r="AO408" s="75">
        <v>0</v>
      </c>
      <c r="AP408" s="75">
        <v>0</v>
      </c>
      <c r="AQ408" s="75">
        <v>5</v>
      </c>
      <c r="AR408" s="75">
        <v>0</v>
      </c>
      <c r="AS408" s="75">
        <v>0</v>
      </c>
      <c r="AT408" s="75">
        <v>0</v>
      </c>
      <c r="AU408" s="75">
        <v>0</v>
      </c>
      <c r="AV408" s="75">
        <v>0</v>
      </c>
      <c r="AW408" s="75">
        <v>1</v>
      </c>
      <c r="AX408" s="75">
        <v>0</v>
      </c>
      <c r="AY408" s="75">
        <v>0</v>
      </c>
      <c r="AZ408" s="75">
        <v>0</v>
      </c>
      <c r="BA408" s="75">
        <v>0</v>
      </c>
      <c r="BB408" s="75">
        <v>0</v>
      </c>
      <c r="BC408" s="75">
        <v>0</v>
      </c>
      <c r="BD408" s="75">
        <v>0</v>
      </c>
      <c r="BE408" s="75">
        <v>0</v>
      </c>
      <c r="BF408" s="75">
        <v>0</v>
      </c>
      <c r="BG408" s="75">
        <v>0</v>
      </c>
      <c r="BH408" s="75">
        <v>0</v>
      </c>
      <c r="BI408" s="75">
        <v>0</v>
      </c>
      <c r="BJ408" s="75">
        <v>0</v>
      </c>
      <c r="BK408" s="75">
        <v>0</v>
      </c>
      <c r="BL408" s="75">
        <v>0</v>
      </c>
      <c r="BM408" s="75">
        <v>0</v>
      </c>
      <c r="BN408" s="75">
        <v>0</v>
      </c>
      <c r="BO408" s="75">
        <v>0</v>
      </c>
      <c r="BP408" s="75">
        <v>0</v>
      </c>
      <c r="BQ408" s="75">
        <v>0</v>
      </c>
      <c r="BR408" s="75">
        <v>0</v>
      </c>
      <c r="BS408" s="75">
        <v>0</v>
      </c>
      <c r="BT408" s="75">
        <v>0</v>
      </c>
      <c r="BU408" s="75">
        <v>0</v>
      </c>
      <c r="BV408" s="75">
        <v>0</v>
      </c>
      <c r="BW408" s="75">
        <v>0</v>
      </c>
      <c r="BX408" s="75">
        <v>0</v>
      </c>
      <c r="BY408" s="76">
        <v>120424.1</v>
      </c>
    </row>
    <row r="409" spans="1:77" x14ac:dyDescent="0.2">
      <c r="A409" s="73" t="s">
        <v>43</v>
      </c>
      <c r="B409" s="74" t="s">
        <v>1010</v>
      </c>
      <c r="C409" s="73" t="s">
        <v>1011</v>
      </c>
      <c r="D409" s="75">
        <v>0</v>
      </c>
      <c r="E409" s="75">
        <v>0</v>
      </c>
      <c r="F409" s="75">
        <v>0</v>
      </c>
      <c r="G409" s="75">
        <v>0</v>
      </c>
      <c r="H409" s="75">
        <v>0</v>
      </c>
      <c r="I409" s="75">
        <v>0</v>
      </c>
      <c r="J409" s="75">
        <v>0</v>
      </c>
      <c r="K409" s="75">
        <v>0</v>
      </c>
      <c r="L409" s="75">
        <v>0</v>
      </c>
      <c r="M409" s="75">
        <v>0</v>
      </c>
      <c r="N409" s="75">
        <v>0</v>
      </c>
      <c r="O409" s="75">
        <v>0</v>
      </c>
      <c r="P409" s="75">
        <v>0</v>
      </c>
      <c r="Q409" s="75">
        <v>0</v>
      </c>
      <c r="R409" s="75">
        <v>0</v>
      </c>
      <c r="S409" s="75">
        <v>0</v>
      </c>
      <c r="T409" s="75">
        <v>0</v>
      </c>
      <c r="U409" s="75">
        <v>0</v>
      </c>
      <c r="V409" s="75">
        <v>0</v>
      </c>
      <c r="W409" s="75">
        <v>0</v>
      </c>
      <c r="X409" s="75">
        <v>0</v>
      </c>
      <c r="Y409" s="75">
        <v>0</v>
      </c>
      <c r="Z409" s="75">
        <v>0</v>
      </c>
      <c r="AA409" s="75">
        <v>0</v>
      </c>
      <c r="AB409" s="75">
        <v>0</v>
      </c>
      <c r="AC409" s="75">
        <v>0</v>
      </c>
      <c r="AD409" s="75">
        <v>0</v>
      </c>
      <c r="AE409" s="75">
        <v>0</v>
      </c>
      <c r="AF409" s="75">
        <v>0</v>
      </c>
      <c r="AG409" s="75">
        <v>0</v>
      </c>
      <c r="AH409" s="75">
        <v>0</v>
      </c>
      <c r="AI409" s="75">
        <v>0</v>
      </c>
      <c r="AJ409" s="75">
        <v>0</v>
      </c>
      <c r="AK409" s="75">
        <v>0</v>
      </c>
      <c r="AL409" s="75">
        <v>0</v>
      </c>
      <c r="AM409" s="75">
        <v>0</v>
      </c>
      <c r="AN409" s="75">
        <v>0</v>
      </c>
      <c r="AO409" s="75">
        <v>0</v>
      </c>
      <c r="AP409" s="75">
        <v>0</v>
      </c>
      <c r="AQ409" s="75">
        <v>34</v>
      </c>
      <c r="AR409" s="75">
        <v>0</v>
      </c>
      <c r="AS409" s="75">
        <v>0</v>
      </c>
      <c r="AT409" s="75">
        <v>0</v>
      </c>
      <c r="AU409" s="75">
        <v>0</v>
      </c>
      <c r="AV409" s="75">
        <v>0</v>
      </c>
      <c r="AW409" s="75">
        <v>0</v>
      </c>
      <c r="AX409" s="75">
        <v>0</v>
      </c>
      <c r="AY409" s="75">
        <v>0</v>
      </c>
      <c r="AZ409" s="75">
        <v>0</v>
      </c>
      <c r="BA409" s="75">
        <v>0</v>
      </c>
      <c r="BB409" s="75">
        <v>0</v>
      </c>
      <c r="BC409" s="75">
        <v>0</v>
      </c>
      <c r="BD409" s="75">
        <v>0</v>
      </c>
      <c r="BE409" s="75">
        <v>0</v>
      </c>
      <c r="BF409" s="75">
        <v>0</v>
      </c>
      <c r="BG409" s="75">
        <v>0</v>
      </c>
      <c r="BH409" s="75">
        <v>0</v>
      </c>
      <c r="BI409" s="75">
        <v>0</v>
      </c>
      <c r="BJ409" s="75">
        <v>0</v>
      </c>
      <c r="BK409" s="75">
        <v>0</v>
      </c>
      <c r="BL409" s="75">
        <v>0</v>
      </c>
      <c r="BM409" s="75">
        <v>0</v>
      </c>
      <c r="BN409" s="75">
        <v>0</v>
      </c>
      <c r="BO409" s="75">
        <v>0</v>
      </c>
      <c r="BP409" s="75">
        <v>0</v>
      </c>
      <c r="BQ409" s="75">
        <v>0</v>
      </c>
      <c r="BR409" s="75">
        <v>0</v>
      </c>
      <c r="BS409" s="75">
        <v>0</v>
      </c>
      <c r="BT409" s="75">
        <v>0</v>
      </c>
      <c r="BU409" s="75">
        <v>0</v>
      </c>
      <c r="BV409" s="75">
        <v>0</v>
      </c>
      <c r="BW409" s="75">
        <v>0</v>
      </c>
      <c r="BX409" s="75">
        <v>0</v>
      </c>
      <c r="BY409" s="76">
        <v>0</v>
      </c>
    </row>
    <row r="410" spans="1:77" x14ac:dyDescent="0.2">
      <c r="A410" s="73" t="s">
        <v>43</v>
      </c>
      <c r="B410" s="74" t="s">
        <v>1012</v>
      </c>
      <c r="C410" s="73" t="s">
        <v>1013</v>
      </c>
      <c r="D410" s="75">
        <v>0</v>
      </c>
      <c r="E410" s="75">
        <v>0</v>
      </c>
      <c r="F410" s="75">
        <v>0</v>
      </c>
      <c r="G410" s="75">
        <v>0</v>
      </c>
      <c r="H410" s="75">
        <v>0</v>
      </c>
      <c r="I410" s="75">
        <v>0</v>
      </c>
      <c r="J410" s="75">
        <v>0</v>
      </c>
      <c r="K410" s="75">
        <v>0</v>
      </c>
      <c r="L410" s="75">
        <v>0</v>
      </c>
      <c r="M410" s="75">
        <v>0</v>
      </c>
      <c r="N410" s="75">
        <v>0</v>
      </c>
      <c r="O410" s="75">
        <v>0</v>
      </c>
      <c r="P410" s="75">
        <v>0</v>
      </c>
      <c r="Q410" s="75">
        <v>0</v>
      </c>
      <c r="R410" s="75">
        <v>0</v>
      </c>
      <c r="S410" s="75">
        <v>0</v>
      </c>
      <c r="T410" s="75">
        <v>0</v>
      </c>
      <c r="U410" s="75">
        <v>0</v>
      </c>
      <c r="V410" s="75">
        <v>0</v>
      </c>
      <c r="W410" s="75">
        <v>0</v>
      </c>
      <c r="X410" s="75">
        <v>0</v>
      </c>
      <c r="Y410" s="75">
        <v>0</v>
      </c>
      <c r="Z410" s="75">
        <v>0</v>
      </c>
      <c r="AA410" s="75">
        <v>0</v>
      </c>
      <c r="AB410" s="75">
        <v>0</v>
      </c>
      <c r="AC410" s="75">
        <v>0</v>
      </c>
      <c r="AD410" s="75">
        <v>0</v>
      </c>
      <c r="AE410" s="75">
        <v>1</v>
      </c>
      <c r="AF410" s="75">
        <v>0</v>
      </c>
      <c r="AG410" s="75">
        <v>0</v>
      </c>
      <c r="AH410" s="75">
        <v>0</v>
      </c>
      <c r="AI410" s="75">
        <v>0</v>
      </c>
      <c r="AJ410" s="75">
        <v>0</v>
      </c>
      <c r="AK410" s="75">
        <v>0</v>
      </c>
      <c r="AL410" s="75">
        <v>0</v>
      </c>
      <c r="AM410" s="75">
        <v>0</v>
      </c>
      <c r="AN410" s="75">
        <v>0</v>
      </c>
      <c r="AO410" s="75">
        <v>0</v>
      </c>
      <c r="AP410" s="75">
        <v>0</v>
      </c>
      <c r="AQ410" s="75">
        <v>0</v>
      </c>
      <c r="AR410" s="75">
        <v>0</v>
      </c>
      <c r="AS410" s="75">
        <v>0</v>
      </c>
      <c r="AT410" s="75">
        <v>0</v>
      </c>
      <c r="AU410" s="75">
        <v>0</v>
      </c>
      <c r="AV410" s="75">
        <v>0</v>
      </c>
      <c r="AW410" s="75">
        <v>0</v>
      </c>
      <c r="AX410" s="75">
        <v>0</v>
      </c>
      <c r="AY410" s="75">
        <v>0</v>
      </c>
      <c r="AZ410" s="75">
        <v>0</v>
      </c>
      <c r="BA410" s="75">
        <v>0</v>
      </c>
      <c r="BB410" s="75">
        <v>0</v>
      </c>
      <c r="BC410" s="75">
        <v>0</v>
      </c>
      <c r="BD410" s="75">
        <v>0</v>
      </c>
      <c r="BE410" s="75">
        <v>0</v>
      </c>
      <c r="BF410" s="75">
        <v>0</v>
      </c>
      <c r="BG410" s="75">
        <v>0</v>
      </c>
      <c r="BH410" s="75">
        <v>0</v>
      </c>
      <c r="BI410" s="75">
        <v>0</v>
      </c>
      <c r="BJ410" s="75">
        <v>0</v>
      </c>
      <c r="BK410" s="75">
        <v>0</v>
      </c>
      <c r="BL410" s="75">
        <v>0</v>
      </c>
      <c r="BM410" s="75">
        <v>0</v>
      </c>
      <c r="BN410" s="75">
        <v>0</v>
      </c>
      <c r="BO410" s="75">
        <v>0</v>
      </c>
      <c r="BP410" s="75">
        <v>0</v>
      </c>
      <c r="BQ410" s="75">
        <v>0</v>
      </c>
      <c r="BR410" s="75">
        <v>0</v>
      </c>
      <c r="BS410" s="75">
        <v>0</v>
      </c>
      <c r="BT410" s="75">
        <v>0</v>
      </c>
      <c r="BU410" s="75">
        <v>0</v>
      </c>
      <c r="BV410" s="75">
        <v>0</v>
      </c>
      <c r="BW410" s="75">
        <v>0</v>
      </c>
      <c r="BX410" s="75">
        <v>0</v>
      </c>
      <c r="BY410" s="76"/>
    </row>
    <row r="411" spans="1:77" x14ac:dyDescent="0.2">
      <c r="A411" s="73" t="s">
        <v>43</v>
      </c>
      <c r="B411" s="74" t="s">
        <v>1014</v>
      </c>
      <c r="C411" s="73" t="s">
        <v>1015</v>
      </c>
      <c r="D411" s="85">
        <v>0</v>
      </c>
      <c r="E411" s="85">
        <v>0</v>
      </c>
      <c r="F411" s="85">
        <v>0</v>
      </c>
      <c r="G411" s="85">
        <v>0</v>
      </c>
      <c r="H411" s="85">
        <v>0</v>
      </c>
      <c r="I411" s="85">
        <v>0</v>
      </c>
      <c r="J411" s="85">
        <v>0</v>
      </c>
      <c r="K411" s="85">
        <v>0</v>
      </c>
      <c r="L411" s="85">
        <v>0</v>
      </c>
      <c r="M411" s="85">
        <v>0</v>
      </c>
      <c r="N411" s="85">
        <v>0</v>
      </c>
      <c r="O411" s="85">
        <v>0</v>
      </c>
      <c r="P411" s="85">
        <v>0</v>
      </c>
      <c r="Q411" s="85">
        <v>0</v>
      </c>
      <c r="R411" s="85">
        <v>0</v>
      </c>
      <c r="S411" s="85">
        <v>0</v>
      </c>
      <c r="T411" s="85">
        <v>0</v>
      </c>
      <c r="U411" s="85">
        <v>0</v>
      </c>
      <c r="V411" s="85">
        <v>0</v>
      </c>
      <c r="W411" s="85">
        <v>0</v>
      </c>
      <c r="X411" s="85">
        <v>0</v>
      </c>
      <c r="Y411" s="85">
        <v>0</v>
      </c>
      <c r="Z411" s="85">
        <v>0</v>
      </c>
      <c r="AA411" s="85">
        <v>0</v>
      </c>
      <c r="AB411" s="85">
        <v>0</v>
      </c>
      <c r="AC411" s="85">
        <v>0</v>
      </c>
      <c r="AD411" s="85">
        <v>0</v>
      </c>
      <c r="AE411" s="85">
        <v>0</v>
      </c>
      <c r="AF411" s="85">
        <v>0</v>
      </c>
      <c r="AG411" s="85">
        <v>0</v>
      </c>
      <c r="AH411" s="85">
        <v>0</v>
      </c>
      <c r="AI411" s="85">
        <v>0</v>
      </c>
      <c r="AJ411" s="85">
        <v>0</v>
      </c>
      <c r="AK411" s="85">
        <v>0</v>
      </c>
      <c r="AL411" s="85">
        <v>0</v>
      </c>
      <c r="AM411" s="85">
        <v>0</v>
      </c>
      <c r="AN411" s="85">
        <v>0</v>
      </c>
      <c r="AO411" s="85">
        <v>0</v>
      </c>
      <c r="AP411" s="85">
        <v>0</v>
      </c>
      <c r="AQ411" s="85">
        <v>0</v>
      </c>
      <c r="AR411" s="85">
        <v>0</v>
      </c>
      <c r="AS411" s="85">
        <v>0</v>
      </c>
      <c r="AT411" s="85">
        <v>0</v>
      </c>
      <c r="AU411" s="85">
        <v>0</v>
      </c>
      <c r="AV411" s="85">
        <v>0</v>
      </c>
      <c r="AW411" s="85">
        <v>0</v>
      </c>
      <c r="AX411" s="85">
        <v>0</v>
      </c>
      <c r="AY411" s="85">
        <v>0</v>
      </c>
      <c r="AZ411" s="85">
        <v>0</v>
      </c>
      <c r="BA411" s="85">
        <v>0</v>
      </c>
      <c r="BB411" s="85">
        <v>0</v>
      </c>
      <c r="BC411" s="85">
        <v>0</v>
      </c>
      <c r="BD411" s="85">
        <v>0</v>
      </c>
      <c r="BE411" s="85">
        <v>0</v>
      </c>
      <c r="BF411" s="85">
        <v>0</v>
      </c>
      <c r="BG411" s="85">
        <v>0</v>
      </c>
      <c r="BH411" s="85">
        <v>0</v>
      </c>
      <c r="BI411" s="85">
        <v>0</v>
      </c>
      <c r="BJ411" s="85">
        <v>0</v>
      </c>
      <c r="BK411" s="85">
        <v>0</v>
      </c>
      <c r="BL411" s="85">
        <v>0</v>
      </c>
      <c r="BM411" s="85">
        <v>0</v>
      </c>
      <c r="BN411" s="85">
        <v>0</v>
      </c>
      <c r="BO411" s="85">
        <v>0</v>
      </c>
      <c r="BP411" s="85">
        <v>0</v>
      </c>
      <c r="BQ411" s="85">
        <v>0</v>
      </c>
      <c r="BR411" s="85">
        <v>0</v>
      </c>
      <c r="BS411" s="85">
        <v>0</v>
      </c>
      <c r="BT411" s="85">
        <v>0</v>
      </c>
      <c r="BU411" s="85">
        <v>0</v>
      </c>
      <c r="BV411" s="85">
        <v>0</v>
      </c>
      <c r="BW411" s="85">
        <v>0</v>
      </c>
      <c r="BX411" s="85">
        <v>0</v>
      </c>
      <c r="BY411" s="76"/>
    </row>
    <row r="412" spans="1:77" x14ac:dyDescent="0.2">
      <c r="A412" s="73" t="s">
        <v>43</v>
      </c>
      <c r="B412" s="74" t="s">
        <v>1016</v>
      </c>
      <c r="C412" s="73" t="s">
        <v>1017</v>
      </c>
      <c r="D412" s="75">
        <v>0</v>
      </c>
      <c r="E412" s="75">
        <v>0</v>
      </c>
      <c r="F412" s="75">
        <v>0</v>
      </c>
      <c r="G412" s="75">
        <v>0</v>
      </c>
      <c r="H412" s="75">
        <v>0</v>
      </c>
      <c r="I412" s="75">
        <v>0</v>
      </c>
      <c r="J412" s="75">
        <v>0</v>
      </c>
      <c r="K412" s="75">
        <v>0</v>
      </c>
      <c r="L412" s="75">
        <v>0</v>
      </c>
      <c r="M412" s="75">
        <v>21318.23</v>
      </c>
      <c r="N412" s="75">
        <v>0</v>
      </c>
      <c r="O412" s="75">
        <v>0</v>
      </c>
      <c r="P412" s="75">
        <v>0</v>
      </c>
      <c r="Q412" s="75">
        <v>0</v>
      </c>
      <c r="R412" s="75">
        <v>0</v>
      </c>
      <c r="S412" s="75">
        <v>0</v>
      </c>
      <c r="T412" s="75">
        <v>0</v>
      </c>
      <c r="U412" s="75">
        <v>0</v>
      </c>
      <c r="V412" s="75">
        <v>0</v>
      </c>
      <c r="W412" s="75">
        <v>0</v>
      </c>
      <c r="X412" s="75">
        <v>0</v>
      </c>
      <c r="Y412" s="75">
        <v>0</v>
      </c>
      <c r="Z412" s="75">
        <v>0</v>
      </c>
      <c r="AA412" s="75">
        <v>0</v>
      </c>
      <c r="AB412" s="75">
        <v>0</v>
      </c>
      <c r="AC412" s="75">
        <v>0</v>
      </c>
      <c r="AD412" s="75">
        <v>0</v>
      </c>
      <c r="AE412" s="75">
        <v>30802.22</v>
      </c>
      <c r="AF412" s="75">
        <v>0</v>
      </c>
      <c r="AG412" s="75">
        <v>18</v>
      </c>
      <c r="AH412" s="75">
        <v>0</v>
      </c>
      <c r="AI412" s="75">
        <v>0</v>
      </c>
      <c r="AJ412" s="75">
        <v>0</v>
      </c>
      <c r="AK412" s="75">
        <v>0</v>
      </c>
      <c r="AL412" s="75">
        <v>0</v>
      </c>
      <c r="AM412" s="75">
        <v>0</v>
      </c>
      <c r="AN412" s="75">
        <v>0</v>
      </c>
      <c r="AO412" s="75">
        <v>0</v>
      </c>
      <c r="AP412" s="75">
        <v>0</v>
      </c>
      <c r="AQ412" s="75">
        <v>0</v>
      </c>
      <c r="AR412" s="75">
        <v>0</v>
      </c>
      <c r="AS412" s="75">
        <v>0</v>
      </c>
      <c r="AT412" s="75">
        <v>0</v>
      </c>
      <c r="AU412" s="75">
        <v>0</v>
      </c>
      <c r="AV412" s="75">
        <v>0</v>
      </c>
      <c r="AW412" s="75">
        <v>4867.7299999999996</v>
      </c>
      <c r="AX412" s="75">
        <v>0</v>
      </c>
      <c r="AY412" s="75">
        <v>0</v>
      </c>
      <c r="AZ412" s="75">
        <v>0</v>
      </c>
      <c r="BA412" s="75">
        <v>0</v>
      </c>
      <c r="BB412" s="75">
        <v>0</v>
      </c>
      <c r="BC412" s="75">
        <v>0</v>
      </c>
      <c r="BD412" s="75">
        <v>0</v>
      </c>
      <c r="BE412" s="75">
        <v>0</v>
      </c>
      <c r="BF412" s="75">
        <v>0</v>
      </c>
      <c r="BG412" s="75">
        <v>0</v>
      </c>
      <c r="BH412" s="75">
        <v>0</v>
      </c>
      <c r="BI412" s="75">
        <v>0</v>
      </c>
      <c r="BJ412" s="75">
        <v>0</v>
      </c>
      <c r="BK412" s="75">
        <v>0</v>
      </c>
      <c r="BL412" s="75">
        <v>0</v>
      </c>
      <c r="BM412" s="75">
        <v>0</v>
      </c>
      <c r="BN412" s="75">
        <v>0</v>
      </c>
      <c r="BO412" s="75">
        <v>0</v>
      </c>
      <c r="BP412" s="75">
        <v>0</v>
      </c>
      <c r="BQ412" s="75">
        <v>0</v>
      </c>
      <c r="BR412" s="75">
        <v>0</v>
      </c>
      <c r="BS412" s="75">
        <v>0</v>
      </c>
      <c r="BT412" s="75">
        <v>0</v>
      </c>
      <c r="BU412" s="75">
        <v>0</v>
      </c>
      <c r="BV412" s="75">
        <v>0</v>
      </c>
      <c r="BW412" s="75">
        <v>13</v>
      </c>
      <c r="BX412" s="75">
        <v>0</v>
      </c>
      <c r="BY412" s="76"/>
    </row>
    <row r="413" spans="1:77" x14ac:dyDescent="0.2">
      <c r="A413" s="73" t="s">
        <v>43</v>
      </c>
      <c r="B413" s="74" t="s">
        <v>1018</v>
      </c>
      <c r="C413" s="73" t="s">
        <v>1019</v>
      </c>
      <c r="D413" s="85">
        <v>0</v>
      </c>
      <c r="E413" s="85">
        <v>0</v>
      </c>
      <c r="F413" s="85">
        <v>0</v>
      </c>
      <c r="G413" s="85">
        <v>0</v>
      </c>
      <c r="H413" s="85">
        <v>0</v>
      </c>
      <c r="I413" s="85">
        <v>0</v>
      </c>
      <c r="J413" s="85">
        <v>0</v>
      </c>
      <c r="K413" s="85">
        <v>0</v>
      </c>
      <c r="L413" s="85">
        <v>0</v>
      </c>
      <c r="M413" s="85">
        <v>0</v>
      </c>
      <c r="N413" s="85">
        <v>0</v>
      </c>
      <c r="O413" s="85">
        <v>0</v>
      </c>
      <c r="P413" s="85">
        <v>0</v>
      </c>
      <c r="Q413" s="85">
        <v>0</v>
      </c>
      <c r="R413" s="85">
        <v>0</v>
      </c>
      <c r="S413" s="85">
        <v>0</v>
      </c>
      <c r="T413" s="85">
        <v>0</v>
      </c>
      <c r="U413" s="85">
        <v>0</v>
      </c>
      <c r="V413" s="85">
        <v>0</v>
      </c>
      <c r="W413" s="85">
        <v>0</v>
      </c>
      <c r="X413" s="85">
        <v>0</v>
      </c>
      <c r="Y413" s="85">
        <v>0</v>
      </c>
      <c r="Z413" s="85">
        <v>0</v>
      </c>
      <c r="AA413" s="85">
        <v>0</v>
      </c>
      <c r="AB413" s="85">
        <v>0</v>
      </c>
      <c r="AC413" s="85">
        <v>0</v>
      </c>
      <c r="AD413" s="85">
        <v>0</v>
      </c>
      <c r="AE413" s="85">
        <v>0</v>
      </c>
      <c r="AF413" s="85">
        <v>0</v>
      </c>
      <c r="AG413" s="85">
        <v>0</v>
      </c>
      <c r="AH413" s="85">
        <v>0</v>
      </c>
      <c r="AI413" s="85">
        <v>0</v>
      </c>
      <c r="AJ413" s="85">
        <v>0</v>
      </c>
      <c r="AK413" s="85">
        <v>0</v>
      </c>
      <c r="AL413" s="85">
        <v>0</v>
      </c>
      <c r="AM413" s="85">
        <v>0</v>
      </c>
      <c r="AN413" s="85">
        <v>0</v>
      </c>
      <c r="AO413" s="85">
        <v>0</v>
      </c>
      <c r="AP413" s="85">
        <v>0</v>
      </c>
      <c r="AQ413" s="85">
        <v>0</v>
      </c>
      <c r="AR413" s="85">
        <v>0</v>
      </c>
      <c r="AS413" s="85">
        <v>0</v>
      </c>
      <c r="AT413" s="85">
        <v>0</v>
      </c>
      <c r="AU413" s="85">
        <v>0</v>
      </c>
      <c r="AV413" s="85">
        <v>0</v>
      </c>
      <c r="AW413" s="85">
        <v>0</v>
      </c>
      <c r="AX413" s="85">
        <v>0</v>
      </c>
      <c r="AY413" s="85">
        <v>0</v>
      </c>
      <c r="AZ413" s="85">
        <v>0</v>
      </c>
      <c r="BA413" s="85">
        <v>0</v>
      </c>
      <c r="BB413" s="85">
        <v>0</v>
      </c>
      <c r="BC413" s="85">
        <v>0</v>
      </c>
      <c r="BD413" s="85">
        <v>0</v>
      </c>
      <c r="BE413" s="85">
        <v>0</v>
      </c>
      <c r="BF413" s="85">
        <v>0</v>
      </c>
      <c r="BG413" s="85">
        <v>0</v>
      </c>
      <c r="BH413" s="85">
        <v>0</v>
      </c>
      <c r="BI413" s="85">
        <v>0</v>
      </c>
      <c r="BJ413" s="85">
        <v>0</v>
      </c>
      <c r="BK413" s="85">
        <v>0</v>
      </c>
      <c r="BL413" s="85">
        <v>0</v>
      </c>
      <c r="BM413" s="85">
        <v>0</v>
      </c>
      <c r="BN413" s="85">
        <v>0</v>
      </c>
      <c r="BO413" s="85">
        <v>0</v>
      </c>
      <c r="BP413" s="85">
        <v>0</v>
      </c>
      <c r="BQ413" s="85">
        <v>0</v>
      </c>
      <c r="BR413" s="85">
        <v>0</v>
      </c>
      <c r="BS413" s="85">
        <v>0</v>
      </c>
      <c r="BT413" s="85">
        <v>0</v>
      </c>
      <c r="BU413" s="85">
        <v>0</v>
      </c>
      <c r="BV413" s="85">
        <v>0</v>
      </c>
      <c r="BW413" s="85">
        <v>0</v>
      </c>
      <c r="BX413" s="85">
        <v>0</v>
      </c>
      <c r="BY413" s="76"/>
    </row>
    <row r="414" spans="1:77" x14ac:dyDescent="0.2">
      <c r="A414" s="73" t="s">
        <v>43</v>
      </c>
      <c r="B414" s="74" t="s">
        <v>1020</v>
      </c>
      <c r="C414" s="73" t="s">
        <v>1021</v>
      </c>
      <c r="D414" s="85">
        <v>0</v>
      </c>
      <c r="E414" s="85">
        <v>0</v>
      </c>
      <c r="F414" s="85">
        <v>0</v>
      </c>
      <c r="G414" s="85">
        <v>0</v>
      </c>
      <c r="H414" s="85">
        <v>0</v>
      </c>
      <c r="I414" s="85">
        <v>0</v>
      </c>
      <c r="J414" s="85">
        <v>0</v>
      </c>
      <c r="K414" s="85">
        <v>0</v>
      </c>
      <c r="L414" s="85">
        <v>0</v>
      </c>
      <c r="M414" s="85">
        <v>0</v>
      </c>
      <c r="N414" s="85">
        <v>0</v>
      </c>
      <c r="O414" s="85">
        <v>0</v>
      </c>
      <c r="P414" s="85">
        <v>0</v>
      </c>
      <c r="Q414" s="85">
        <v>0</v>
      </c>
      <c r="R414" s="85">
        <v>0</v>
      </c>
      <c r="S414" s="85">
        <v>0</v>
      </c>
      <c r="T414" s="85">
        <v>0</v>
      </c>
      <c r="U414" s="85">
        <v>0</v>
      </c>
      <c r="V414" s="85">
        <v>0</v>
      </c>
      <c r="W414" s="85">
        <v>0</v>
      </c>
      <c r="X414" s="85">
        <v>0</v>
      </c>
      <c r="Y414" s="85">
        <v>0</v>
      </c>
      <c r="Z414" s="85">
        <v>0</v>
      </c>
      <c r="AA414" s="85">
        <v>0</v>
      </c>
      <c r="AB414" s="85">
        <v>0</v>
      </c>
      <c r="AC414" s="85">
        <v>0</v>
      </c>
      <c r="AD414" s="85">
        <v>0</v>
      </c>
      <c r="AE414" s="85">
        <v>0</v>
      </c>
      <c r="AF414" s="85">
        <v>0</v>
      </c>
      <c r="AG414" s="85">
        <v>0</v>
      </c>
      <c r="AH414" s="85">
        <v>0</v>
      </c>
      <c r="AI414" s="85">
        <v>0</v>
      </c>
      <c r="AJ414" s="85">
        <v>0</v>
      </c>
      <c r="AK414" s="85">
        <v>0</v>
      </c>
      <c r="AL414" s="85">
        <v>0</v>
      </c>
      <c r="AM414" s="85">
        <v>0</v>
      </c>
      <c r="AN414" s="85">
        <v>0</v>
      </c>
      <c r="AO414" s="85">
        <v>0</v>
      </c>
      <c r="AP414" s="85">
        <v>0</v>
      </c>
      <c r="AQ414" s="85">
        <v>0</v>
      </c>
      <c r="AR414" s="85">
        <v>0</v>
      </c>
      <c r="AS414" s="85">
        <v>0</v>
      </c>
      <c r="AT414" s="85">
        <v>0</v>
      </c>
      <c r="AU414" s="85">
        <v>0</v>
      </c>
      <c r="AV414" s="85">
        <v>0</v>
      </c>
      <c r="AW414" s="85">
        <v>0</v>
      </c>
      <c r="AX414" s="85">
        <v>0</v>
      </c>
      <c r="AY414" s="85">
        <v>0</v>
      </c>
      <c r="AZ414" s="85">
        <v>0</v>
      </c>
      <c r="BA414" s="85">
        <v>0</v>
      </c>
      <c r="BB414" s="85">
        <v>0</v>
      </c>
      <c r="BC414" s="85">
        <v>0</v>
      </c>
      <c r="BD414" s="85">
        <v>0</v>
      </c>
      <c r="BE414" s="85">
        <v>0</v>
      </c>
      <c r="BF414" s="85">
        <v>0</v>
      </c>
      <c r="BG414" s="85">
        <v>0</v>
      </c>
      <c r="BH414" s="85">
        <v>0</v>
      </c>
      <c r="BI414" s="85">
        <v>0</v>
      </c>
      <c r="BJ414" s="85">
        <v>0</v>
      </c>
      <c r="BK414" s="85">
        <v>0</v>
      </c>
      <c r="BL414" s="85">
        <v>0</v>
      </c>
      <c r="BM414" s="85">
        <v>0</v>
      </c>
      <c r="BN414" s="85">
        <v>0</v>
      </c>
      <c r="BO414" s="85">
        <v>0</v>
      </c>
      <c r="BP414" s="85">
        <v>0</v>
      </c>
      <c r="BQ414" s="85">
        <v>0</v>
      </c>
      <c r="BR414" s="85">
        <v>0</v>
      </c>
      <c r="BS414" s="85">
        <v>0</v>
      </c>
      <c r="BT414" s="85">
        <v>0</v>
      </c>
      <c r="BU414" s="85">
        <v>0</v>
      </c>
      <c r="BV414" s="85">
        <v>0</v>
      </c>
      <c r="BW414" s="85">
        <v>0</v>
      </c>
      <c r="BX414" s="85">
        <v>0</v>
      </c>
      <c r="BY414" s="76">
        <v>1</v>
      </c>
    </row>
    <row r="415" spans="1:77" x14ac:dyDescent="0.2">
      <c r="A415" s="73" t="s">
        <v>43</v>
      </c>
      <c r="B415" s="74" t="s">
        <v>1022</v>
      </c>
      <c r="C415" s="73" t="s">
        <v>1023</v>
      </c>
      <c r="D415" s="85">
        <v>0</v>
      </c>
      <c r="E415" s="85">
        <v>0</v>
      </c>
      <c r="F415" s="85">
        <v>0</v>
      </c>
      <c r="G415" s="85">
        <v>0</v>
      </c>
      <c r="H415" s="85">
        <v>0</v>
      </c>
      <c r="I415" s="85">
        <v>0</v>
      </c>
      <c r="J415" s="85">
        <v>0</v>
      </c>
      <c r="K415" s="85">
        <v>0</v>
      </c>
      <c r="L415" s="85">
        <v>0</v>
      </c>
      <c r="M415" s="85">
        <v>0</v>
      </c>
      <c r="N415" s="85">
        <v>0</v>
      </c>
      <c r="O415" s="85">
        <v>0</v>
      </c>
      <c r="P415" s="85">
        <v>0</v>
      </c>
      <c r="Q415" s="85">
        <v>0</v>
      </c>
      <c r="R415" s="85">
        <v>0</v>
      </c>
      <c r="S415" s="85">
        <v>0</v>
      </c>
      <c r="T415" s="85">
        <v>0</v>
      </c>
      <c r="U415" s="85">
        <v>0</v>
      </c>
      <c r="V415" s="85">
        <v>0</v>
      </c>
      <c r="W415" s="85">
        <v>0</v>
      </c>
      <c r="X415" s="85">
        <v>0</v>
      </c>
      <c r="Y415" s="85">
        <v>0</v>
      </c>
      <c r="Z415" s="85">
        <v>0</v>
      </c>
      <c r="AA415" s="85">
        <v>0</v>
      </c>
      <c r="AB415" s="85">
        <v>0</v>
      </c>
      <c r="AC415" s="85">
        <v>0</v>
      </c>
      <c r="AD415" s="85">
        <v>0</v>
      </c>
      <c r="AE415" s="85">
        <v>0</v>
      </c>
      <c r="AF415" s="85">
        <v>0</v>
      </c>
      <c r="AG415" s="85">
        <v>0</v>
      </c>
      <c r="AH415" s="85">
        <v>0</v>
      </c>
      <c r="AI415" s="85">
        <v>0</v>
      </c>
      <c r="AJ415" s="85">
        <v>0</v>
      </c>
      <c r="AK415" s="85">
        <v>0</v>
      </c>
      <c r="AL415" s="85">
        <v>0</v>
      </c>
      <c r="AM415" s="85">
        <v>0</v>
      </c>
      <c r="AN415" s="85">
        <v>0</v>
      </c>
      <c r="AO415" s="85">
        <v>0</v>
      </c>
      <c r="AP415" s="85">
        <v>0</v>
      </c>
      <c r="AQ415" s="85">
        <v>0</v>
      </c>
      <c r="AR415" s="85">
        <v>0</v>
      </c>
      <c r="AS415" s="85">
        <v>0</v>
      </c>
      <c r="AT415" s="85">
        <v>0</v>
      </c>
      <c r="AU415" s="85">
        <v>0</v>
      </c>
      <c r="AV415" s="85">
        <v>0</v>
      </c>
      <c r="AW415" s="85">
        <v>0</v>
      </c>
      <c r="AX415" s="85">
        <v>0</v>
      </c>
      <c r="AY415" s="85">
        <v>0</v>
      </c>
      <c r="AZ415" s="85">
        <v>0</v>
      </c>
      <c r="BA415" s="85">
        <v>0</v>
      </c>
      <c r="BB415" s="85">
        <v>0</v>
      </c>
      <c r="BC415" s="85">
        <v>0</v>
      </c>
      <c r="BD415" s="85">
        <v>0</v>
      </c>
      <c r="BE415" s="85">
        <v>0</v>
      </c>
      <c r="BF415" s="85">
        <v>0</v>
      </c>
      <c r="BG415" s="85">
        <v>0</v>
      </c>
      <c r="BH415" s="85">
        <v>0</v>
      </c>
      <c r="BI415" s="85">
        <v>0</v>
      </c>
      <c r="BJ415" s="85">
        <v>0</v>
      </c>
      <c r="BK415" s="85">
        <v>0</v>
      </c>
      <c r="BL415" s="85">
        <v>0</v>
      </c>
      <c r="BM415" s="85">
        <v>0</v>
      </c>
      <c r="BN415" s="85">
        <v>0</v>
      </c>
      <c r="BO415" s="85">
        <v>0</v>
      </c>
      <c r="BP415" s="85">
        <v>0</v>
      </c>
      <c r="BQ415" s="85">
        <v>0</v>
      </c>
      <c r="BR415" s="85">
        <v>0</v>
      </c>
      <c r="BS415" s="85">
        <v>0</v>
      </c>
      <c r="BT415" s="85">
        <v>0</v>
      </c>
      <c r="BU415" s="85">
        <v>0</v>
      </c>
      <c r="BV415" s="85">
        <v>0</v>
      </c>
      <c r="BW415" s="85">
        <v>0</v>
      </c>
      <c r="BX415" s="85">
        <v>0</v>
      </c>
      <c r="BY415" s="76">
        <v>4357.32</v>
      </c>
    </row>
    <row r="416" spans="1:77" x14ac:dyDescent="0.2">
      <c r="A416" s="73" t="s">
        <v>43</v>
      </c>
      <c r="B416" s="74" t="s">
        <v>1024</v>
      </c>
      <c r="C416" s="73" t="s">
        <v>1025</v>
      </c>
      <c r="D416" s="85">
        <v>0</v>
      </c>
      <c r="E416" s="85">
        <v>0</v>
      </c>
      <c r="F416" s="85">
        <v>0</v>
      </c>
      <c r="G416" s="85">
        <v>0</v>
      </c>
      <c r="H416" s="85">
        <v>0</v>
      </c>
      <c r="I416" s="85">
        <v>0</v>
      </c>
      <c r="J416" s="85">
        <v>0</v>
      </c>
      <c r="K416" s="85">
        <v>0</v>
      </c>
      <c r="L416" s="85">
        <v>0</v>
      </c>
      <c r="M416" s="85">
        <v>0</v>
      </c>
      <c r="N416" s="85">
        <v>0</v>
      </c>
      <c r="O416" s="85">
        <v>0</v>
      </c>
      <c r="P416" s="85">
        <v>0</v>
      </c>
      <c r="Q416" s="85">
        <v>0</v>
      </c>
      <c r="R416" s="85">
        <v>0</v>
      </c>
      <c r="S416" s="85">
        <v>0</v>
      </c>
      <c r="T416" s="85">
        <v>0</v>
      </c>
      <c r="U416" s="85">
        <v>0</v>
      </c>
      <c r="V416" s="85">
        <v>0</v>
      </c>
      <c r="W416" s="85">
        <v>0</v>
      </c>
      <c r="X416" s="85">
        <v>0</v>
      </c>
      <c r="Y416" s="85">
        <v>0</v>
      </c>
      <c r="Z416" s="85">
        <v>0</v>
      </c>
      <c r="AA416" s="85">
        <v>0</v>
      </c>
      <c r="AB416" s="85">
        <v>0</v>
      </c>
      <c r="AC416" s="85">
        <v>0</v>
      </c>
      <c r="AD416" s="85">
        <v>0</v>
      </c>
      <c r="AE416" s="85">
        <v>0</v>
      </c>
      <c r="AF416" s="85">
        <v>0</v>
      </c>
      <c r="AG416" s="85">
        <v>0</v>
      </c>
      <c r="AH416" s="85">
        <v>0</v>
      </c>
      <c r="AI416" s="85">
        <v>0</v>
      </c>
      <c r="AJ416" s="85">
        <v>0</v>
      </c>
      <c r="AK416" s="85">
        <v>0</v>
      </c>
      <c r="AL416" s="85">
        <v>0</v>
      </c>
      <c r="AM416" s="85">
        <v>0</v>
      </c>
      <c r="AN416" s="85">
        <v>0</v>
      </c>
      <c r="AO416" s="85">
        <v>0</v>
      </c>
      <c r="AP416" s="85">
        <v>0</v>
      </c>
      <c r="AQ416" s="85">
        <v>0</v>
      </c>
      <c r="AR416" s="85">
        <v>0</v>
      </c>
      <c r="AS416" s="85">
        <v>0</v>
      </c>
      <c r="AT416" s="85">
        <v>0</v>
      </c>
      <c r="AU416" s="85">
        <v>0</v>
      </c>
      <c r="AV416" s="85">
        <v>0</v>
      </c>
      <c r="AW416" s="85">
        <v>0</v>
      </c>
      <c r="AX416" s="85">
        <v>0</v>
      </c>
      <c r="AY416" s="85">
        <v>0</v>
      </c>
      <c r="AZ416" s="85">
        <v>0</v>
      </c>
      <c r="BA416" s="85">
        <v>0</v>
      </c>
      <c r="BB416" s="85">
        <v>0</v>
      </c>
      <c r="BC416" s="85">
        <v>0</v>
      </c>
      <c r="BD416" s="85">
        <v>0</v>
      </c>
      <c r="BE416" s="85">
        <v>0</v>
      </c>
      <c r="BF416" s="85">
        <v>0</v>
      </c>
      <c r="BG416" s="85">
        <v>0</v>
      </c>
      <c r="BH416" s="85">
        <v>0</v>
      </c>
      <c r="BI416" s="85">
        <v>0</v>
      </c>
      <c r="BJ416" s="85">
        <v>0</v>
      </c>
      <c r="BK416" s="85">
        <v>0</v>
      </c>
      <c r="BL416" s="85">
        <v>0</v>
      </c>
      <c r="BM416" s="85">
        <v>0</v>
      </c>
      <c r="BN416" s="85">
        <v>0</v>
      </c>
      <c r="BO416" s="85">
        <v>0</v>
      </c>
      <c r="BP416" s="85">
        <v>0</v>
      </c>
      <c r="BQ416" s="85">
        <v>0</v>
      </c>
      <c r="BR416" s="85">
        <v>0</v>
      </c>
      <c r="BS416" s="85">
        <v>0</v>
      </c>
      <c r="BT416" s="85">
        <v>0</v>
      </c>
      <c r="BU416" s="85">
        <v>0</v>
      </c>
      <c r="BV416" s="85">
        <v>0</v>
      </c>
      <c r="BW416" s="85">
        <v>0</v>
      </c>
      <c r="BX416" s="85">
        <v>0</v>
      </c>
      <c r="BY416" s="76">
        <v>4</v>
      </c>
    </row>
    <row r="417" spans="1:77" x14ac:dyDescent="0.2">
      <c r="A417" s="73" t="s">
        <v>43</v>
      </c>
      <c r="B417" s="74" t="s">
        <v>1026</v>
      </c>
      <c r="C417" s="73" t="s">
        <v>1027</v>
      </c>
      <c r="D417" s="75">
        <v>0</v>
      </c>
      <c r="E417" s="75">
        <v>0</v>
      </c>
      <c r="F417" s="75">
        <v>0</v>
      </c>
      <c r="G417" s="75">
        <v>0</v>
      </c>
      <c r="H417" s="75">
        <v>0</v>
      </c>
      <c r="I417" s="75">
        <v>0</v>
      </c>
      <c r="J417" s="75">
        <v>0</v>
      </c>
      <c r="K417" s="75">
        <v>0</v>
      </c>
      <c r="L417" s="75">
        <v>0</v>
      </c>
      <c r="M417" s="75">
        <v>0</v>
      </c>
      <c r="N417" s="75">
        <v>0</v>
      </c>
      <c r="O417" s="75">
        <v>0</v>
      </c>
      <c r="P417" s="75">
        <v>0</v>
      </c>
      <c r="Q417" s="75">
        <v>0</v>
      </c>
      <c r="R417" s="75">
        <v>0</v>
      </c>
      <c r="S417" s="75">
        <v>0</v>
      </c>
      <c r="T417" s="75">
        <v>0</v>
      </c>
      <c r="U417" s="75">
        <v>0</v>
      </c>
      <c r="V417" s="75">
        <v>0</v>
      </c>
      <c r="W417" s="75">
        <v>0</v>
      </c>
      <c r="X417" s="75">
        <v>0</v>
      </c>
      <c r="Y417" s="75">
        <v>0</v>
      </c>
      <c r="Z417" s="75">
        <v>0</v>
      </c>
      <c r="AA417" s="75">
        <v>0</v>
      </c>
      <c r="AB417" s="75">
        <v>0</v>
      </c>
      <c r="AC417" s="75">
        <v>0</v>
      </c>
      <c r="AD417" s="75">
        <v>0</v>
      </c>
      <c r="AE417" s="75">
        <v>0</v>
      </c>
      <c r="AF417" s="75">
        <v>0</v>
      </c>
      <c r="AG417" s="75">
        <v>0</v>
      </c>
      <c r="AH417" s="75">
        <v>0</v>
      </c>
      <c r="AI417" s="75">
        <v>0</v>
      </c>
      <c r="AJ417" s="75">
        <v>0</v>
      </c>
      <c r="AK417" s="75">
        <v>0</v>
      </c>
      <c r="AL417" s="75">
        <v>0</v>
      </c>
      <c r="AM417" s="75">
        <v>0</v>
      </c>
      <c r="AN417" s="75">
        <v>0</v>
      </c>
      <c r="AO417" s="75">
        <v>0</v>
      </c>
      <c r="AP417" s="75">
        <v>0</v>
      </c>
      <c r="AQ417" s="75">
        <v>0</v>
      </c>
      <c r="AR417" s="75">
        <v>0</v>
      </c>
      <c r="AS417" s="75">
        <v>0</v>
      </c>
      <c r="AT417" s="75">
        <v>0</v>
      </c>
      <c r="AU417" s="75">
        <v>0</v>
      </c>
      <c r="AV417" s="75">
        <v>0</v>
      </c>
      <c r="AW417" s="75">
        <v>0</v>
      </c>
      <c r="AX417" s="75">
        <v>0</v>
      </c>
      <c r="AY417" s="75">
        <v>0</v>
      </c>
      <c r="AZ417" s="75">
        <v>0</v>
      </c>
      <c r="BA417" s="75">
        <v>0</v>
      </c>
      <c r="BB417" s="75">
        <v>0</v>
      </c>
      <c r="BC417" s="75">
        <v>0</v>
      </c>
      <c r="BD417" s="75">
        <v>0</v>
      </c>
      <c r="BE417" s="75">
        <v>0</v>
      </c>
      <c r="BF417" s="75">
        <v>0</v>
      </c>
      <c r="BG417" s="75">
        <v>0</v>
      </c>
      <c r="BH417" s="75">
        <v>0</v>
      </c>
      <c r="BI417" s="75">
        <v>0</v>
      </c>
      <c r="BJ417" s="75">
        <v>0</v>
      </c>
      <c r="BK417" s="75">
        <v>0</v>
      </c>
      <c r="BL417" s="75">
        <v>0</v>
      </c>
      <c r="BM417" s="75">
        <v>0</v>
      </c>
      <c r="BN417" s="75">
        <v>0</v>
      </c>
      <c r="BO417" s="75">
        <v>0</v>
      </c>
      <c r="BP417" s="75">
        <v>19000000</v>
      </c>
      <c r="BQ417" s="75">
        <v>0</v>
      </c>
      <c r="BR417" s="75">
        <v>0</v>
      </c>
      <c r="BS417" s="75">
        <v>0</v>
      </c>
      <c r="BT417" s="75">
        <v>0</v>
      </c>
      <c r="BU417" s="75">
        <v>0</v>
      </c>
      <c r="BV417" s="75">
        <v>0</v>
      </c>
      <c r="BW417" s="75">
        <v>0</v>
      </c>
      <c r="BX417" s="75">
        <v>0</v>
      </c>
      <c r="BY417" s="76">
        <v>2709.31</v>
      </c>
    </row>
    <row r="418" spans="1:77" x14ac:dyDescent="0.2">
      <c r="A418" s="73" t="s">
        <v>43</v>
      </c>
      <c r="B418" s="74" t="s">
        <v>1028</v>
      </c>
      <c r="C418" s="73" t="s">
        <v>1029</v>
      </c>
      <c r="D418" s="75">
        <v>0</v>
      </c>
      <c r="E418" s="75">
        <v>0</v>
      </c>
      <c r="F418" s="75">
        <v>0</v>
      </c>
      <c r="G418" s="75">
        <v>0</v>
      </c>
      <c r="H418" s="75">
        <v>0</v>
      </c>
      <c r="I418" s="75">
        <v>0</v>
      </c>
      <c r="J418" s="75">
        <v>12307145.41</v>
      </c>
      <c r="K418" s="75">
        <v>0</v>
      </c>
      <c r="L418" s="75">
        <v>0</v>
      </c>
      <c r="M418" s="75">
        <v>0</v>
      </c>
      <c r="N418" s="75">
        <v>0</v>
      </c>
      <c r="O418" s="75">
        <v>0</v>
      </c>
      <c r="P418" s="75">
        <v>0</v>
      </c>
      <c r="Q418" s="75">
        <v>0</v>
      </c>
      <c r="R418" s="75">
        <v>0</v>
      </c>
      <c r="S418" s="75">
        <v>0</v>
      </c>
      <c r="T418" s="75">
        <v>0</v>
      </c>
      <c r="U418" s="75">
        <v>0</v>
      </c>
      <c r="V418" s="75">
        <v>0</v>
      </c>
      <c r="W418" s="75">
        <v>0</v>
      </c>
      <c r="X418" s="75">
        <v>0</v>
      </c>
      <c r="Y418" s="75">
        <v>0</v>
      </c>
      <c r="Z418" s="75">
        <v>0</v>
      </c>
      <c r="AA418" s="75">
        <v>0</v>
      </c>
      <c r="AB418" s="75">
        <v>0</v>
      </c>
      <c r="AC418" s="75">
        <v>0</v>
      </c>
      <c r="AD418" s="75">
        <v>0</v>
      </c>
      <c r="AE418" s="75">
        <v>10355750.359999999</v>
      </c>
      <c r="AF418" s="75">
        <v>0</v>
      </c>
      <c r="AG418" s="75">
        <v>0</v>
      </c>
      <c r="AH418" s="75">
        <v>0</v>
      </c>
      <c r="AI418" s="75">
        <v>0</v>
      </c>
      <c r="AJ418" s="75">
        <v>0</v>
      </c>
      <c r="AK418" s="75">
        <v>0</v>
      </c>
      <c r="AL418" s="75">
        <v>0</v>
      </c>
      <c r="AM418" s="75">
        <v>0</v>
      </c>
      <c r="AN418" s="75">
        <v>0</v>
      </c>
      <c r="AO418" s="75">
        <v>0</v>
      </c>
      <c r="AP418" s="75">
        <v>0</v>
      </c>
      <c r="AQ418" s="75">
        <v>0</v>
      </c>
      <c r="AR418" s="75">
        <v>0</v>
      </c>
      <c r="AS418" s="75">
        <v>0</v>
      </c>
      <c r="AT418" s="75">
        <v>0</v>
      </c>
      <c r="AU418" s="75">
        <v>0</v>
      </c>
      <c r="AV418" s="75">
        <v>0</v>
      </c>
      <c r="AW418" s="75">
        <v>0</v>
      </c>
      <c r="AX418" s="75">
        <v>0</v>
      </c>
      <c r="AY418" s="75">
        <v>0</v>
      </c>
      <c r="AZ418" s="75">
        <v>0</v>
      </c>
      <c r="BA418" s="75">
        <v>0</v>
      </c>
      <c r="BB418" s="75">
        <v>0</v>
      </c>
      <c r="BC418" s="75">
        <v>0</v>
      </c>
      <c r="BD418" s="75">
        <v>0</v>
      </c>
      <c r="BE418" s="75">
        <v>0</v>
      </c>
      <c r="BF418" s="75">
        <v>0</v>
      </c>
      <c r="BG418" s="75">
        <v>0</v>
      </c>
      <c r="BH418" s="75">
        <v>0</v>
      </c>
      <c r="BI418" s="75">
        <v>0</v>
      </c>
      <c r="BJ418" s="75">
        <v>0</v>
      </c>
      <c r="BK418" s="75">
        <v>0</v>
      </c>
      <c r="BL418" s="75">
        <v>0</v>
      </c>
      <c r="BM418" s="75">
        <v>0</v>
      </c>
      <c r="BN418" s="75">
        <v>0</v>
      </c>
      <c r="BO418" s="75">
        <v>1117</v>
      </c>
      <c r="BP418" s="75">
        <v>0</v>
      </c>
      <c r="BQ418" s="75">
        <v>0</v>
      </c>
      <c r="BR418" s="75">
        <v>0</v>
      </c>
      <c r="BS418" s="75">
        <v>0</v>
      </c>
      <c r="BT418" s="75">
        <v>0</v>
      </c>
      <c r="BU418" s="75">
        <v>0</v>
      </c>
      <c r="BV418" s="75">
        <v>0</v>
      </c>
      <c r="BW418" s="75">
        <v>0</v>
      </c>
      <c r="BX418" s="75">
        <v>0</v>
      </c>
      <c r="BY418" s="76">
        <v>3</v>
      </c>
    </row>
    <row r="419" spans="1:77" x14ac:dyDescent="0.2">
      <c r="A419" s="73" t="s">
        <v>43</v>
      </c>
      <c r="B419" s="74" t="s">
        <v>1030</v>
      </c>
      <c r="C419" s="73" t="s">
        <v>1031</v>
      </c>
      <c r="D419" s="75">
        <v>1520000</v>
      </c>
      <c r="E419" s="75">
        <v>0</v>
      </c>
      <c r="F419" s="75">
        <v>0</v>
      </c>
      <c r="G419" s="75">
        <v>0</v>
      </c>
      <c r="H419" s="75">
        <v>0</v>
      </c>
      <c r="I419" s="75">
        <v>0</v>
      </c>
      <c r="J419" s="75">
        <v>10740000</v>
      </c>
      <c r="K419" s="75">
        <v>1280000</v>
      </c>
      <c r="L419" s="75">
        <v>0</v>
      </c>
      <c r="M419" s="75">
        <v>5060000</v>
      </c>
      <c r="N419" s="75">
        <v>0</v>
      </c>
      <c r="O419" s="75">
        <v>880000</v>
      </c>
      <c r="P419" s="75">
        <v>1200000</v>
      </c>
      <c r="Q419" s="75">
        <v>1240000</v>
      </c>
      <c r="R419" s="75">
        <v>220000</v>
      </c>
      <c r="S419" s="75">
        <v>160000</v>
      </c>
      <c r="T419" s="75">
        <v>0</v>
      </c>
      <c r="U419" s="75">
        <v>120000</v>
      </c>
      <c r="V419" s="75">
        <v>2110000</v>
      </c>
      <c r="W419" s="75">
        <v>0</v>
      </c>
      <c r="X419" s="75">
        <v>0</v>
      </c>
      <c r="Y419" s="75">
        <v>0</v>
      </c>
      <c r="Z419" s="75">
        <v>0</v>
      </c>
      <c r="AA419" s="75">
        <v>0</v>
      </c>
      <c r="AB419" s="75">
        <v>0</v>
      </c>
      <c r="AC419" s="75">
        <v>80000</v>
      </c>
      <c r="AD419" s="75">
        <v>0</v>
      </c>
      <c r="AE419" s="75">
        <v>0</v>
      </c>
      <c r="AF419" s="75">
        <v>0</v>
      </c>
      <c r="AG419" s="75">
        <v>80000</v>
      </c>
      <c r="AH419" s="75">
        <v>0</v>
      </c>
      <c r="AI419" s="75">
        <v>0</v>
      </c>
      <c r="AJ419" s="75">
        <v>80000</v>
      </c>
      <c r="AK419" s="75">
        <v>80000</v>
      </c>
      <c r="AL419" s="75">
        <v>0</v>
      </c>
      <c r="AM419" s="75">
        <v>80000</v>
      </c>
      <c r="AN419" s="75">
        <v>0</v>
      </c>
      <c r="AO419" s="75">
        <v>0</v>
      </c>
      <c r="AP419" s="75">
        <v>40000</v>
      </c>
      <c r="AQ419" s="75">
        <v>890000</v>
      </c>
      <c r="AR419" s="75">
        <v>200000</v>
      </c>
      <c r="AS419" s="75">
        <v>120000</v>
      </c>
      <c r="AT419" s="75">
        <v>40000</v>
      </c>
      <c r="AU419" s="75">
        <v>30000</v>
      </c>
      <c r="AV419" s="75">
        <v>80000</v>
      </c>
      <c r="AW419" s="75">
        <v>0</v>
      </c>
      <c r="AX419" s="75">
        <v>2000000</v>
      </c>
      <c r="AY419" s="75">
        <v>0</v>
      </c>
      <c r="AZ419" s="75">
        <v>40000</v>
      </c>
      <c r="BA419" s="75">
        <v>370000</v>
      </c>
      <c r="BB419" s="75">
        <v>470000</v>
      </c>
      <c r="BC419" s="75">
        <v>0</v>
      </c>
      <c r="BD419" s="75">
        <v>400000</v>
      </c>
      <c r="BE419" s="75">
        <v>320000</v>
      </c>
      <c r="BF419" s="75">
        <v>580000</v>
      </c>
      <c r="BG419" s="75">
        <v>120000</v>
      </c>
      <c r="BH419" s="75">
        <v>0</v>
      </c>
      <c r="BI419" s="75">
        <v>5044294.42</v>
      </c>
      <c r="BJ419" s="75">
        <v>880000</v>
      </c>
      <c r="BK419" s="75">
        <v>0</v>
      </c>
      <c r="BL419" s="75">
        <v>0</v>
      </c>
      <c r="BM419" s="75">
        <v>0</v>
      </c>
      <c r="BN419" s="75">
        <v>120000</v>
      </c>
      <c r="BO419" s="75">
        <v>0</v>
      </c>
      <c r="BP419" s="75">
        <v>4090000</v>
      </c>
      <c r="BQ419" s="75">
        <v>120000</v>
      </c>
      <c r="BR419" s="75">
        <v>450000</v>
      </c>
      <c r="BS419" s="75">
        <v>0</v>
      </c>
      <c r="BT419" s="75">
        <v>0</v>
      </c>
      <c r="BU419" s="75">
        <v>720000</v>
      </c>
      <c r="BV419" s="75">
        <v>0</v>
      </c>
      <c r="BW419" s="75">
        <v>280000</v>
      </c>
      <c r="BX419" s="75">
        <v>280000</v>
      </c>
      <c r="BY419" s="76">
        <v>4</v>
      </c>
    </row>
    <row r="420" spans="1:77" x14ac:dyDescent="0.2">
      <c r="A420" s="73" t="s">
        <v>43</v>
      </c>
      <c r="B420" s="74" t="s">
        <v>1032</v>
      </c>
      <c r="C420" s="73" t="s">
        <v>1033</v>
      </c>
      <c r="D420" s="85">
        <v>0</v>
      </c>
      <c r="E420" s="85">
        <v>0</v>
      </c>
      <c r="F420" s="85">
        <v>0</v>
      </c>
      <c r="G420" s="85">
        <v>0</v>
      </c>
      <c r="H420" s="85">
        <v>0</v>
      </c>
      <c r="I420" s="85">
        <v>0</v>
      </c>
      <c r="J420" s="85">
        <v>0</v>
      </c>
      <c r="K420" s="85">
        <v>0</v>
      </c>
      <c r="L420" s="85">
        <v>0</v>
      </c>
      <c r="M420" s="85">
        <v>0</v>
      </c>
      <c r="N420" s="85">
        <v>0</v>
      </c>
      <c r="O420" s="85">
        <v>0</v>
      </c>
      <c r="P420" s="85">
        <v>0</v>
      </c>
      <c r="Q420" s="85">
        <v>0</v>
      </c>
      <c r="R420" s="85">
        <v>0</v>
      </c>
      <c r="S420" s="85">
        <v>0</v>
      </c>
      <c r="T420" s="85">
        <v>0</v>
      </c>
      <c r="U420" s="85">
        <v>0</v>
      </c>
      <c r="V420" s="85">
        <v>0</v>
      </c>
      <c r="W420" s="85">
        <v>0</v>
      </c>
      <c r="X420" s="85">
        <v>0</v>
      </c>
      <c r="Y420" s="85">
        <v>0</v>
      </c>
      <c r="Z420" s="85">
        <v>0</v>
      </c>
      <c r="AA420" s="85">
        <v>0</v>
      </c>
      <c r="AB420" s="85">
        <v>0</v>
      </c>
      <c r="AC420" s="85">
        <v>0</v>
      </c>
      <c r="AD420" s="85">
        <v>0</v>
      </c>
      <c r="AE420" s="85">
        <v>0</v>
      </c>
      <c r="AF420" s="85">
        <v>0</v>
      </c>
      <c r="AG420" s="85">
        <v>0</v>
      </c>
      <c r="AH420" s="85">
        <v>0</v>
      </c>
      <c r="AI420" s="85">
        <v>0</v>
      </c>
      <c r="AJ420" s="85">
        <v>0</v>
      </c>
      <c r="AK420" s="85">
        <v>0</v>
      </c>
      <c r="AL420" s="85">
        <v>0</v>
      </c>
      <c r="AM420" s="85">
        <v>0</v>
      </c>
      <c r="AN420" s="85">
        <v>0</v>
      </c>
      <c r="AO420" s="85">
        <v>0</v>
      </c>
      <c r="AP420" s="85">
        <v>0</v>
      </c>
      <c r="AQ420" s="85">
        <v>0</v>
      </c>
      <c r="AR420" s="85">
        <v>0</v>
      </c>
      <c r="AS420" s="85">
        <v>0</v>
      </c>
      <c r="AT420" s="85">
        <v>0</v>
      </c>
      <c r="AU420" s="85">
        <v>0</v>
      </c>
      <c r="AV420" s="85">
        <v>0</v>
      </c>
      <c r="AW420" s="85">
        <v>0</v>
      </c>
      <c r="AX420" s="85">
        <v>0</v>
      </c>
      <c r="AY420" s="85">
        <v>0</v>
      </c>
      <c r="AZ420" s="85">
        <v>0</v>
      </c>
      <c r="BA420" s="85">
        <v>0</v>
      </c>
      <c r="BB420" s="85">
        <v>0</v>
      </c>
      <c r="BC420" s="85">
        <v>0</v>
      </c>
      <c r="BD420" s="85">
        <v>0</v>
      </c>
      <c r="BE420" s="85">
        <v>0</v>
      </c>
      <c r="BF420" s="85">
        <v>0</v>
      </c>
      <c r="BG420" s="85">
        <v>0</v>
      </c>
      <c r="BH420" s="85">
        <v>0</v>
      </c>
      <c r="BI420" s="85">
        <v>0</v>
      </c>
      <c r="BJ420" s="85">
        <v>0</v>
      </c>
      <c r="BK420" s="85">
        <v>0</v>
      </c>
      <c r="BL420" s="85">
        <v>0</v>
      </c>
      <c r="BM420" s="85">
        <v>0</v>
      </c>
      <c r="BN420" s="85">
        <v>0</v>
      </c>
      <c r="BO420" s="85">
        <v>0</v>
      </c>
      <c r="BP420" s="85">
        <v>0</v>
      </c>
      <c r="BQ420" s="85">
        <v>0</v>
      </c>
      <c r="BR420" s="85">
        <v>0</v>
      </c>
      <c r="BS420" s="85">
        <v>0</v>
      </c>
      <c r="BT420" s="85">
        <v>0</v>
      </c>
      <c r="BU420" s="85">
        <v>0</v>
      </c>
      <c r="BV420" s="85">
        <v>0</v>
      </c>
      <c r="BW420" s="85">
        <v>0</v>
      </c>
      <c r="BX420" s="85">
        <v>0</v>
      </c>
      <c r="BY420" s="76">
        <v>1</v>
      </c>
    </row>
    <row r="421" spans="1:77" x14ac:dyDescent="0.2">
      <c r="A421" s="73" t="s">
        <v>43</v>
      </c>
      <c r="B421" s="74" t="s">
        <v>1034</v>
      </c>
      <c r="C421" s="73" t="s">
        <v>1035</v>
      </c>
      <c r="D421" s="85">
        <v>0</v>
      </c>
      <c r="E421" s="85">
        <v>0</v>
      </c>
      <c r="F421" s="85">
        <v>0</v>
      </c>
      <c r="G421" s="85">
        <v>0</v>
      </c>
      <c r="H421" s="85">
        <v>0</v>
      </c>
      <c r="I421" s="85">
        <v>0</v>
      </c>
      <c r="J421" s="85">
        <v>0</v>
      </c>
      <c r="K421" s="85">
        <v>0</v>
      </c>
      <c r="L421" s="85">
        <v>0</v>
      </c>
      <c r="M421" s="85">
        <v>0</v>
      </c>
      <c r="N421" s="85">
        <v>0</v>
      </c>
      <c r="O421" s="85">
        <v>0</v>
      </c>
      <c r="P421" s="85">
        <v>0</v>
      </c>
      <c r="Q421" s="85">
        <v>0</v>
      </c>
      <c r="R421" s="85">
        <v>0</v>
      </c>
      <c r="S421" s="85">
        <v>0</v>
      </c>
      <c r="T421" s="85">
        <v>0</v>
      </c>
      <c r="U421" s="85">
        <v>0</v>
      </c>
      <c r="V421" s="85">
        <v>0</v>
      </c>
      <c r="W421" s="85">
        <v>0</v>
      </c>
      <c r="X421" s="85">
        <v>0</v>
      </c>
      <c r="Y421" s="85">
        <v>0</v>
      </c>
      <c r="Z421" s="85">
        <v>0</v>
      </c>
      <c r="AA421" s="85">
        <v>0</v>
      </c>
      <c r="AB421" s="85">
        <v>0</v>
      </c>
      <c r="AC421" s="85">
        <v>0</v>
      </c>
      <c r="AD421" s="85">
        <v>0</v>
      </c>
      <c r="AE421" s="85">
        <v>0</v>
      </c>
      <c r="AF421" s="85">
        <v>0</v>
      </c>
      <c r="AG421" s="85">
        <v>0</v>
      </c>
      <c r="AH421" s="85">
        <v>0</v>
      </c>
      <c r="AI421" s="85">
        <v>0</v>
      </c>
      <c r="AJ421" s="85">
        <v>0</v>
      </c>
      <c r="AK421" s="85">
        <v>0</v>
      </c>
      <c r="AL421" s="85">
        <v>0</v>
      </c>
      <c r="AM421" s="85">
        <v>0</v>
      </c>
      <c r="AN421" s="85">
        <v>0</v>
      </c>
      <c r="AO421" s="85">
        <v>0</v>
      </c>
      <c r="AP421" s="85">
        <v>0</v>
      </c>
      <c r="AQ421" s="85">
        <v>0</v>
      </c>
      <c r="AR421" s="85">
        <v>0</v>
      </c>
      <c r="AS421" s="85">
        <v>0</v>
      </c>
      <c r="AT421" s="85">
        <v>0</v>
      </c>
      <c r="AU421" s="85">
        <v>0</v>
      </c>
      <c r="AV421" s="85">
        <v>0</v>
      </c>
      <c r="AW421" s="85">
        <v>0</v>
      </c>
      <c r="AX421" s="85">
        <v>0</v>
      </c>
      <c r="AY421" s="85">
        <v>0</v>
      </c>
      <c r="AZ421" s="85">
        <v>0</v>
      </c>
      <c r="BA421" s="85">
        <v>0</v>
      </c>
      <c r="BB421" s="85">
        <v>0</v>
      </c>
      <c r="BC421" s="85">
        <v>0</v>
      </c>
      <c r="BD421" s="85">
        <v>0</v>
      </c>
      <c r="BE421" s="85">
        <v>0</v>
      </c>
      <c r="BF421" s="85">
        <v>0</v>
      </c>
      <c r="BG421" s="85">
        <v>0</v>
      </c>
      <c r="BH421" s="85">
        <v>0</v>
      </c>
      <c r="BI421" s="85">
        <v>0</v>
      </c>
      <c r="BJ421" s="85">
        <v>0</v>
      </c>
      <c r="BK421" s="85">
        <v>0</v>
      </c>
      <c r="BL421" s="85">
        <v>0</v>
      </c>
      <c r="BM421" s="85">
        <v>0</v>
      </c>
      <c r="BN421" s="85">
        <v>0</v>
      </c>
      <c r="BO421" s="85">
        <v>0</v>
      </c>
      <c r="BP421" s="85">
        <v>0</v>
      </c>
      <c r="BQ421" s="85">
        <v>0</v>
      </c>
      <c r="BR421" s="85">
        <v>0</v>
      </c>
      <c r="BS421" s="85">
        <v>0</v>
      </c>
      <c r="BT421" s="85">
        <v>0</v>
      </c>
      <c r="BU421" s="85">
        <v>0</v>
      </c>
      <c r="BV421" s="85">
        <v>0</v>
      </c>
      <c r="BW421" s="85">
        <v>0</v>
      </c>
      <c r="BX421" s="85">
        <v>0</v>
      </c>
      <c r="BY421" s="76">
        <v>189646.47</v>
      </c>
    </row>
    <row r="422" spans="1:77" x14ac:dyDescent="0.2">
      <c r="A422" s="73" t="s">
        <v>43</v>
      </c>
      <c r="B422" s="74" t="s">
        <v>1036</v>
      </c>
      <c r="C422" s="73" t="s">
        <v>1037</v>
      </c>
      <c r="D422" s="75">
        <v>0</v>
      </c>
      <c r="E422" s="75">
        <v>0</v>
      </c>
      <c r="F422" s="75">
        <v>0</v>
      </c>
      <c r="G422" s="75">
        <v>0</v>
      </c>
      <c r="H422" s="75">
        <v>0</v>
      </c>
      <c r="I422" s="75">
        <v>0</v>
      </c>
      <c r="J422" s="75">
        <v>0</v>
      </c>
      <c r="K422" s="75">
        <v>0</v>
      </c>
      <c r="L422" s="75">
        <v>0</v>
      </c>
      <c r="M422" s="75">
        <v>0</v>
      </c>
      <c r="N422" s="75">
        <v>0</v>
      </c>
      <c r="O422" s="75">
        <v>0</v>
      </c>
      <c r="P422" s="75">
        <v>0</v>
      </c>
      <c r="Q422" s="75">
        <v>0</v>
      </c>
      <c r="R422" s="75">
        <v>0</v>
      </c>
      <c r="S422" s="75">
        <v>0</v>
      </c>
      <c r="T422" s="75">
        <v>0</v>
      </c>
      <c r="U422" s="75">
        <v>0</v>
      </c>
      <c r="V422" s="75">
        <v>0</v>
      </c>
      <c r="W422" s="75">
        <v>0</v>
      </c>
      <c r="X422" s="75">
        <v>0</v>
      </c>
      <c r="Y422" s="75">
        <v>0</v>
      </c>
      <c r="Z422" s="75">
        <v>0</v>
      </c>
      <c r="AA422" s="75">
        <v>0</v>
      </c>
      <c r="AB422" s="75">
        <v>0</v>
      </c>
      <c r="AC422" s="75">
        <v>0</v>
      </c>
      <c r="AD422" s="75">
        <v>0</v>
      </c>
      <c r="AE422" s="75">
        <v>0</v>
      </c>
      <c r="AF422" s="75">
        <v>0</v>
      </c>
      <c r="AG422" s="75">
        <v>0</v>
      </c>
      <c r="AH422" s="75">
        <v>0</v>
      </c>
      <c r="AI422" s="75">
        <v>0</v>
      </c>
      <c r="AJ422" s="75">
        <v>0</v>
      </c>
      <c r="AK422" s="75">
        <v>0</v>
      </c>
      <c r="AL422" s="75">
        <v>0</v>
      </c>
      <c r="AM422" s="75">
        <v>0</v>
      </c>
      <c r="AN422" s="75">
        <v>0</v>
      </c>
      <c r="AO422" s="75">
        <v>0</v>
      </c>
      <c r="AP422" s="75">
        <v>0</v>
      </c>
      <c r="AQ422" s="75">
        <v>47372.3</v>
      </c>
      <c r="AR422" s="75">
        <v>0</v>
      </c>
      <c r="AS422" s="75">
        <v>0</v>
      </c>
      <c r="AT422" s="75">
        <v>0</v>
      </c>
      <c r="AU422" s="75">
        <v>0</v>
      </c>
      <c r="AV422" s="75">
        <v>0</v>
      </c>
      <c r="AW422" s="75">
        <v>0</v>
      </c>
      <c r="AX422" s="75">
        <v>0</v>
      </c>
      <c r="AY422" s="75">
        <v>0</v>
      </c>
      <c r="AZ422" s="75">
        <v>0</v>
      </c>
      <c r="BA422" s="75">
        <v>0</v>
      </c>
      <c r="BB422" s="75">
        <v>0</v>
      </c>
      <c r="BC422" s="75">
        <v>0</v>
      </c>
      <c r="BD422" s="75">
        <v>0</v>
      </c>
      <c r="BE422" s="75">
        <v>0</v>
      </c>
      <c r="BF422" s="75">
        <v>0</v>
      </c>
      <c r="BG422" s="75">
        <v>0</v>
      </c>
      <c r="BH422" s="75">
        <v>0</v>
      </c>
      <c r="BI422" s="75">
        <v>0</v>
      </c>
      <c r="BJ422" s="75">
        <v>0</v>
      </c>
      <c r="BK422" s="75">
        <v>0</v>
      </c>
      <c r="BL422" s="75">
        <v>0</v>
      </c>
      <c r="BM422" s="75">
        <v>0</v>
      </c>
      <c r="BN422" s="75">
        <v>0</v>
      </c>
      <c r="BO422" s="75">
        <v>0</v>
      </c>
      <c r="BP422" s="75">
        <v>0</v>
      </c>
      <c r="BQ422" s="75">
        <v>0</v>
      </c>
      <c r="BR422" s="75">
        <v>0</v>
      </c>
      <c r="BS422" s="75">
        <v>0</v>
      </c>
      <c r="BT422" s="75">
        <v>0</v>
      </c>
      <c r="BU422" s="75">
        <v>0</v>
      </c>
      <c r="BV422" s="75">
        <v>0</v>
      </c>
      <c r="BW422" s="75">
        <v>0</v>
      </c>
      <c r="BX422" s="75">
        <v>0</v>
      </c>
      <c r="BY422" s="76">
        <v>26</v>
      </c>
    </row>
    <row r="423" spans="1:77" x14ac:dyDescent="0.2">
      <c r="A423" s="73" t="s">
        <v>43</v>
      </c>
      <c r="B423" s="74" t="s">
        <v>1038</v>
      </c>
      <c r="C423" s="73" t="s">
        <v>1039</v>
      </c>
      <c r="D423" s="85">
        <v>0</v>
      </c>
      <c r="E423" s="85">
        <v>0</v>
      </c>
      <c r="F423" s="85">
        <v>0</v>
      </c>
      <c r="G423" s="85">
        <v>0</v>
      </c>
      <c r="H423" s="85">
        <v>0</v>
      </c>
      <c r="I423" s="85">
        <v>0</v>
      </c>
      <c r="J423" s="85">
        <v>0</v>
      </c>
      <c r="K423" s="85">
        <v>0</v>
      </c>
      <c r="L423" s="85">
        <v>0</v>
      </c>
      <c r="M423" s="85">
        <v>0</v>
      </c>
      <c r="N423" s="85">
        <v>0</v>
      </c>
      <c r="O423" s="85">
        <v>0</v>
      </c>
      <c r="P423" s="85">
        <v>0</v>
      </c>
      <c r="Q423" s="85">
        <v>0</v>
      </c>
      <c r="R423" s="85">
        <v>0</v>
      </c>
      <c r="S423" s="85">
        <v>0</v>
      </c>
      <c r="T423" s="85">
        <v>0</v>
      </c>
      <c r="U423" s="85">
        <v>0</v>
      </c>
      <c r="V423" s="85">
        <v>0</v>
      </c>
      <c r="W423" s="85">
        <v>0</v>
      </c>
      <c r="X423" s="85">
        <v>0</v>
      </c>
      <c r="Y423" s="85">
        <v>0</v>
      </c>
      <c r="Z423" s="85">
        <v>0</v>
      </c>
      <c r="AA423" s="85">
        <v>0</v>
      </c>
      <c r="AB423" s="85">
        <v>0</v>
      </c>
      <c r="AC423" s="85">
        <v>0</v>
      </c>
      <c r="AD423" s="85">
        <v>0</v>
      </c>
      <c r="AE423" s="85">
        <v>0</v>
      </c>
      <c r="AF423" s="85">
        <v>0</v>
      </c>
      <c r="AG423" s="85">
        <v>0</v>
      </c>
      <c r="AH423" s="85">
        <v>0</v>
      </c>
      <c r="AI423" s="85">
        <v>0</v>
      </c>
      <c r="AJ423" s="85">
        <v>0</v>
      </c>
      <c r="AK423" s="85">
        <v>0</v>
      </c>
      <c r="AL423" s="85">
        <v>0</v>
      </c>
      <c r="AM423" s="85">
        <v>0</v>
      </c>
      <c r="AN423" s="85">
        <v>0</v>
      </c>
      <c r="AO423" s="85">
        <v>0</v>
      </c>
      <c r="AP423" s="85">
        <v>0</v>
      </c>
      <c r="AQ423" s="85">
        <v>0</v>
      </c>
      <c r="AR423" s="85">
        <v>0</v>
      </c>
      <c r="AS423" s="85">
        <v>0</v>
      </c>
      <c r="AT423" s="85">
        <v>0</v>
      </c>
      <c r="AU423" s="85">
        <v>0</v>
      </c>
      <c r="AV423" s="85">
        <v>0</v>
      </c>
      <c r="AW423" s="85">
        <v>0</v>
      </c>
      <c r="AX423" s="85">
        <v>0</v>
      </c>
      <c r="AY423" s="85">
        <v>0</v>
      </c>
      <c r="AZ423" s="85">
        <v>0</v>
      </c>
      <c r="BA423" s="85">
        <v>0</v>
      </c>
      <c r="BB423" s="85">
        <v>0</v>
      </c>
      <c r="BC423" s="85">
        <v>0</v>
      </c>
      <c r="BD423" s="85">
        <v>0</v>
      </c>
      <c r="BE423" s="85">
        <v>0</v>
      </c>
      <c r="BF423" s="85">
        <v>0</v>
      </c>
      <c r="BG423" s="85">
        <v>0</v>
      </c>
      <c r="BH423" s="85">
        <v>0</v>
      </c>
      <c r="BI423" s="85">
        <v>0</v>
      </c>
      <c r="BJ423" s="85">
        <v>0</v>
      </c>
      <c r="BK423" s="85">
        <v>0</v>
      </c>
      <c r="BL423" s="85">
        <v>0</v>
      </c>
      <c r="BM423" s="85">
        <v>0</v>
      </c>
      <c r="BN423" s="85">
        <v>0</v>
      </c>
      <c r="BO423" s="85">
        <v>0</v>
      </c>
      <c r="BP423" s="85">
        <v>0</v>
      </c>
      <c r="BQ423" s="85">
        <v>0</v>
      </c>
      <c r="BR423" s="85">
        <v>0</v>
      </c>
      <c r="BS423" s="85">
        <v>0</v>
      </c>
      <c r="BT423" s="85">
        <v>0</v>
      </c>
      <c r="BU423" s="85">
        <v>0</v>
      </c>
      <c r="BV423" s="85">
        <v>0</v>
      </c>
      <c r="BW423" s="85">
        <v>0</v>
      </c>
      <c r="BX423" s="85">
        <v>0</v>
      </c>
      <c r="BY423" s="76">
        <v>4</v>
      </c>
    </row>
    <row r="424" spans="1:77" x14ac:dyDescent="0.2">
      <c r="A424" s="73" t="s">
        <v>43</v>
      </c>
      <c r="B424" s="74" t="s">
        <v>1040</v>
      </c>
      <c r="C424" s="73" t="s">
        <v>1041</v>
      </c>
      <c r="D424" s="85">
        <v>0</v>
      </c>
      <c r="E424" s="85">
        <v>0</v>
      </c>
      <c r="F424" s="85">
        <v>0</v>
      </c>
      <c r="G424" s="85">
        <v>0</v>
      </c>
      <c r="H424" s="85">
        <v>0</v>
      </c>
      <c r="I424" s="85">
        <v>0</v>
      </c>
      <c r="J424" s="85">
        <v>0</v>
      </c>
      <c r="K424" s="85">
        <v>0</v>
      </c>
      <c r="L424" s="85">
        <v>0</v>
      </c>
      <c r="M424" s="85">
        <v>0</v>
      </c>
      <c r="N424" s="85">
        <v>0</v>
      </c>
      <c r="O424" s="85">
        <v>0</v>
      </c>
      <c r="P424" s="85">
        <v>0</v>
      </c>
      <c r="Q424" s="85">
        <v>0</v>
      </c>
      <c r="R424" s="85">
        <v>0</v>
      </c>
      <c r="S424" s="85">
        <v>0</v>
      </c>
      <c r="T424" s="85">
        <v>0</v>
      </c>
      <c r="U424" s="85">
        <v>0</v>
      </c>
      <c r="V424" s="85">
        <v>0</v>
      </c>
      <c r="W424" s="85">
        <v>0</v>
      </c>
      <c r="X424" s="85">
        <v>0</v>
      </c>
      <c r="Y424" s="85">
        <v>0</v>
      </c>
      <c r="Z424" s="85">
        <v>0</v>
      </c>
      <c r="AA424" s="85">
        <v>0</v>
      </c>
      <c r="AB424" s="85">
        <v>0</v>
      </c>
      <c r="AC424" s="85">
        <v>0</v>
      </c>
      <c r="AD424" s="85">
        <v>0</v>
      </c>
      <c r="AE424" s="85">
        <v>0</v>
      </c>
      <c r="AF424" s="85">
        <v>0</v>
      </c>
      <c r="AG424" s="85">
        <v>0</v>
      </c>
      <c r="AH424" s="85">
        <v>0</v>
      </c>
      <c r="AI424" s="85">
        <v>0</v>
      </c>
      <c r="AJ424" s="85">
        <v>0</v>
      </c>
      <c r="AK424" s="85">
        <v>0</v>
      </c>
      <c r="AL424" s="85">
        <v>0</v>
      </c>
      <c r="AM424" s="85">
        <v>0</v>
      </c>
      <c r="AN424" s="85">
        <v>0</v>
      </c>
      <c r="AO424" s="85">
        <v>0</v>
      </c>
      <c r="AP424" s="85">
        <v>0</v>
      </c>
      <c r="AQ424" s="85">
        <v>0</v>
      </c>
      <c r="AR424" s="85">
        <v>0</v>
      </c>
      <c r="AS424" s="85">
        <v>0</v>
      </c>
      <c r="AT424" s="85">
        <v>0</v>
      </c>
      <c r="AU424" s="85">
        <v>0</v>
      </c>
      <c r="AV424" s="85">
        <v>0</v>
      </c>
      <c r="AW424" s="85">
        <v>0</v>
      </c>
      <c r="AX424" s="85">
        <v>0</v>
      </c>
      <c r="AY424" s="85">
        <v>0</v>
      </c>
      <c r="AZ424" s="85">
        <v>0</v>
      </c>
      <c r="BA424" s="85">
        <v>0</v>
      </c>
      <c r="BB424" s="85">
        <v>0</v>
      </c>
      <c r="BC424" s="85">
        <v>0</v>
      </c>
      <c r="BD424" s="85">
        <v>0</v>
      </c>
      <c r="BE424" s="85">
        <v>0</v>
      </c>
      <c r="BF424" s="85">
        <v>0</v>
      </c>
      <c r="BG424" s="85">
        <v>0</v>
      </c>
      <c r="BH424" s="85">
        <v>0</v>
      </c>
      <c r="BI424" s="85">
        <v>0</v>
      </c>
      <c r="BJ424" s="85">
        <v>0</v>
      </c>
      <c r="BK424" s="85">
        <v>0</v>
      </c>
      <c r="BL424" s="85">
        <v>0</v>
      </c>
      <c r="BM424" s="85">
        <v>0</v>
      </c>
      <c r="BN424" s="85">
        <v>0</v>
      </c>
      <c r="BO424" s="85">
        <v>0</v>
      </c>
      <c r="BP424" s="85">
        <v>0</v>
      </c>
      <c r="BQ424" s="85">
        <v>0</v>
      </c>
      <c r="BR424" s="85">
        <v>0</v>
      </c>
      <c r="BS424" s="85">
        <v>0</v>
      </c>
      <c r="BT424" s="85">
        <v>0</v>
      </c>
      <c r="BU424" s="85">
        <v>0</v>
      </c>
      <c r="BV424" s="85">
        <v>0</v>
      </c>
      <c r="BW424" s="85">
        <v>0</v>
      </c>
      <c r="BX424" s="85">
        <v>0</v>
      </c>
      <c r="BY424" s="76"/>
    </row>
    <row r="425" spans="1:77" x14ac:dyDescent="0.2">
      <c r="A425" s="73" t="s">
        <v>43</v>
      </c>
      <c r="B425" s="74" t="s">
        <v>1042</v>
      </c>
      <c r="C425" s="73" t="s">
        <v>1043</v>
      </c>
      <c r="D425" s="75">
        <v>0</v>
      </c>
      <c r="E425" s="75">
        <v>0</v>
      </c>
      <c r="F425" s="75">
        <v>0</v>
      </c>
      <c r="G425" s="75">
        <v>0</v>
      </c>
      <c r="H425" s="75">
        <v>0</v>
      </c>
      <c r="I425" s="75">
        <v>0</v>
      </c>
      <c r="J425" s="75">
        <v>0</v>
      </c>
      <c r="K425" s="75">
        <v>0</v>
      </c>
      <c r="L425" s="75">
        <v>0</v>
      </c>
      <c r="M425" s="75">
        <v>0</v>
      </c>
      <c r="N425" s="75">
        <v>0</v>
      </c>
      <c r="O425" s="75">
        <v>0</v>
      </c>
      <c r="P425" s="75">
        <v>0</v>
      </c>
      <c r="Q425" s="75">
        <v>0</v>
      </c>
      <c r="R425" s="75">
        <v>0</v>
      </c>
      <c r="S425" s="75">
        <v>0</v>
      </c>
      <c r="T425" s="75">
        <v>0</v>
      </c>
      <c r="U425" s="75">
        <v>0</v>
      </c>
      <c r="V425" s="75">
        <v>0</v>
      </c>
      <c r="W425" s="75">
        <v>0</v>
      </c>
      <c r="X425" s="75">
        <v>0</v>
      </c>
      <c r="Y425" s="75">
        <v>0</v>
      </c>
      <c r="Z425" s="75">
        <v>0</v>
      </c>
      <c r="AA425" s="75">
        <v>0</v>
      </c>
      <c r="AB425" s="75">
        <v>0</v>
      </c>
      <c r="AC425" s="75">
        <v>6757.13</v>
      </c>
      <c r="AD425" s="75">
        <v>0</v>
      </c>
      <c r="AE425" s="75">
        <v>0</v>
      </c>
      <c r="AF425" s="75">
        <v>0</v>
      </c>
      <c r="AG425" s="75">
        <v>0</v>
      </c>
      <c r="AH425" s="75">
        <v>0</v>
      </c>
      <c r="AI425" s="75">
        <v>0</v>
      </c>
      <c r="AJ425" s="75">
        <v>0</v>
      </c>
      <c r="AK425" s="75">
        <v>0</v>
      </c>
      <c r="AL425" s="75">
        <v>0</v>
      </c>
      <c r="AM425" s="75">
        <v>0</v>
      </c>
      <c r="AN425" s="75">
        <v>0</v>
      </c>
      <c r="AO425" s="75">
        <v>0</v>
      </c>
      <c r="AP425" s="75">
        <v>0</v>
      </c>
      <c r="AQ425" s="75">
        <v>0</v>
      </c>
      <c r="AR425" s="75">
        <v>0</v>
      </c>
      <c r="AS425" s="75">
        <v>0</v>
      </c>
      <c r="AT425" s="75">
        <v>0</v>
      </c>
      <c r="AU425" s="75">
        <v>0</v>
      </c>
      <c r="AV425" s="75">
        <v>0</v>
      </c>
      <c r="AW425" s="75">
        <v>0</v>
      </c>
      <c r="AX425" s="75">
        <v>0</v>
      </c>
      <c r="AY425" s="75">
        <v>0</v>
      </c>
      <c r="AZ425" s="75">
        <v>0</v>
      </c>
      <c r="BA425" s="75">
        <v>0</v>
      </c>
      <c r="BB425" s="75">
        <v>0</v>
      </c>
      <c r="BC425" s="75">
        <v>0</v>
      </c>
      <c r="BD425" s="75">
        <v>0</v>
      </c>
      <c r="BE425" s="75">
        <v>0</v>
      </c>
      <c r="BF425" s="75">
        <v>0</v>
      </c>
      <c r="BG425" s="75">
        <v>0</v>
      </c>
      <c r="BH425" s="75">
        <v>0</v>
      </c>
      <c r="BI425" s="75">
        <v>0</v>
      </c>
      <c r="BJ425" s="75">
        <v>0</v>
      </c>
      <c r="BK425" s="75">
        <v>0</v>
      </c>
      <c r="BL425" s="75">
        <v>0</v>
      </c>
      <c r="BM425" s="75">
        <v>0</v>
      </c>
      <c r="BN425" s="75">
        <v>0</v>
      </c>
      <c r="BO425" s="75">
        <v>0</v>
      </c>
      <c r="BP425" s="75">
        <v>0</v>
      </c>
      <c r="BQ425" s="75">
        <v>0</v>
      </c>
      <c r="BR425" s="75">
        <v>0</v>
      </c>
      <c r="BS425" s="75">
        <v>0</v>
      </c>
      <c r="BT425" s="75">
        <v>0</v>
      </c>
      <c r="BU425" s="75">
        <v>0</v>
      </c>
      <c r="BV425" s="75">
        <v>0</v>
      </c>
      <c r="BW425" s="75">
        <v>0</v>
      </c>
      <c r="BX425" s="75">
        <v>0</v>
      </c>
      <c r="BY425" s="76">
        <v>119299.43000000002</v>
      </c>
    </row>
    <row r="426" spans="1:77" x14ac:dyDescent="0.2">
      <c r="A426" s="73" t="s">
        <v>43</v>
      </c>
      <c r="B426" s="74" t="s">
        <v>1044</v>
      </c>
      <c r="C426" s="73" t="s">
        <v>1045</v>
      </c>
      <c r="D426" s="85">
        <v>0</v>
      </c>
      <c r="E426" s="85">
        <v>0</v>
      </c>
      <c r="F426" s="85">
        <v>0</v>
      </c>
      <c r="G426" s="85">
        <v>0</v>
      </c>
      <c r="H426" s="85">
        <v>0</v>
      </c>
      <c r="I426" s="85">
        <v>0</v>
      </c>
      <c r="J426" s="85">
        <v>0</v>
      </c>
      <c r="K426" s="85">
        <v>0</v>
      </c>
      <c r="L426" s="85">
        <v>0</v>
      </c>
      <c r="M426" s="85">
        <v>0</v>
      </c>
      <c r="N426" s="85">
        <v>0</v>
      </c>
      <c r="O426" s="85">
        <v>0</v>
      </c>
      <c r="P426" s="85">
        <v>0</v>
      </c>
      <c r="Q426" s="85">
        <v>0</v>
      </c>
      <c r="R426" s="85">
        <v>0</v>
      </c>
      <c r="S426" s="85">
        <v>0</v>
      </c>
      <c r="T426" s="85">
        <v>0</v>
      </c>
      <c r="U426" s="85">
        <v>0</v>
      </c>
      <c r="V426" s="85">
        <v>0</v>
      </c>
      <c r="W426" s="85">
        <v>0</v>
      </c>
      <c r="X426" s="85">
        <v>0</v>
      </c>
      <c r="Y426" s="85">
        <v>0</v>
      </c>
      <c r="Z426" s="85">
        <v>0</v>
      </c>
      <c r="AA426" s="85">
        <v>0</v>
      </c>
      <c r="AB426" s="85">
        <v>0</v>
      </c>
      <c r="AC426" s="85">
        <v>0</v>
      </c>
      <c r="AD426" s="85">
        <v>0</v>
      </c>
      <c r="AE426" s="85">
        <v>0</v>
      </c>
      <c r="AF426" s="85">
        <v>0</v>
      </c>
      <c r="AG426" s="85">
        <v>0</v>
      </c>
      <c r="AH426" s="85">
        <v>0</v>
      </c>
      <c r="AI426" s="85">
        <v>0</v>
      </c>
      <c r="AJ426" s="85">
        <v>0</v>
      </c>
      <c r="AK426" s="85">
        <v>0</v>
      </c>
      <c r="AL426" s="85">
        <v>0</v>
      </c>
      <c r="AM426" s="85">
        <v>0</v>
      </c>
      <c r="AN426" s="85">
        <v>0</v>
      </c>
      <c r="AO426" s="85">
        <v>0</v>
      </c>
      <c r="AP426" s="85">
        <v>0</v>
      </c>
      <c r="AQ426" s="85">
        <v>0</v>
      </c>
      <c r="AR426" s="85">
        <v>0</v>
      </c>
      <c r="AS426" s="85">
        <v>0</v>
      </c>
      <c r="AT426" s="85">
        <v>0</v>
      </c>
      <c r="AU426" s="85">
        <v>0</v>
      </c>
      <c r="AV426" s="85">
        <v>0</v>
      </c>
      <c r="AW426" s="85">
        <v>0</v>
      </c>
      <c r="AX426" s="85">
        <v>0</v>
      </c>
      <c r="AY426" s="85">
        <v>0</v>
      </c>
      <c r="AZ426" s="85">
        <v>0</v>
      </c>
      <c r="BA426" s="85">
        <v>0</v>
      </c>
      <c r="BB426" s="85">
        <v>0</v>
      </c>
      <c r="BC426" s="85">
        <v>0</v>
      </c>
      <c r="BD426" s="85">
        <v>0</v>
      </c>
      <c r="BE426" s="85">
        <v>0</v>
      </c>
      <c r="BF426" s="85">
        <v>0</v>
      </c>
      <c r="BG426" s="85">
        <v>0</v>
      </c>
      <c r="BH426" s="85">
        <v>0</v>
      </c>
      <c r="BI426" s="85">
        <v>0</v>
      </c>
      <c r="BJ426" s="85">
        <v>0</v>
      </c>
      <c r="BK426" s="85">
        <v>0</v>
      </c>
      <c r="BL426" s="85">
        <v>0</v>
      </c>
      <c r="BM426" s="85">
        <v>0</v>
      </c>
      <c r="BN426" s="85">
        <v>0</v>
      </c>
      <c r="BO426" s="85">
        <v>0</v>
      </c>
      <c r="BP426" s="85">
        <v>0</v>
      </c>
      <c r="BQ426" s="85">
        <v>0</v>
      </c>
      <c r="BR426" s="85">
        <v>0</v>
      </c>
      <c r="BS426" s="85">
        <v>0</v>
      </c>
      <c r="BT426" s="85">
        <v>0</v>
      </c>
      <c r="BU426" s="85">
        <v>0</v>
      </c>
      <c r="BV426" s="85">
        <v>0</v>
      </c>
      <c r="BW426" s="85">
        <v>0</v>
      </c>
      <c r="BX426" s="85">
        <v>0</v>
      </c>
      <c r="BY426" s="76"/>
    </row>
    <row r="427" spans="1:77" x14ac:dyDescent="0.2">
      <c r="A427" s="73" t="s">
        <v>43</v>
      </c>
      <c r="B427" s="74" t="s">
        <v>1046</v>
      </c>
      <c r="C427" s="73" t="s">
        <v>1047</v>
      </c>
      <c r="D427" s="85">
        <v>0</v>
      </c>
      <c r="E427" s="85">
        <v>0</v>
      </c>
      <c r="F427" s="85">
        <v>0</v>
      </c>
      <c r="G427" s="85">
        <v>0</v>
      </c>
      <c r="H427" s="85">
        <v>0</v>
      </c>
      <c r="I427" s="85">
        <v>0</v>
      </c>
      <c r="J427" s="85">
        <v>0</v>
      </c>
      <c r="K427" s="85">
        <v>0</v>
      </c>
      <c r="L427" s="85">
        <v>0</v>
      </c>
      <c r="M427" s="85">
        <v>0</v>
      </c>
      <c r="N427" s="85">
        <v>0</v>
      </c>
      <c r="O427" s="85">
        <v>0</v>
      </c>
      <c r="P427" s="85">
        <v>0</v>
      </c>
      <c r="Q427" s="85">
        <v>0</v>
      </c>
      <c r="R427" s="85">
        <v>0</v>
      </c>
      <c r="S427" s="85">
        <v>0</v>
      </c>
      <c r="T427" s="85">
        <v>0</v>
      </c>
      <c r="U427" s="85">
        <v>0</v>
      </c>
      <c r="V427" s="85">
        <v>0</v>
      </c>
      <c r="W427" s="85">
        <v>0</v>
      </c>
      <c r="X427" s="85">
        <v>0</v>
      </c>
      <c r="Y427" s="85">
        <v>0</v>
      </c>
      <c r="Z427" s="85">
        <v>0</v>
      </c>
      <c r="AA427" s="85">
        <v>0</v>
      </c>
      <c r="AB427" s="85">
        <v>0</v>
      </c>
      <c r="AC427" s="85">
        <v>0</v>
      </c>
      <c r="AD427" s="85">
        <v>0</v>
      </c>
      <c r="AE427" s="85">
        <v>0</v>
      </c>
      <c r="AF427" s="85">
        <v>0</v>
      </c>
      <c r="AG427" s="85">
        <v>0</v>
      </c>
      <c r="AH427" s="85">
        <v>0</v>
      </c>
      <c r="AI427" s="85">
        <v>0</v>
      </c>
      <c r="AJ427" s="85">
        <v>0</v>
      </c>
      <c r="AK427" s="85">
        <v>0</v>
      </c>
      <c r="AL427" s="85">
        <v>0</v>
      </c>
      <c r="AM427" s="85">
        <v>0</v>
      </c>
      <c r="AN427" s="85">
        <v>0</v>
      </c>
      <c r="AO427" s="85">
        <v>0</v>
      </c>
      <c r="AP427" s="85">
        <v>0</v>
      </c>
      <c r="AQ427" s="85">
        <v>0</v>
      </c>
      <c r="AR427" s="85">
        <v>0</v>
      </c>
      <c r="AS427" s="85">
        <v>0</v>
      </c>
      <c r="AT427" s="85">
        <v>0</v>
      </c>
      <c r="AU427" s="85">
        <v>0</v>
      </c>
      <c r="AV427" s="85">
        <v>0</v>
      </c>
      <c r="AW427" s="85">
        <v>0</v>
      </c>
      <c r="AX427" s="85">
        <v>0</v>
      </c>
      <c r="AY427" s="85">
        <v>0</v>
      </c>
      <c r="AZ427" s="85">
        <v>0</v>
      </c>
      <c r="BA427" s="85">
        <v>0</v>
      </c>
      <c r="BB427" s="85">
        <v>0</v>
      </c>
      <c r="BC427" s="85">
        <v>0</v>
      </c>
      <c r="BD427" s="85">
        <v>0</v>
      </c>
      <c r="BE427" s="85">
        <v>0</v>
      </c>
      <c r="BF427" s="85">
        <v>0</v>
      </c>
      <c r="BG427" s="85">
        <v>0</v>
      </c>
      <c r="BH427" s="85">
        <v>0</v>
      </c>
      <c r="BI427" s="85">
        <v>0</v>
      </c>
      <c r="BJ427" s="85">
        <v>0</v>
      </c>
      <c r="BK427" s="85">
        <v>0</v>
      </c>
      <c r="BL427" s="85">
        <v>0</v>
      </c>
      <c r="BM427" s="85">
        <v>0</v>
      </c>
      <c r="BN427" s="85">
        <v>0</v>
      </c>
      <c r="BO427" s="85">
        <v>0</v>
      </c>
      <c r="BP427" s="85">
        <v>0</v>
      </c>
      <c r="BQ427" s="85">
        <v>0</v>
      </c>
      <c r="BR427" s="85">
        <v>0</v>
      </c>
      <c r="BS427" s="85">
        <v>0</v>
      </c>
      <c r="BT427" s="85">
        <v>0</v>
      </c>
      <c r="BU427" s="85">
        <v>0</v>
      </c>
      <c r="BV427" s="85">
        <v>0</v>
      </c>
      <c r="BW427" s="85">
        <v>0</v>
      </c>
      <c r="BX427" s="85">
        <v>0</v>
      </c>
      <c r="BY427" s="76"/>
    </row>
    <row r="428" spans="1:77" x14ac:dyDescent="0.2">
      <c r="A428" s="73" t="s">
        <v>43</v>
      </c>
      <c r="B428" s="74" t="s">
        <v>1048</v>
      </c>
      <c r="C428" s="73" t="s">
        <v>1049</v>
      </c>
      <c r="D428" s="85">
        <v>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0</v>
      </c>
      <c r="K428" s="85">
        <v>0</v>
      </c>
      <c r="L428" s="85">
        <v>0</v>
      </c>
      <c r="M428" s="85">
        <v>0</v>
      </c>
      <c r="N428" s="85">
        <v>0</v>
      </c>
      <c r="O428" s="85">
        <v>0</v>
      </c>
      <c r="P428" s="85">
        <v>0</v>
      </c>
      <c r="Q428" s="85">
        <v>0</v>
      </c>
      <c r="R428" s="85">
        <v>0</v>
      </c>
      <c r="S428" s="85">
        <v>0</v>
      </c>
      <c r="T428" s="85">
        <v>0</v>
      </c>
      <c r="U428" s="85">
        <v>0</v>
      </c>
      <c r="V428" s="85">
        <v>0</v>
      </c>
      <c r="W428" s="85">
        <v>0</v>
      </c>
      <c r="X428" s="85">
        <v>0</v>
      </c>
      <c r="Y428" s="85">
        <v>0</v>
      </c>
      <c r="Z428" s="85">
        <v>0</v>
      </c>
      <c r="AA428" s="85">
        <v>0</v>
      </c>
      <c r="AB428" s="85">
        <v>0</v>
      </c>
      <c r="AC428" s="85">
        <v>0</v>
      </c>
      <c r="AD428" s="85">
        <v>0</v>
      </c>
      <c r="AE428" s="85">
        <v>0</v>
      </c>
      <c r="AF428" s="85">
        <v>0</v>
      </c>
      <c r="AG428" s="85">
        <v>0</v>
      </c>
      <c r="AH428" s="85">
        <v>0</v>
      </c>
      <c r="AI428" s="85">
        <v>0</v>
      </c>
      <c r="AJ428" s="85">
        <v>0</v>
      </c>
      <c r="AK428" s="85">
        <v>0</v>
      </c>
      <c r="AL428" s="85">
        <v>0</v>
      </c>
      <c r="AM428" s="85">
        <v>0</v>
      </c>
      <c r="AN428" s="85">
        <v>0</v>
      </c>
      <c r="AO428" s="85">
        <v>0</v>
      </c>
      <c r="AP428" s="85">
        <v>0</v>
      </c>
      <c r="AQ428" s="85">
        <v>0</v>
      </c>
      <c r="AR428" s="85">
        <v>0</v>
      </c>
      <c r="AS428" s="85">
        <v>0</v>
      </c>
      <c r="AT428" s="85">
        <v>0</v>
      </c>
      <c r="AU428" s="85">
        <v>0</v>
      </c>
      <c r="AV428" s="85">
        <v>0</v>
      </c>
      <c r="AW428" s="85">
        <v>0</v>
      </c>
      <c r="AX428" s="85">
        <v>0</v>
      </c>
      <c r="AY428" s="85">
        <v>0</v>
      </c>
      <c r="AZ428" s="85">
        <v>0</v>
      </c>
      <c r="BA428" s="85">
        <v>0</v>
      </c>
      <c r="BB428" s="85">
        <v>0</v>
      </c>
      <c r="BC428" s="85">
        <v>0</v>
      </c>
      <c r="BD428" s="85">
        <v>0</v>
      </c>
      <c r="BE428" s="85">
        <v>0</v>
      </c>
      <c r="BF428" s="85">
        <v>0</v>
      </c>
      <c r="BG428" s="85">
        <v>0</v>
      </c>
      <c r="BH428" s="85">
        <v>0</v>
      </c>
      <c r="BI428" s="85">
        <v>0</v>
      </c>
      <c r="BJ428" s="85">
        <v>0</v>
      </c>
      <c r="BK428" s="85">
        <v>0</v>
      </c>
      <c r="BL428" s="85">
        <v>0</v>
      </c>
      <c r="BM428" s="85">
        <v>0</v>
      </c>
      <c r="BN428" s="85">
        <v>0</v>
      </c>
      <c r="BO428" s="85">
        <v>0</v>
      </c>
      <c r="BP428" s="85">
        <v>0</v>
      </c>
      <c r="BQ428" s="85">
        <v>0</v>
      </c>
      <c r="BR428" s="85">
        <v>0</v>
      </c>
      <c r="BS428" s="85">
        <v>0</v>
      </c>
      <c r="BT428" s="85">
        <v>0</v>
      </c>
      <c r="BU428" s="85">
        <v>0</v>
      </c>
      <c r="BV428" s="85">
        <v>0</v>
      </c>
      <c r="BW428" s="85">
        <v>0</v>
      </c>
      <c r="BX428" s="85">
        <v>0</v>
      </c>
      <c r="BY428" s="76"/>
    </row>
    <row r="429" spans="1:77" x14ac:dyDescent="0.2">
      <c r="A429" s="73" t="s">
        <v>43</v>
      </c>
      <c r="B429" s="74" t="s">
        <v>1050</v>
      </c>
      <c r="C429" s="73" t="s">
        <v>1051</v>
      </c>
      <c r="D429" s="75">
        <v>462200</v>
      </c>
      <c r="E429" s="75">
        <v>0</v>
      </c>
      <c r="F429" s="75">
        <v>594500</v>
      </c>
      <c r="G429" s="75">
        <v>0</v>
      </c>
      <c r="H429" s="75">
        <v>0</v>
      </c>
      <c r="I429" s="75">
        <v>0</v>
      </c>
      <c r="J429" s="75">
        <v>1822890.24</v>
      </c>
      <c r="K429" s="75">
        <v>2539142.14</v>
      </c>
      <c r="L429" s="75">
        <v>0</v>
      </c>
      <c r="M429" s="75">
        <v>0</v>
      </c>
      <c r="N429" s="75">
        <v>0</v>
      </c>
      <c r="O429" s="75">
        <v>0</v>
      </c>
      <c r="P429" s="75">
        <v>1285000</v>
      </c>
      <c r="Q429" s="75">
        <v>0</v>
      </c>
      <c r="R429" s="75">
        <v>0</v>
      </c>
      <c r="S429" s="75">
        <v>0</v>
      </c>
      <c r="T429" s="75">
        <v>0</v>
      </c>
      <c r="U429" s="75">
        <v>0</v>
      </c>
      <c r="V429" s="75">
        <v>316487.52</v>
      </c>
      <c r="W429" s="75">
        <v>0</v>
      </c>
      <c r="X429" s="75">
        <v>981120</v>
      </c>
      <c r="Y429" s="75">
        <v>0</v>
      </c>
      <c r="Z429" s="75">
        <v>54000</v>
      </c>
      <c r="AA429" s="75">
        <v>0</v>
      </c>
      <c r="AB429" s="75">
        <v>0</v>
      </c>
      <c r="AC429" s="75">
        <v>0</v>
      </c>
      <c r="AD429" s="75">
        <v>200000</v>
      </c>
      <c r="AE429" s="75">
        <v>470000</v>
      </c>
      <c r="AF429" s="75">
        <v>50679</v>
      </c>
      <c r="AG429" s="75">
        <v>0</v>
      </c>
      <c r="AH429" s="75">
        <v>0</v>
      </c>
      <c r="AI429" s="75">
        <v>79000</v>
      </c>
      <c r="AJ429" s="75">
        <v>0</v>
      </c>
      <c r="AK429" s="75">
        <v>0</v>
      </c>
      <c r="AL429" s="75">
        <v>113500</v>
      </c>
      <c r="AM429" s="75">
        <v>0</v>
      </c>
      <c r="AN429" s="75">
        <v>105000</v>
      </c>
      <c r="AO429" s="75">
        <v>0</v>
      </c>
      <c r="AP429" s="75">
        <v>0</v>
      </c>
      <c r="AQ429" s="75">
        <v>0</v>
      </c>
      <c r="AR429" s="75">
        <v>0</v>
      </c>
      <c r="AS429" s="75">
        <v>0</v>
      </c>
      <c r="AT429" s="75">
        <v>0</v>
      </c>
      <c r="AU429" s="75">
        <v>250000</v>
      </c>
      <c r="AV429" s="75">
        <v>0</v>
      </c>
      <c r="AW429" s="75">
        <v>234699.86</v>
      </c>
      <c r="AX429" s="75">
        <v>5040858.54</v>
      </c>
      <c r="AY429" s="75">
        <v>0</v>
      </c>
      <c r="AZ429" s="75">
        <v>633125</v>
      </c>
      <c r="BA429" s="75">
        <v>0</v>
      </c>
      <c r="BB429" s="75">
        <v>0</v>
      </c>
      <c r="BC429" s="75">
        <v>0</v>
      </c>
      <c r="BD429" s="75">
        <v>50000</v>
      </c>
      <c r="BE429" s="75">
        <v>0</v>
      </c>
      <c r="BF429" s="75">
        <v>0</v>
      </c>
      <c r="BG429" s="75">
        <v>0</v>
      </c>
      <c r="BH429" s="75">
        <v>1500</v>
      </c>
      <c r="BI429" s="75">
        <v>2053190.87</v>
      </c>
      <c r="BJ429" s="75">
        <v>0</v>
      </c>
      <c r="BK429" s="75">
        <v>0</v>
      </c>
      <c r="BL429" s="75">
        <v>29200</v>
      </c>
      <c r="BM429" s="75">
        <v>0</v>
      </c>
      <c r="BN429" s="75">
        <v>0</v>
      </c>
      <c r="BO429" s="75">
        <v>0</v>
      </c>
      <c r="BP429" s="75">
        <v>0</v>
      </c>
      <c r="BQ429" s="75">
        <v>79493.31</v>
      </c>
      <c r="BR429" s="75">
        <v>0</v>
      </c>
      <c r="BS429" s="75">
        <v>0</v>
      </c>
      <c r="BT429" s="75">
        <v>888795</v>
      </c>
      <c r="BU429" s="75">
        <v>0</v>
      </c>
      <c r="BV429" s="75">
        <v>87800</v>
      </c>
      <c r="BW429" s="75">
        <v>1349969.2</v>
      </c>
      <c r="BX429" s="75">
        <v>0</v>
      </c>
      <c r="BY429" s="76"/>
    </row>
    <row r="430" spans="1:77" x14ac:dyDescent="0.2">
      <c r="A430" s="73" t="s">
        <v>43</v>
      </c>
      <c r="B430" s="74" t="s">
        <v>1052</v>
      </c>
      <c r="C430" s="73" t="s">
        <v>1053</v>
      </c>
      <c r="D430" s="85">
        <v>0</v>
      </c>
      <c r="E430" s="85">
        <v>0</v>
      </c>
      <c r="F430" s="85">
        <v>0</v>
      </c>
      <c r="G430" s="85">
        <v>0</v>
      </c>
      <c r="H430" s="85">
        <v>0</v>
      </c>
      <c r="I430" s="85">
        <v>0</v>
      </c>
      <c r="J430" s="85">
        <v>0</v>
      </c>
      <c r="K430" s="85">
        <v>0</v>
      </c>
      <c r="L430" s="85">
        <v>0</v>
      </c>
      <c r="M430" s="85">
        <v>0</v>
      </c>
      <c r="N430" s="85">
        <v>0</v>
      </c>
      <c r="O430" s="85">
        <v>0</v>
      </c>
      <c r="P430" s="85">
        <v>0</v>
      </c>
      <c r="Q430" s="85">
        <v>0</v>
      </c>
      <c r="R430" s="85">
        <v>0</v>
      </c>
      <c r="S430" s="85">
        <v>0</v>
      </c>
      <c r="T430" s="85">
        <v>0</v>
      </c>
      <c r="U430" s="85">
        <v>0</v>
      </c>
      <c r="V430" s="85">
        <v>0</v>
      </c>
      <c r="W430" s="85">
        <v>0</v>
      </c>
      <c r="X430" s="85">
        <v>0</v>
      </c>
      <c r="Y430" s="85">
        <v>0</v>
      </c>
      <c r="Z430" s="85">
        <v>0</v>
      </c>
      <c r="AA430" s="85">
        <v>0</v>
      </c>
      <c r="AB430" s="85">
        <v>0</v>
      </c>
      <c r="AC430" s="85">
        <v>0</v>
      </c>
      <c r="AD430" s="85">
        <v>0</v>
      </c>
      <c r="AE430" s="85">
        <v>0</v>
      </c>
      <c r="AF430" s="85">
        <v>0</v>
      </c>
      <c r="AG430" s="85">
        <v>0</v>
      </c>
      <c r="AH430" s="85">
        <v>0</v>
      </c>
      <c r="AI430" s="85">
        <v>0</v>
      </c>
      <c r="AJ430" s="85">
        <v>0</v>
      </c>
      <c r="AK430" s="85">
        <v>0</v>
      </c>
      <c r="AL430" s="85">
        <v>0</v>
      </c>
      <c r="AM430" s="85">
        <v>0</v>
      </c>
      <c r="AN430" s="85">
        <v>0</v>
      </c>
      <c r="AO430" s="85">
        <v>0</v>
      </c>
      <c r="AP430" s="85">
        <v>0</v>
      </c>
      <c r="AQ430" s="85">
        <v>0</v>
      </c>
      <c r="AR430" s="85">
        <v>0</v>
      </c>
      <c r="AS430" s="85">
        <v>0</v>
      </c>
      <c r="AT430" s="85">
        <v>0</v>
      </c>
      <c r="AU430" s="85">
        <v>0</v>
      </c>
      <c r="AV430" s="85">
        <v>0</v>
      </c>
      <c r="AW430" s="85">
        <v>0</v>
      </c>
      <c r="AX430" s="85">
        <v>0</v>
      </c>
      <c r="AY430" s="85">
        <v>0</v>
      </c>
      <c r="AZ430" s="85">
        <v>0</v>
      </c>
      <c r="BA430" s="85">
        <v>0</v>
      </c>
      <c r="BB430" s="85">
        <v>0</v>
      </c>
      <c r="BC430" s="85">
        <v>0</v>
      </c>
      <c r="BD430" s="85">
        <v>0</v>
      </c>
      <c r="BE430" s="85">
        <v>0</v>
      </c>
      <c r="BF430" s="85">
        <v>0</v>
      </c>
      <c r="BG430" s="85">
        <v>0</v>
      </c>
      <c r="BH430" s="85">
        <v>0</v>
      </c>
      <c r="BI430" s="85">
        <v>0</v>
      </c>
      <c r="BJ430" s="85">
        <v>0</v>
      </c>
      <c r="BK430" s="85">
        <v>0</v>
      </c>
      <c r="BL430" s="85">
        <v>0</v>
      </c>
      <c r="BM430" s="85">
        <v>0</v>
      </c>
      <c r="BN430" s="85">
        <v>0</v>
      </c>
      <c r="BO430" s="85">
        <v>0</v>
      </c>
      <c r="BP430" s="85">
        <v>0</v>
      </c>
      <c r="BQ430" s="85">
        <v>0</v>
      </c>
      <c r="BR430" s="85">
        <v>0</v>
      </c>
      <c r="BS430" s="85">
        <v>0</v>
      </c>
      <c r="BT430" s="85">
        <v>0</v>
      </c>
      <c r="BU430" s="85">
        <v>0</v>
      </c>
      <c r="BV430" s="85">
        <v>0</v>
      </c>
      <c r="BW430" s="85">
        <v>0</v>
      </c>
      <c r="BX430" s="85">
        <v>0</v>
      </c>
      <c r="BY430" s="76">
        <v>85779</v>
      </c>
    </row>
    <row r="431" spans="1:77" x14ac:dyDescent="0.2">
      <c r="A431" s="73" t="s">
        <v>43</v>
      </c>
      <c r="B431" s="74" t="s">
        <v>1054</v>
      </c>
      <c r="C431" s="73" t="s">
        <v>1055</v>
      </c>
      <c r="D431" s="85">
        <v>0</v>
      </c>
      <c r="E431" s="85">
        <v>0</v>
      </c>
      <c r="F431" s="85">
        <v>0</v>
      </c>
      <c r="G431" s="85">
        <v>0</v>
      </c>
      <c r="H431" s="85">
        <v>0</v>
      </c>
      <c r="I431" s="85">
        <v>0</v>
      </c>
      <c r="J431" s="85">
        <v>0</v>
      </c>
      <c r="K431" s="85">
        <v>0</v>
      </c>
      <c r="L431" s="85">
        <v>0</v>
      </c>
      <c r="M431" s="85">
        <v>0</v>
      </c>
      <c r="N431" s="85">
        <v>0</v>
      </c>
      <c r="O431" s="85">
        <v>0</v>
      </c>
      <c r="P431" s="85">
        <v>0</v>
      </c>
      <c r="Q431" s="85">
        <v>0</v>
      </c>
      <c r="R431" s="85">
        <v>0</v>
      </c>
      <c r="S431" s="85">
        <v>0</v>
      </c>
      <c r="T431" s="85">
        <v>0</v>
      </c>
      <c r="U431" s="85">
        <v>0</v>
      </c>
      <c r="V431" s="85">
        <v>0</v>
      </c>
      <c r="W431" s="85">
        <v>0</v>
      </c>
      <c r="X431" s="85">
        <v>0</v>
      </c>
      <c r="Y431" s="85">
        <v>0</v>
      </c>
      <c r="Z431" s="85">
        <v>0</v>
      </c>
      <c r="AA431" s="85">
        <v>0</v>
      </c>
      <c r="AB431" s="85">
        <v>0</v>
      </c>
      <c r="AC431" s="85">
        <v>0</v>
      </c>
      <c r="AD431" s="85">
        <v>0</v>
      </c>
      <c r="AE431" s="85">
        <v>0</v>
      </c>
      <c r="AF431" s="85">
        <v>0</v>
      </c>
      <c r="AG431" s="85">
        <v>0</v>
      </c>
      <c r="AH431" s="85">
        <v>0</v>
      </c>
      <c r="AI431" s="85">
        <v>0</v>
      </c>
      <c r="AJ431" s="85">
        <v>0</v>
      </c>
      <c r="AK431" s="85">
        <v>0</v>
      </c>
      <c r="AL431" s="85">
        <v>0</v>
      </c>
      <c r="AM431" s="85">
        <v>0</v>
      </c>
      <c r="AN431" s="85">
        <v>0</v>
      </c>
      <c r="AO431" s="85">
        <v>0</v>
      </c>
      <c r="AP431" s="85">
        <v>0</v>
      </c>
      <c r="AQ431" s="85">
        <v>0</v>
      </c>
      <c r="AR431" s="85">
        <v>0</v>
      </c>
      <c r="AS431" s="85">
        <v>0</v>
      </c>
      <c r="AT431" s="85">
        <v>0</v>
      </c>
      <c r="AU431" s="85">
        <v>0</v>
      </c>
      <c r="AV431" s="85">
        <v>0</v>
      </c>
      <c r="AW431" s="85">
        <v>0</v>
      </c>
      <c r="AX431" s="85">
        <v>0</v>
      </c>
      <c r="AY431" s="85">
        <v>0</v>
      </c>
      <c r="AZ431" s="85">
        <v>0</v>
      </c>
      <c r="BA431" s="85">
        <v>0</v>
      </c>
      <c r="BB431" s="85">
        <v>0</v>
      </c>
      <c r="BC431" s="85">
        <v>0</v>
      </c>
      <c r="BD431" s="85">
        <v>0</v>
      </c>
      <c r="BE431" s="85">
        <v>0</v>
      </c>
      <c r="BF431" s="85">
        <v>0</v>
      </c>
      <c r="BG431" s="85">
        <v>0</v>
      </c>
      <c r="BH431" s="85">
        <v>0</v>
      </c>
      <c r="BI431" s="85">
        <v>0</v>
      </c>
      <c r="BJ431" s="85">
        <v>0</v>
      </c>
      <c r="BK431" s="85">
        <v>0</v>
      </c>
      <c r="BL431" s="85">
        <v>0</v>
      </c>
      <c r="BM431" s="85">
        <v>0</v>
      </c>
      <c r="BN431" s="85">
        <v>0</v>
      </c>
      <c r="BO431" s="85">
        <v>0</v>
      </c>
      <c r="BP431" s="85">
        <v>0</v>
      </c>
      <c r="BQ431" s="85">
        <v>0</v>
      </c>
      <c r="BR431" s="85">
        <v>0</v>
      </c>
      <c r="BS431" s="85">
        <v>0</v>
      </c>
      <c r="BT431" s="85">
        <v>0</v>
      </c>
      <c r="BU431" s="85">
        <v>0</v>
      </c>
      <c r="BV431" s="85">
        <v>0</v>
      </c>
      <c r="BW431" s="85">
        <v>0</v>
      </c>
      <c r="BX431" s="85">
        <v>0</v>
      </c>
      <c r="BY431" s="76">
        <v>1628585</v>
      </c>
    </row>
    <row r="432" spans="1:77" x14ac:dyDescent="0.2">
      <c r="A432" s="73" t="s">
        <v>43</v>
      </c>
      <c r="B432" s="74" t="s">
        <v>1056</v>
      </c>
      <c r="C432" s="73" t="s">
        <v>1057</v>
      </c>
      <c r="D432" s="85">
        <v>0</v>
      </c>
      <c r="E432" s="85">
        <v>0</v>
      </c>
      <c r="F432" s="85">
        <v>0</v>
      </c>
      <c r="G432" s="85">
        <v>0</v>
      </c>
      <c r="H432" s="85">
        <v>0</v>
      </c>
      <c r="I432" s="85">
        <v>0</v>
      </c>
      <c r="J432" s="85">
        <v>0</v>
      </c>
      <c r="K432" s="85">
        <v>0</v>
      </c>
      <c r="L432" s="85">
        <v>0</v>
      </c>
      <c r="M432" s="85">
        <v>0</v>
      </c>
      <c r="N432" s="85">
        <v>0</v>
      </c>
      <c r="O432" s="85">
        <v>0</v>
      </c>
      <c r="P432" s="85">
        <v>0</v>
      </c>
      <c r="Q432" s="85">
        <v>0</v>
      </c>
      <c r="R432" s="85">
        <v>0</v>
      </c>
      <c r="S432" s="85">
        <v>0</v>
      </c>
      <c r="T432" s="85">
        <v>0</v>
      </c>
      <c r="U432" s="85">
        <v>0</v>
      </c>
      <c r="V432" s="85">
        <v>0</v>
      </c>
      <c r="W432" s="85">
        <v>0</v>
      </c>
      <c r="X432" s="85">
        <v>0</v>
      </c>
      <c r="Y432" s="85">
        <v>0</v>
      </c>
      <c r="Z432" s="85">
        <v>0</v>
      </c>
      <c r="AA432" s="85">
        <v>0</v>
      </c>
      <c r="AB432" s="85">
        <v>0</v>
      </c>
      <c r="AC432" s="85">
        <v>0</v>
      </c>
      <c r="AD432" s="85">
        <v>0</v>
      </c>
      <c r="AE432" s="85">
        <v>0</v>
      </c>
      <c r="AF432" s="85">
        <v>0</v>
      </c>
      <c r="AG432" s="85">
        <v>0</v>
      </c>
      <c r="AH432" s="85">
        <v>0</v>
      </c>
      <c r="AI432" s="85">
        <v>0</v>
      </c>
      <c r="AJ432" s="85">
        <v>0</v>
      </c>
      <c r="AK432" s="85">
        <v>0</v>
      </c>
      <c r="AL432" s="85">
        <v>0</v>
      </c>
      <c r="AM432" s="85">
        <v>0</v>
      </c>
      <c r="AN432" s="85">
        <v>0</v>
      </c>
      <c r="AO432" s="85">
        <v>0</v>
      </c>
      <c r="AP432" s="85">
        <v>0</v>
      </c>
      <c r="AQ432" s="85">
        <v>0</v>
      </c>
      <c r="AR432" s="85">
        <v>0</v>
      </c>
      <c r="AS432" s="85">
        <v>0</v>
      </c>
      <c r="AT432" s="85">
        <v>0</v>
      </c>
      <c r="AU432" s="85">
        <v>0</v>
      </c>
      <c r="AV432" s="85">
        <v>0</v>
      </c>
      <c r="AW432" s="85">
        <v>0</v>
      </c>
      <c r="AX432" s="85">
        <v>0</v>
      </c>
      <c r="AY432" s="85">
        <v>0</v>
      </c>
      <c r="AZ432" s="85">
        <v>0</v>
      </c>
      <c r="BA432" s="85">
        <v>0</v>
      </c>
      <c r="BB432" s="85">
        <v>0</v>
      </c>
      <c r="BC432" s="85">
        <v>0</v>
      </c>
      <c r="BD432" s="85">
        <v>0</v>
      </c>
      <c r="BE432" s="85">
        <v>0</v>
      </c>
      <c r="BF432" s="85">
        <v>0</v>
      </c>
      <c r="BG432" s="85">
        <v>0</v>
      </c>
      <c r="BH432" s="85">
        <v>0</v>
      </c>
      <c r="BI432" s="85">
        <v>0</v>
      </c>
      <c r="BJ432" s="85">
        <v>0</v>
      </c>
      <c r="BK432" s="85">
        <v>0</v>
      </c>
      <c r="BL432" s="85">
        <v>0</v>
      </c>
      <c r="BM432" s="85">
        <v>0</v>
      </c>
      <c r="BN432" s="85">
        <v>0</v>
      </c>
      <c r="BO432" s="85">
        <v>0</v>
      </c>
      <c r="BP432" s="85">
        <v>0</v>
      </c>
      <c r="BQ432" s="85">
        <v>0</v>
      </c>
      <c r="BR432" s="85">
        <v>0</v>
      </c>
      <c r="BS432" s="85">
        <v>0</v>
      </c>
      <c r="BT432" s="85">
        <v>0</v>
      </c>
      <c r="BU432" s="85">
        <v>0</v>
      </c>
      <c r="BV432" s="85">
        <v>0</v>
      </c>
      <c r="BW432" s="85">
        <v>0</v>
      </c>
      <c r="BX432" s="85">
        <v>0</v>
      </c>
      <c r="BY432" s="76"/>
    </row>
    <row r="433" spans="1:77" x14ac:dyDescent="0.2">
      <c r="A433" s="73" t="s">
        <v>43</v>
      </c>
      <c r="B433" s="74" t="s">
        <v>1058</v>
      </c>
      <c r="C433" s="73" t="s">
        <v>1059</v>
      </c>
      <c r="D433" s="75">
        <v>0</v>
      </c>
      <c r="E433" s="75">
        <v>0</v>
      </c>
      <c r="F433" s="75">
        <v>0</v>
      </c>
      <c r="G433" s="75">
        <v>0</v>
      </c>
      <c r="H433" s="75">
        <v>0</v>
      </c>
      <c r="I433" s="75">
        <v>0</v>
      </c>
      <c r="J433" s="75">
        <v>0</v>
      </c>
      <c r="K433" s="75">
        <v>0</v>
      </c>
      <c r="L433" s="75">
        <v>0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0</v>
      </c>
      <c r="T433" s="75">
        <v>0</v>
      </c>
      <c r="U433" s="75">
        <v>0</v>
      </c>
      <c r="V433" s="75">
        <v>0</v>
      </c>
      <c r="W433" s="75">
        <v>0</v>
      </c>
      <c r="X433" s="75">
        <v>0</v>
      </c>
      <c r="Y433" s="75">
        <v>0</v>
      </c>
      <c r="Z433" s="75">
        <v>0</v>
      </c>
      <c r="AA433" s="75">
        <v>0</v>
      </c>
      <c r="AB433" s="75">
        <v>0</v>
      </c>
      <c r="AC433" s="75">
        <v>0</v>
      </c>
      <c r="AD433" s="75">
        <v>0</v>
      </c>
      <c r="AE433" s="75">
        <v>0</v>
      </c>
      <c r="AF433" s="75">
        <v>0</v>
      </c>
      <c r="AG433" s="75">
        <v>0</v>
      </c>
      <c r="AH433" s="75">
        <v>0</v>
      </c>
      <c r="AI433" s="75">
        <v>0</v>
      </c>
      <c r="AJ433" s="75">
        <v>0</v>
      </c>
      <c r="AK433" s="75">
        <v>0</v>
      </c>
      <c r="AL433" s="75">
        <v>0</v>
      </c>
      <c r="AM433" s="75">
        <v>0</v>
      </c>
      <c r="AN433" s="75">
        <v>0</v>
      </c>
      <c r="AO433" s="75">
        <v>0</v>
      </c>
      <c r="AP433" s="75">
        <v>0</v>
      </c>
      <c r="AQ433" s="75">
        <v>0</v>
      </c>
      <c r="AR433" s="75">
        <v>0</v>
      </c>
      <c r="AS433" s="75">
        <v>0</v>
      </c>
      <c r="AT433" s="75">
        <v>0</v>
      </c>
      <c r="AU433" s="75">
        <v>0</v>
      </c>
      <c r="AV433" s="75">
        <v>0</v>
      </c>
      <c r="AW433" s="75">
        <v>0</v>
      </c>
      <c r="AX433" s="75">
        <v>0</v>
      </c>
      <c r="AY433" s="75">
        <v>0</v>
      </c>
      <c r="AZ433" s="75">
        <v>0</v>
      </c>
      <c r="BA433" s="75">
        <v>0</v>
      </c>
      <c r="BB433" s="75">
        <v>0</v>
      </c>
      <c r="BC433" s="75">
        <v>0</v>
      </c>
      <c r="BD433" s="75">
        <v>0</v>
      </c>
      <c r="BE433" s="75">
        <v>0</v>
      </c>
      <c r="BF433" s="75">
        <v>0</v>
      </c>
      <c r="BG433" s="75">
        <v>0</v>
      </c>
      <c r="BH433" s="75">
        <v>0</v>
      </c>
      <c r="BI433" s="75">
        <v>1118679</v>
      </c>
      <c r="BJ433" s="75">
        <v>0</v>
      </c>
      <c r="BK433" s="75">
        <v>0</v>
      </c>
      <c r="BL433" s="75">
        <v>0</v>
      </c>
      <c r="BM433" s="75">
        <v>0</v>
      </c>
      <c r="BN433" s="75">
        <v>0</v>
      </c>
      <c r="BO433" s="75">
        <v>0</v>
      </c>
      <c r="BP433" s="75">
        <v>0</v>
      </c>
      <c r="BQ433" s="75">
        <v>0</v>
      </c>
      <c r="BR433" s="75">
        <v>0</v>
      </c>
      <c r="BS433" s="75">
        <v>0</v>
      </c>
      <c r="BT433" s="75">
        <v>0</v>
      </c>
      <c r="BU433" s="75">
        <v>0</v>
      </c>
      <c r="BV433" s="75">
        <v>0</v>
      </c>
      <c r="BW433" s="75">
        <v>0</v>
      </c>
      <c r="BX433" s="75">
        <v>0</v>
      </c>
      <c r="BY433" s="76">
        <v>7096857.6399999997</v>
      </c>
    </row>
    <row r="434" spans="1:77" x14ac:dyDescent="0.2">
      <c r="A434" s="73" t="s">
        <v>43</v>
      </c>
      <c r="B434" s="74" t="s">
        <v>1060</v>
      </c>
      <c r="C434" s="73" t="s">
        <v>1061</v>
      </c>
      <c r="D434" s="75">
        <v>0</v>
      </c>
      <c r="E434" s="75">
        <v>0</v>
      </c>
      <c r="F434" s="75">
        <v>0</v>
      </c>
      <c r="G434" s="75">
        <v>0</v>
      </c>
      <c r="H434" s="75">
        <v>0</v>
      </c>
      <c r="I434" s="75">
        <v>0</v>
      </c>
      <c r="J434" s="75">
        <v>0</v>
      </c>
      <c r="K434" s="75">
        <v>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0</v>
      </c>
      <c r="U434" s="75">
        <v>0</v>
      </c>
      <c r="V434" s="75">
        <v>0</v>
      </c>
      <c r="W434" s="75">
        <v>0</v>
      </c>
      <c r="X434" s="75">
        <v>0</v>
      </c>
      <c r="Y434" s="75">
        <v>0</v>
      </c>
      <c r="Z434" s="75">
        <v>0</v>
      </c>
      <c r="AA434" s="75">
        <v>0</v>
      </c>
      <c r="AB434" s="75">
        <v>0</v>
      </c>
      <c r="AC434" s="75">
        <v>0</v>
      </c>
      <c r="AD434" s="75">
        <v>0</v>
      </c>
      <c r="AE434" s="75">
        <v>33785922.079999998</v>
      </c>
      <c r="AF434" s="75">
        <v>0</v>
      </c>
      <c r="AG434" s="75">
        <v>0</v>
      </c>
      <c r="AH434" s="75">
        <v>0</v>
      </c>
      <c r="AI434" s="75">
        <v>0</v>
      </c>
      <c r="AJ434" s="75">
        <v>0</v>
      </c>
      <c r="AK434" s="75">
        <v>0</v>
      </c>
      <c r="AL434" s="75">
        <v>0</v>
      </c>
      <c r="AM434" s="75">
        <v>0</v>
      </c>
      <c r="AN434" s="75">
        <v>0</v>
      </c>
      <c r="AO434" s="75">
        <v>0</v>
      </c>
      <c r="AP434" s="75">
        <v>0</v>
      </c>
      <c r="AQ434" s="75">
        <v>0</v>
      </c>
      <c r="AR434" s="75">
        <v>0</v>
      </c>
      <c r="AS434" s="75">
        <v>0</v>
      </c>
      <c r="AT434" s="75">
        <v>0</v>
      </c>
      <c r="AU434" s="75">
        <v>0</v>
      </c>
      <c r="AV434" s="75">
        <v>0</v>
      </c>
      <c r="AW434" s="75">
        <v>0</v>
      </c>
      <c r="AX434" s="75">
        <v>0</v>
      </c>
      <c r="AY434" s="75">
        <v>0</v>
      </c>
      <c r="AZ434" s="75">
        <v>0</v>
      </c>
      <c r="BA434" s="75">
        <v>0</v>
      </c>
      <c r="BB434" s="75">
        <v>0</v>
      </c>
      <c r="BC434" s="75">
        <v>0</v>
      </c>
      <c r="BD434" s="75">
        <v>0</v>
      </c>
      <c r="BE434" s="75">
        <v>0</v>
      </c>
      <c r="BF434" s="75">
        <v>0</v>
      </c>
      <c r="BG434" s="75">
        <v>0</v>
      </c>
      <c r="BH434" s="75">
        <v>0</v>
      </c>
      <c r="BI434" s="75">
        <v>192138759</v>
      </c>
      <c r="BJ434" s="75">
        <v>0</v>
      </c>
      <c r="BK434" s="75">
        <v>0</v>
      </c>
      <c r="BL434" s="75">
        <v>0</v>
      </c>
      <c r="BM434" s="75">
        <v>0</v>
      </c>
      <c r="BN434" s="75">
        <v>0</v>
      </c>
      <c r="BO434" s="75">
        <v>0</v>
      </c>
      <c r="BP434" s="75">
        <v>0</v>
      </c>
      <c r="BQ434" s="75">
        <v>0</v>
      </c>
      <c r="BR434" s="75">
        <v>0</v>
      </c>
      <c r="BS434" s="75">
        <v>0</v>
      </c>
      <c r="BT434" s="75">
        <v>0</v>
      </c>
      <c r="BU434" s="75">
        <v>0</v>
      </c>
      <c r="BV434" s="75">
        <v>0</v>
      </c>
      <c r="BW434" s="75">
        <v>0</v>
      </c>
      <c r="BX434" s="75">
        <v>0</v>
      </c>
      <c r="BY434" s="76">
        <v>724895990.70000005</v>
      </c>
    </row>
    <row r="435" spans="1:77" x14ac:dyDescent="0.2">
      <c r="A435" s="73" t="s">
        <v>43</v>
      </c>
      <c r="B435" s="74" t="s">
        <v>1062</v>
      </c>
      <c r="C435" s="73" t="s">
        <v>1063</v>
      </c>
      <c r="D435" s="75">
        <v>2407823.06</v>
      </c>
      <c r="E435" s="75">
        <v>0</v>
      </c>
      <c r="F435" s="75">
        <v>0</v>
      </c>
      <c r="G435" s="75">
        <v>0</v>
      </c>
      <c r="H435" s="75">
        <v>0</v>
      </c>
      <c r="I435" s="75">
        <v>0</v>
      </c>
      <c r="J435" s="75">
        <v>13571.62</v>
      </c>
      <c r="K435" s="75">
        <v>0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5">
        <v>0</v>
      </c>
      <c r="V435" s="75">
        <v>0</v>
      </c>
      <c r="W435" s="75">
        <v>0</v>
      </c>
      <c r="X435" s="75">
        <v>0</v>
      </c>
      <c r="Y435" s="75">
        <v>0</v>
      </c>
      <c r="Z435" s="75">
        <v>0</v>
      </c>
      <c r="AA435" s="75">
        <v>0</v>
      </c>
      <c r="AB435" s="75">
        <v>0</v>
      </c>
      <c r="AC435" s="75">
        <v>0</v>
      </c>
      <c r="AD435" s="75">
        <v>0</v>
      </c>
      <c r="AE435" s="75">
        <v>205826.12</v>
      </c>
      <c r="AF435" s="75">
        <v>0</v>
      </c>
      <c r="AG435" s="75">
        <v>0</v>
      </c>
      <c r="AH435" s="75">
        <v>0</v>
      </c>
      <c r="AI435" s="75">
        <v>0</v>
      </c>
      <c r="AJ435" s="75">
        <v>0</v>
      </c>
      <c r="AK435" s="75">
        <v>0</v>
      </c>
      <c r="AL435" s="75">
        <v>0</v>
      </c>
      <c r="AM435" s="75">
        <v>0</v>
      </c>
      <c r="AN435" s="75">
        <v>0</v>
      </c>
      <c r="AO435" s="75">
        <v>0</v>
      </c>
      <c r="AP435" s="75">
        <v>0</v>
      </c>
      <c r="AQ435" s="75">
        <v>3145523.46</v>
      </c>
      <c r="AR435" s="75">
        <v>0</v>
      </c>
      <c r="AS435" s="75">
        <v>0</v>
      </c>
      <c r="AT435" s="75">
        <v>0</v>
      </c>
      <c r="AU435" s="75">
        <v>0</v>
      </c>
      <c r="AV435" s="75">
        <v>0</v>
      </c>
      <c r="AW435" s="75">
        <v>0</v>
      </c>
      <c r="AX435" s="75">
        <v>1414419.2</v>
      </c>
      <c r="AY435" s="75">
        <v>0</v>
      </c>
      <c r="AZ435" s="75">
        <v>0</v>
      </c>
      <c r="BA435" s="75">
        <v>0</v>
      </c>
      <c r="BB435" s="75">
        <v>0</v>
      </c>
      <c r="BC435" s="75">
        <v>0</v>
      </c>
      <c r="BD435" s="75">
        <v>0</v>
      </c>
      <c r="BE435" s="75">
        <v>0</v>
      </c>
      <c r="BF435" s="75">
        <v>0</v>
      </c>
      <c r="BG435" s="75">
        <v>0</v>
      </c>
      <c r="BH435" s="75">
        <v>0</v>
      </c>
      <c r="BI435" s="75">
        <v>927382.99</v>
      </c>
      <c r="BJ435" s="75">
        <v>0</v>
      </c>
      <c r="BK435" s="75">
        <v>0</v>
      </c>
      <c r="BL435" s="75">
        <v>0</v>
      </c>
      <c r="BM435" s="75">
        <v>0</v>
      </c>
      <c r="BN435" s="75">
        <v>0</v>
      </c>
      <c r="BO435" s="75">
        <v>0</v>
      </c>
      <c r="BP435" s="75">
        <v>30527.32</v>
      </c>
      <c r="BQ435" s="75">
        <v>0</v>
      </c>
      <c r="BR435" s="75">
        <v>0</v>
      </c>
      <c r="BS435" s="75">
        <v>0</v>
      </c>
      <c r="BT435" s="75">
        <v>0</v>
      </c>
      <c r="BU435" s="75">
        <v>0</v>
      </c>
      <c r="BV435" s="75">
        <v>0</v>
      </c>
      <c r="BW435" s="75">
        <v>0</v>
      </c>
      <c r="BX435" s="75">
        <v>0</v>
      </c>
      <c r="BY435" s="76">
        <v>450</v>
      </c>
    </row>
    <row r="436" spans="1:77" x14ac:dyDescent="0.2">
      <c r="A436" s="73" t="s">
        <v>43</v>
      </c>
      <c r="B436" s="74" t="s">
        <v>1064</v>
      </c>
      <c r="C436" s="73" t="s">
        <v>1065</v>
      </c>
      <c r="D436" s="75">
        <v>0</v>
      </c>
      <c r="E436" s="75">
        <v>0</v>
      </c>
      <c r="F436" s="75">
        <v>0</v>
      </c>
      <c r="G436" s="75">
        <v>0</v>
      </c>
      <c r="H436" s="75">
        <v>0</v>
      </c>
      <c r="I436" s="75">
        <v>0</v>
      </c>
      <c r="J436" s="75">
        <v>434740975.77999997</v>
      </c>
      <c r="K436" s="75">
        <v>0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5">
        <v>0</v>
      </c>
      <c r="V436" s="75">
        <v>0</v>
      </c>
      <c r="W436" s="75">
        <v>0</v>
      </c>
      <c r="X436" s="75">
        <v>0</v>
      </c>
      <c r="Y436" s="75">
        <v>0</v>
      </c>
      <c r="Z436" s="75">
        <v>0</v>
      </c>
      <c r="AA436" s="75">
        <v>0</v>
      </c>
      <c r="AB436" s="75">
        <v>0</v>
      </c>
      <c r="AC436" s="75">
        <v>0</v>
      </c>
      <c r="AD436" s="75">
        <v>0</v>
      </c>
      <c r="AE436" s="75">
        <v>22730353.190000001</v>
      </c>
      <c r="AF436" s="75">
        <v>0</v>
      </c>
      <c r="AG436" s="75">
        <v>0</v>
      </c>
      <c r="AH436" s="75">
        <v>0</v>
      </c>
      <c r="AI436" s="75">
        <v>0</v>
      </c>
      <c r="AJ436" s="75">
        <v>0</v>
      </c>
      <c r="AK436" s="75">
        <v>0</v>
      </c>
      <c r="AL436" s="75">
        <v>0</v>
      </c>
      <c r="AM436" s="75">
        <v>0</v>
      </c>
      <c r="AN436" s="75">
        <v>0</v>
      </c>
      <c r="AO436" s="75">
        <v>0</v>
      </c>
      <c r="AP436" s="75">
        <v>0</v>
      </c>
      <c r="AQ436" s="75">
        <v>5298909.32</v>
      </c>
      <c r="AR436" s="75">
        <v>0</v>
      </c>
      <c r="AS436" s="75">
        <v>0</v>
      </c>
      <c r="AT436" s="75">
        <v>0</v>
      </c>
      <c r="AU436" s="75">
        <v>0</v>
      </c>
      <c r="AV436" s="75">
        <v>0</v>
      </c>
      <c r="AW436" s="75">
        <v>0</v>
      </c>
      <c r="AX436" s="75">
        <v>298439310.54000002</v>
      </c>
      <c r="AY436" s="75">
        <v>0</v>
      </c>
      <c r="AZ436" s="75">
        <v>0</v>
      </c>
      <c r="BA436" s="75">
        <v>0</v>
      </c>
      <c r="BB436" s="75">
        <v>0</v>
      </c>
      <c r="BC436" s="75">
        <v>0</v>
      </c>
      <c r="BD436" s="75">
        <v>0</v>
      </c>
      <c r="BE436" s="75">
        <v>0</v>
      </c>
      <c r="BF436" s="75">
        <v>0</v>
      </c>
      <c r="BG436" s="75">
        <v>0</v>
      </c>
      <c r="BH436" s="75">
        <v>0</v>
      </c>
      <c r="BI436" s="75">
        <v>920913</v>
      </c>
      <c r="BJ436" s="75">
        <v>0</v>
      </c>
      <c r="BK436" s="75">
        <v>0</v>
      </c>
      <c r="BL436" s="75">
        <v>0</v>
      </c>
      <c r="BM436" s="75">
        <v>0</v>
      </c>
      <c r="BN436" s="75">
        <v>0</v>
      </c>
      <c r="BO436" s="75">
        <v>0</v>
      </c>
      <c r="BP436" s="75">
        <v>0</v>
      </c>
      <c r="BQ436" s="75">
        <v>0</v>
      </c>
      <c r="BR436" s="75">
        <v>0</v>
      </c>
      <c r="BS436" s="75">
        <v>0</v>
      </c>
      <c r="BT436" s="75">
        <v>0</v>
      </c>
      <c r="BU436" s="75">
        <v>0</v>
      </c>
      <c r="BV436" s="75">
        <v>0</v>
      </c>
      <c r="BW436" s="75">
        <v>0</v>
      </c>
      <c r="BX436" s="75">
        <v>0</v>
      </c>
      <c r="BY436" s="76"/>
    </row>
    <row r="437" spans="1:77" x14ac:dyDescent="0.2">
      <c r="A437" s="73" t="s">
        <v>43</v>
      </c>
      <c r="B437" s="74" t="s">
        <v>1066</v>
      </c>
      <c r="C437" s="73" t="s">
        <v>1067</v>
      </c>
      <c r="D437" s="85">
        <v>0</v>
      </c>
      <c r="E437" s="85">
        <v>0</v>
      </c>
      <c r="F437" s="85">
        <v>0</v>
      </c>
      <c r="G437" s="85">
        <v>0</v>
      </c>
      <c r="H437" s="85">
        <v>0</v>
      </c>
      <c r="I437" s="85">
        <v>0</v>
      </c>
      <c r="J437" s="85">
        <v>0</v>
      </c>
      <c r="K437" s="85">
        <v>0</v>
      </c>
      <c r="L437" s="85">
        <v>0</v>
      </c>
      <c r="M437" s="85">
        <v>0</v>
      </c>
      <c r="N437" s="85">
        <v>0</v>
      </c>
      <c r="O437" s="85">
        <v>0</v>
      </c>
      <c r="P437" s="85">
        <v>0</v>
      </c>
      <c r="Q437" s="85">
        <v>0</v>
      </c>
      <c r="R437" s="85">
        <v>0</v>
      </c>
      <c r="S437" s="85">
        <v>0</v>
      </c>
      <c r="T437" s="85">
        <v>0</v>
      </c>
      <c r="U437" s="85">
        <v>0</v>
      </c>
      <c r="V437" s="85">
        <v>0</v>
      </c>
      <c r="W437" s="85">
        <v>0</v>
      </c>
      <c r="X437" s="85">
        <v>0</v>
      </c>
      <c r="Y437" s="85">
        <v>0</v>
      </c>
      <c r="Z437" s="85">
        <v>0</v>
      </c>
      <c r="AA437" s="85">
        <v>0</v>
      </c>
      <c r="AB437" s="85">
        <v>0</v>
      </c>
      <c r="AC437" s="85">
        <v>0</v>
      </c>
      <c r="AD437" s="85">
        <v>0</v>
      </c>
      <c r="AE437" s="85">
        <v>0</v>
      </c>
      <c r="AF437" s="85">
        <v>0</v>
      </c>
      <c r="AG437" s="85">
        <v>0</v>
      </c>
      <c r="AH437" s="85">
        <v>0</v>
      </c>
      <c r="AI437" s="85">
        <v>0</v>
      </c>
      <c r="AJ437" s="85">
        <v>0</v>
      </c>
      <c r="AK437" s="85">
        <v>0</v>
      </c>
      <c r="AL437" s="85">
        <v>0</v>
      </c>
      <c r="AM437" s="85">
        <v>0</v>
      </c>
      <c r="AN437" s="85">
        <v>0</v>
      </c>
      <c r="AO437" s="85">
        <v>0</v>
      </c>
      <c r="AP437" s="85">
        <v>0</v>
      </c>
      <c r="AQ437" s="85">
        <v>0</v>
      </c>
      <c r="AR437" s="85">
        <v>0</v>
      </c>
      <c r="AS437" s="85">
        <v>0</v>
      </c>
      <c r="AT437" s="85">
        <v>0</v>
      </c>
      <c r="AU437" s="85">
        <v>0</v>
      </c>
      <c r="AV437" s="85">
        <v>0</v>
      </c>
      <c r="AW437" s="85">
        <v>0</v>
      </c>
      <c r="AX437" s="85">
        <v>0</v>
      </c>
      <c r="AY437" s="85">
        <v>0</v>
      </c>
      <c r="AZ437" s="85">
        <v>0</v>
      </c>
      <c r="BA437" s="85">
        <v>0</v>
      </c>
      <c r="BB437" s="85">
        <v>0</v>
      </c>
      <c r="BC437" s="85">
        <v>0</v>
      </c>
      <c r="BD437" s="85">
        <v>0</v>
      </c>
      <c r="BE437" s="85">
        <v>0</v>
      </c>
      <c r="BF437" s="85">
        <v>0</v>
      </c>
      <c r="BG437" s="85">
        <v>0</v>
      </c>
      <c r="BH437" s="85">
        <v>0</v>
      </c>
      <c r="BI437" s="85">
        <v>0</v>
      </c>
      <c r="BJ437" s="85">
        <v>0</v>
      </c>
      <c r="BK437" s="85">
        <v>0</v>
      </c>
      <c r="BL437" s="85">
        <v>0</v>
      </c>
      <c r="BM437" s="85">
        <v>0</v>
      </c>
      <c r="BN437" s="85">
        <v>0</v>
      </c>
      <c r="BO437" s="85">
        <v>0</v>
      </c>
      <c r="BP437" s="85">
        <v>0</v>
      </c>
      <c r="BQ437" s="85">
        <v>0</v>
      </c>
      <c r="BR437" s="85">
        <v>0</v>
      </c>
      <c r="BS437" s="85">
        <v>0</v>
      </c>
      <c r="BT437" s="85">
        <v>0</v>
      </c>
      <c r="BU437" s="85">
        <v>0</v>
      </c>
      <c r="BV437" s="85">
        <v>0</v>
      </c>
      <c r="BW437" s="85">
        <v>0</v>
      </c>
      <c r="BX437" s="85">
        <v>0</v>
      </c>
      <c r="BY437" s="76"/>
    </row>
    <row r="438" spans="1:77" x14ac:dyDescent="0.2">
      <c r="A438" s="73" t="s">
        <v>43</v>
      </c>
      <c r="B438" s="74" t="s">
        <v>1068</v>
      </c>
      <c r="C438" s="73" t="s">
        <v>1069</v>
      </c>
      <c r="D438" s="75">
        <v>0</v>
      </c>
      <c r="E438" s="75">
        <v>0</v>
      </c>
      <c r="F438" s="75">
        <v>0</v>
      </c>
      <c r="G438" s="75">
        <v>0</v>
      </c>
      <c r="H438" s="75">
        <v>0</v>
      </c>
      <c r="I438" s="75">
        <v>0</v>
      </c>
      <c r="J438" s="75">
        <v>0</v>
      </c>
      <c r="K438" s="75">
        <v>0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5">
        <v>0</v>
      </c>
      <c r="V438" s="75">
        <v>0</v>
      </c>
      <c r="W438" s="75">
        <v>0</v>
      </c>
      <c r="X438" s="75">
        <v>0</v>
      </c>
      <c r="Y438" s="75">
        <v>0</v>
      </c>
      <c r="Z438" s="75">
        <v>0</v>
      </c>
      <c r="AA438" s="75">
        <v>0</v>
      </c>
      <c r="AB438" s="75">
        <v>0</v>
      </c>
      <c r="AC438" s="75">
        <v>0</v>
      </c>
      <c r="AD438" s="75">
        <v>0</v>
      </c>
      <c r="AE438" s="75">
        <v>0</v>
      </c>
      <c r="AF438" s="75">
        <v>0</v>
      </c>
      <c r="AG438" s="75">
        <v>0</v>
      </c>
      <c r="AH438" s="75">
        <v>0</v>
      </c>
      <c r="AI438" s="75">
        <v>0</v>
      </c>
      <c r="AJ438" s="75">
        <v>0</v>
      </c>
      <c r="AK438" s="75">
        <v>0</v>
      </c>
      <c r="AL438" s="75">
        <v>0</v>
      </c>
      <c r="AM438" s="75">
        <v>0</v>
      </c>
      <c r="AN438" s="75">
        <v>0</v>
      </c>
      <c r="AO438" s="75">
        <v>0</v>
      </c>
      <c r="AP438" s="75">
        <v>0</v>
      </c>
      <c r="AQ438" s="75">
        <v>0</v>
      </c>
      <c r="AR438" s="75">
        <v>0</v>
      </c>
      <c r="AS438" s="75">
        <v>0</v>
      </c>
      <c r="AT438" s="75">
        <v>0</v>
      </c>
      <c r="AU438" s="75">
        <v>0</v>
      </c>
      <c r="AV438" s="75">
        <v>0</v>
      </c>
      <c r="AW438" s="75">
        <v>0</v>
      </c>
      <c r="AX438" s="75">
        <v>0</v>
      </c>
      <c r="AY438" s="75">
        <v>0</v>
      </c>
      <c r="AZ438" s="75">
        <v>0</v>
      </c>
      <c r="BA438" s="75">
        <v>0</v>
      </c>
      <c r="BB438" s="75">
        <v>0</v>
      </c>
      <c r="BC438" s="75">
        <v>0</v>
      </c>
      <c r="BD438" s="75">
        <v>0</v>
      </c>
      <c r="BE438" s="75">
        <v>0</v>
      </c>
      <c r="BF438" s="75">
        <v>0</v>
      </c>
      <c r="BG438" s="75">
        <v>0</v>
      </c>
      <c r="BH438" s="75">
        <v>0</v>
      </c>
      <c r="BI438" s="75">
        <v>0</v>
      </c>
      <c r="BJ438" s="75">
        <v>0</v>
      </c>
      <c r="BK438" s="75">
        <v>0</v>
      </c>
      <c r="BL438" s="75">
        <v>0</v>
      </c>
      <c r="BM438" s="75">
        <v>0</v>
      </c>
      <c r="BN438" s="75">
        <v>0</v>
      </c>
      <c r="BO438" s="75">
        <v>0</v>
      </c>
      <c r="BP438" s="75">
        <v>193290</v>
      </c>
      <c r="BQ438" s="75">
        <v>0</v>
      </c>
      <c r="BR438" s="75">
        <v>0</v>
      </c>
      <c r="BS438" s="75">
        <v>0</v>
      </c>
      <c r="BT438" s="75">
        <v>0</v>
      </c>
      <c r="BU438" s="75">
        <v>0</v>
      </c>
      <c r="BV438" s="75">
        <v>0</v>
      </c>
      <c r="BW438" s="75">
        <v>0</v>
      </c>
      <c r="BX438" s="75">
        <v>0</v>
      </c>
      <c r="BY438" s="76">
        <v>20972461.759999998</v>
      </c>
    </row>
    <row r="439" spans="1:77" x14ac:dyDescent="0.2">
      <c r="A439" s="82" t="s">
        <v>1070</v>
      </c>
      <c r="B439" s="83"/>
      <c r="C439" s="84"/>
      <c r="D439" s="80">
        <f>SUM(D245:D438)</f>
        <v>144280283.41999996</v>
      </c>
      <c r="E439" s="80">
        <f t="shared" ref="E439:BP439" si="10">SUM(E245:E438)</f>
        <v>57538084.609999999</v>
      </c>
      <c r="F439" s="80">
        <f t="shared" si="10"/>
        <v>93509380.75000003</v>
      </c>
      <c r="G439" s="80">
        <f t="shared" si="10"/>
        <v>59054936.569999993</v>
      </c>
      <c r="H439" s="80">
        <f t="shared" si="10"/>
        <v>60796823.730000004</v>
      </c>
      <c r="I439" s="80">
        <f t="shared" si="10"/>
        <v>41577157.369999997</v>
      </c>
      <c r="J439" s="80">
        <f t="shared" si="10"/>
        <v>1079376272.5</v>
      </c>
      <c r="K439" s="80">
        <f t="shared" si="10"/>
        <v>74284237.579999998</v>
      </c>
      <c r="L439" s="80">
        <f t="shared" si="10"/>
        <v>20964945.850000001</v>
      </c>
      <c r="M439" s="80">
        <f t="shared" si="10"/>
        <v>139867856.66999999</v>
      </c>
      <c r="N439" s="80">
        <f t="shared" si="10"/>
        <v>21176949.360000003</v>
      </c>
      <c r="O439" s="80">
        <f t="shared" si="10"/>
        <v>61197277.68</v>
      </c>
      <c r="P439" s="80">
        <f t="shared" si="10"/>
        <v>70149573.080000013</v>
      </c>
      <c r="Q439" s="80">
        <f t="shared" si="10"/>
        <v>88293392.439999998</v>
      </c>
      <c r="R439" s="80">
        <f t="shared" si="10"/>
        <v>18690407.500000004</v>
      </c>
      <c r="S439" s="80">
        <f t="shared" si="10"/>
        <v>53481740.74000001</v>
      </c>
      <c r="T439" s="80">
        <f t="shared" si="10"/>
        <v>44908304.369999997</v>
      </c>
      <c r="U439" s="80">
        <f t="shared" si="10"/>
        <v>25982634.280000001</v>
      </c>
      <c r="V439" s="80">
        <f t="shared" si="10"/>
        <v>163535094.46000001</v>
      </c>
      <c r="W439" s="80">
        <f t="shared" si="10"/>
        <v>63326018.899999991</v>
      </c>
      <c r="X439" s="80">
        <f t="shared" si="10"/>
        <v>50688118.36999999</v>
      </c>
      <c r="Y439" s="80">
        <f t="shared" si="10"/>
        <v>94292278.559999987</v>
      </c>
      <c r="Z439" s="80">
        <f t="shared" si="10"/>
        <v>27851698.859999996</v>
      </c>
      <c r="AA439" s="80">
        <f t="shared" si="10"/>
        <v>34450996.159999996</v>
      </c>
      <c r="AB439" s="80">
        <f t="shared" si="10"/>
        <v>40724089.439999998</v>
      </c>
      <c r="AC439" s="80">
        <f t="shared" si="10"/>
        <v>16007199.489999998</v>
      </c>
      <c r="AD439" s="80">
        <f t="shared" si="10"/>
        <v>19398288.579999998</v>
      </c>
      <c r="AE439" s="80">
        <f t="shared" si="10"/>
        <v>96703471.279999986</v>
      </c>
      <c r="AF439" s="80">
        <f t="shared" si="10"/>
        <v>44123767.939999998</v>
      </c>
      <c r="AG439" s="80">
        <f t="shared" si="10"/>
        <v>25309902.190000001</v>
      </c>
      <c r="AH439" s="80">
        <f t="shared" si="10"/>
        <v>25538106.370000001</v>
      </c>
      <c r="AI439" s="80">
        <f t="shared" si="10"/>
        <v>21719061.639999997</v>
      </c>
      <c r="AJ439" s="80">
        <f t="shared" si="10"/>
        <v>40645888.710000008</v>
      </c>
      <c r="AK439" s="80">
        <f t="shared" si="10"/>
        <v>33249411.039999999</v>
      </c>
      <c r="AL439" s="80">
        <f t="shared" si="10"/>
        <v>29783039.07</v>
      </c>
      <c r="AM439" s="80">
        <f t="shared" si="10"/>
        <v>49266350.629999995</v>
      </c>
      <c r="AN439" s="80">
        <f t="shared" si="10"/>
        <v>29582641.679999996</v>
      </c>
      <c r="AO439" s="80">
        <f t="shared" si="10"/>
        <v>22961757.160000004</v>
      </c>
      <c r="AP439" s="80">
        <f t="shared" si="10"/>
        <v>20241258.789999995</v>
      </c>
      <c r="AQ439" s="80">
        <f t="shared" si="10"/>
        <v>119411146.01999998</v>
      </c>
      <c r="AR439" s="80">
        <f t="shared" si="10"/>
        <v>22155332.360000003</v>
      </c>
      <c r="AS439" s="80">
        <f t="shared" si="10"/>
        <v>30941480.719999999</v>
      </c>
      <c r="AT439" s="80">
        <f t="shared" si="10"/>
        <v>24908302.900000002</v>
      </c>
      <c r="AU439" s="80">
        <f t="shared" si="10"/>
        <v>17970484.860000003</v>
      </c>
      <c r="AV439" s="80">
        <f t="shared" si="10"/>
        <v>16691193.959999997</v>
      </c>
      <c r="AW439" s="80">
        <f t="shared" si="10"/>
        <v>17570898.650000002</v>
      </c>
      <c r="AX439" s="80">
        <f t="shared" si="10"/>
        <v>691456745.44000006</v>
      </c>
      <c r="AY439" s="80">
        <f t="shared" si="10"/>
        <v>32744881.91</v>
      </c>
      <c r="AZ439" s="80">
        <f t="shared" si="10"/>
        <v>27140750.870000005</v>
      </c>
      <c r="BA439" s="80">
        <f t="shared" si="10"/>
        <v>54038196.810000002</v>
      </c>
      <c r="BB439" s="80">
        <f t="shared" si="10"/>
        <v>36886437.900000006</v>
      </c>
      <c r="BC439" s="80">
        <f t="shared" si="10"/>
        <v>26076008.009999994</v>
      </c>
      <c r="BD439" s="80">
        <f t="shared" si="10"/>
        <v>40741299.460199997</v>
      </c>
      <c r="BE439" s="80">
        <f t="shared" si="10"/>
        <v>46867239.939999998</v>
      </c>
      <c r="BF439" s="80">
        <f t="shared" si="10"/>
        <v>23577946.289999995</v>
      </c>
      <c r="BG439" s="80">
        <f t="shared" si="10"/>
        <v>17340653.809999999</v>
      </c>
      <c r="BH439" s="80">
        <f t="shared" si="10"/>
        <v>20176559.050000001</v>
      </c>
      <c r="BI439" s="80">
        <f t="shared" si="10"/>
        <v>521882612.52999997</v>
      </c>
      <c r="BJ439" s="80">
        <f t="shared" si="10"/>
        <v>112740767.89000002</v>
      </c>
      <c r="BK439" s="80">
        <f t="shared" si="10"/>
        <v>35420628.519999996</v>
      </c>
      <c r="BL439" s="80">
        <f t="shared" si="10"/>
        <v>24120719.73</v>
      </c>
      <c r="BM439" s="80">
        <f t="shared" si="10"/>
        <v>46213764.93999999</v>
      </c>
      <c r="BN439" s="80">
        <f t="shared" si="10"/>
        <v>48993582.059999987</v>
      </c>
      <c r="BO439" s="80">
        <f t="shared" si="10"/>
        <v>24215859.860000003</v>
      </c>
      <c r="BP439" s="80">
        <f t="shared" si="10"/>
        <v>40626739.04999996</v>
      </c>
      <c r="BQ439" s="80">
        <f t="shared" ref="BQ439:BX439" si="11">SUM(BQ245:BQ438)</f>
        <v>17017803.379999992</v>
      </c>
      <c r="BR439" s="80">
        <f t="shared" si="11"/>
        <v>31995750.689999998</v>
      </c>
      <c r="BS439" s="80">
        <f t="shared" si="11"/>
        <v>42538879.839999996</v>
      </c>
      <c r="BT439" s="80">
        <f t="shared" si="11"/>
        <v>30945171.159999996</v>
      </c>
      <c r="BU439" s="80">
        <f t="shared" si="11"/>
        <v>59891779.289999977</v>
      </c>
      <c r="BV439" s="80">
        <f t="shared" si="11"/>
        <v>27382261.909999996</v>
      </c>
      <c r="BW439" s="80">
        <f t="shared" si="11"/>
        <v>21479124.850000001</v>
      </c>
      <c r="BX439" s="80">
        <f t="shared" si="11"/>
        <v>19153346.729999997</v>
      </c>
      <c r="BY439" s="81">
        <f>SUM(BY245:BY438)</f>
        <v>6285042303.1801033</v>
      </c>
    </row>
    <row r="440" spans="1:77" x14ac:dyDescent="0.2">
      <c r="A440" s="73"/>
      <c r="B440" s="90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  <c r="AV440" s="73"/>
      <c r="AW440" s="73"/>
      <c r="AX440" s="73"/>
      <c r="AY440" s="73"/>
      <c r="AZ440" s="73"/>
      <c r="BA440" s="73"/>
      <c r="BB440" s="73"/>
      <c r="BC440" s="73"/>
      <c r="BD440" s="73"/>
      <c r="BE440" s="73"/>
      <c r="BF440" s="73"/>
      <c r="BG440" s="73"/>
      <c r="BH440" s="73"/>
      <c r="BI440" s="73"/>
      <c r="BJ440" s="73"/>
      <c r="BK440" s="73"/>
      <c r="BL440" s="73"/>
      <c r="BM440" s="73"/>
      <c r="BN440" s="73"/>
      <c r="BO440" s="73"/>
      <c r="BP440" s="73"/>
      <c r="BQ440" s="73"/>
      <c r="BR440" s="73"/>
      <c r="BS440" s="73"/>
      <c r="BT440" s="73"/>
      <c r="BU440" s="73"/>
      <c r="BV440" s="73"/>
      <c r="BW440" s="73"/>
      <c r="BX440" s="73"/>
    </row>
    <row r="441" spans="1:77" s="94" customFormat="1" x14ac:dyDescent="0.2">
      <c r="A441" s="91"/>
      <c r="B441" s="79" t="s">
        <v>1071</v>
      </c>
      <c r="C441" s="78"/>
      <c r="D441" s="92">
        <f>SUM(D245:D364)</f>
        <v>106052439.62999997</v>
      </c>
      <c r="E441" s="92">
        <f t="shared" ref="E441:BP441" si="12">SUM(E245:E364)</f>
        <v>50152274.810000002</v>
      </c>
      <c r="F441" s="92">
        <f t="shared" si="12"/>
        <v>79379863.530000016</v>
      </c>
      <c r="G441" s="92">
        <f t="shared" si="12"/>
        <v>49116665.409999996</v>
      </c>
      <c r="H441" s="92">
        <f t="shared" si="12"/>
        <v>52129402.079999998</v>
      </c>
      <c r="I441" s="92">
        <f t="shared" si="12"/>
        <v>37562517.469999999</v>
      </c>
      <c r="J441" s="92">
        <f t="shared" si="12"/>
        <v>617086606.8599999</v>
      </c>
      <c r="K441" s="92">
        <f t="shared" si="12"/>
        <v>62015613.609999992</v>
      </c>
      <c r="L441" s="92">
        <f t="shared" si="12"/>
        <v>20579982.700000003</v>
      </c>
      <c r="M441" s="92">
        <f t="shared" si="12"/>
        <v>117200310.14000002</v>
      </c>
      <c r="N441" s="92">
        <f t="shared" si="12"/>
        <v>18420465.210000001</v>
      </c>
      <c r="O441" s="92">
        <f t="shared" si="12"/>
        <v>53743740.18</v>
      </c>
      <c r="P441" s="92">
        <f t="shared" si="12"/>
        <v>57131492.530000009</v>
      </c>
      <c r="Q441" s="92">
        <f t="shared" si="12"/>
        <v>80318631.980000004</v>
      </c>
      <c r="R441" s="92">
        <f t="shared" si="12"/>
        <v>18020471.000000004</v>
      </c>
      <c r="S441" s="92">
        <f t="shared" si="12"/>
        <v>47705537.030000009</v>
      </c>
      <c r="T441" s="92">
        <f t="shared" si="12"/>
        <v>41129897.619999997</v>
      </c>
      <c r="U441" s="92">
        <f t="shared" si="12"/>
        <v>23755343.41</v>
      </c>
      <c r="V441" s="92">
        <f t="shared" si="12"/>
        <v>159461584.53</v>
      </c>
      <c r="W441" s="92">
        <f t="shared" si="12"/>
        <v>60585435.339999996</v>
      </c>
      <c r="X441" s="92">
        <f t="shared" si="12"/>
        <v>46046591.029999994</v>
      </c>
      <c r="Y441" s="92">
        <f t="shared" si="12"/>
        <v>83454603.319999978</v>
      </c>
      <c r="Z441" s="92">
        <f t="shared" si="12"/>
        <v>24236377.069999993</v>
      </c>
      <c r="AA441" s="92">
        <f t="shared" si="12"/>
        <v>29055851.109999999</v>
      </c>
      <c r="AB441" s="92">
        <f t="shared" si="12"/>
        <v>37057179.449999996</v>
      </c>
      <c r="AC441" s="92">
        <f t="shared" si="12"/>
        <v>14524202.659999998</v>
      </c>
      <c r="AD441" s="92">
        <f t="shared" si="12"/>
        <v>16672043.339999998</v>
      </c>
      <c r="AE441" s="92">
        <f t="shared" si="12"/>
        <v>24440758.109999985</v>
      </c>
      <c r="AF441" s="92">
        <f t="shared" si="12"/>
        <v>32436338.240000002</v>
      </c>
      <c r="AG441" s="92">
        <f t="shared" si="12"/>
        <v>18311116.240000002</v>
      </c>
      <c r="AH441" s="92">
        <f t="shared" si="12"/>
        <v>21393050.02</v>
      </c>
      <c r="AI441" s="92">
        <f t="shared" si="12"/>
        <v>17483323.039999995</v>
      </c>
      <c r="AJ441" s="92">
        <f t="shared" si="12"/>
        <v>33071322.860000007</v>
      </c>
      <c r="AK441" s="92">
        <f t="shared" si="12"/>
        <v>27086966.34</v>
      </c>
      <c r="AL441" s="92">
        <f t="shared" si="12"/>
        <v>24334034.870000001</v>
      </c>
      <c r="AM441" s="92">
        <f t="shared" si="12"/>
        <v>40108304.379999995</v>
      </c>
      <c r="AN441" s="92">
        <f t="shared" si="12"/>
        <v>23287780.479999997</v>
      </c>
      <c r="AO441" s="92">
        <f t="shared" si="12"/>
        <v>15969251.730000002</v>
      </c>
      <c r="AP441" s="92">
        <f t="shared" si="12"/>
        <v>15278732.389999997</v>
      </c>
      <c r="AQ441" s="92">
        <f t="shared" si="12"/>
        <v>103181642.56999999</v>
      </c>
      <c r="AR441" s="92">
        <f t="shared" si="12"/>
        <v>18941477.060000006</v>
      </c>
      <c r="AS441" s="92">
        <f t="shared" si="12"/>
        <v>24081373.620000001</v>
      </c>
      <c r="AT441" s="92">
        <f t="shared" si="12"/>
        <v>20872445.210000001</v>
      </c>
      <c r="AU441" s="92">
        <f t="shared" si="12"/>
        <v>13293742.460000003</v>
      </c>
      <c r="AV441" s="92">
        <f t="shared" si="12"/>
        <v>16324451.309999997</v>
      </c>
      <c r="AW441" s="92">
        <f t="shared" si="12"/>
        <v>16102628.010000002</v>
      </c>
      <c r="AX441" s="92">
        <f t="shared" si="12"/>
        <v>377526774.86000001</v>
      </c>
      <c r="AY441" s="92">
        <f t="shared" si="12"/>
        <v>30285142.16</v>
      </c>
      <c r="AZ441" s="92">
        <f t="shared" si="12"/>
        <v>21815315.410000004</v>
      </c>
      <c r="BA441" s="92">
        <f t="shared" si="12"/>
        <v>46473810.210000001</v>
      </c>
      <c r="BB441" s="92">
        <f t="shared" si="12"/>
        <v>30183943.350000005</v>
      </c>
      <c r="BC441" s="92">
        <f t="shared" si="12"/>
        <v>24162054.209999997</v>
      </c>
      <c r="BD441" s="92">
        <f t="shared" si="12"/>
        <v>32846907.980200004</v>
      </c>
      <c r="BE441" s="92">
        <f t="shared" si="12"/>
        <v>40921102.469999999</v>
      </c>
      <c r="BF441" s="92">
        <f t="shared" si="12"/>
        <v>21718387.789999995</v>
      </c>
      <c r="BG441" s="92">
        <f t="shared" si="12"/>
        <v>15607485.459999997</v>
      </c>
      <c r="BH441" s="92">
        <f t="shared" si="12"/>
        <v>18490988.600000001</v>
      </c>
      <c r="BI441" s="92">
        <f t="shared" si="12"/>
        <v>315930317.10999995</v>
      </c>
      <c r="BJ441" s="92">
        <f t="shared" si="12"/>
        <v>101867830.05000003</v>
      </c>
      <c r="BK441" s="92">
        <f t="shared" si="12"/>
        <v>28201557.890000004</v>
      </c>
      <c r="BL441" s="92">
        <f t="shared" si="12"/>
        <v>19824046.43</v>
      </c>
      <c r="BM441" s="92">
        <f t="shared" si="12"/>
        <v>36505740.029999994</v>
      </c>
      <c r="BN441" s="92">
        <f t="shared" si="12"/>
        <v>39699728.909999996</v>
      </c>
      <c r="BO441" s="92">
        <f t="shared" si="12"/>
        <v>21344120.860000003</v>
      </c>
      <c r="BP441" s="92">
        <f t="shared" si="12"/>
        <v>4405893.0499999635</v>
      </c>
      <c r="BQ441" s="92">
        <f t="shared" ref="BQ441:BX441" si="13">SUM(BQ245:BQ364)</f>
        <v>14317687.869999994</v>
      </c>
      <c r="BR441" s="92">
        <f t="shared" si="13"/>
        <v>27890692.829999998</v>
      </c>
      <c r="BS441" s="92">
        <f t="shared" si="13"/>
        <v>36615766.829999998</v>
      </c>
      <c r="BT441" s="92">
        <f t="shared" si="13"/>
        <v>17537758.029999997</v>
      </c>
      <c r="BU441" s="92">
        <f t="shared" si="13"/>
        <v>54243700.139999978</v>
      </c>
      <c r="BV441" s="92">
        <f t="shared" si="13"/>
        <v>24289743.299999997</v>
      </c>
      <c r="BW441" s="92">
        <f t="shared" si="13"/>
        <v>17506493</v>
      </c>
      <c r="BX441" s="92">
        <f t="shared" si="13"/>
        <v>17633816.539999999</v>
      </c>
      <c r="BY441" s="93">
        <f>SUM(BY245:BY366)</f>
        <v>5016301360.8701</v>
      </c>
    </row>
    <row r="442" spans="1:77" s="100" customFormat="1" x14ac:dyDescent="0.2">
      <c r="A442" s="95"/>
      <c r="B442" s="96" t="s">
        <v>1072</v>
      </c>
      <c r="C442" s="97"/>
      <c r="D442" s="98">
        <f>SUM(D365:D438)</f>
        <v>38227843.789999999</v>
      </c>
      <c r="E442" s="98">
        <f t="shared" ref="E442:BP442" si="14">SUM(E365:E438)</f>
        <v>7385809.7999999998</v>
      </c>
      <c r="F442" s="98">
        <f t="shared" si="14"/>
        <v>14129517.220000001</v>
      </c>
      <c r="G442" s="98">
        <f t="shared" si="14"/>
        <v>9938271.1600000001</v>
      </c>
      <c r="H442" s="98">
        <f t="shared" si="14"/>
        <v>8667421.6500000004</v>
      </c>
      <c r="I442" s="98">
        <f t="shared" si="14"/>
        <v>4014639.9</v>
      </c>
      <c r="J442" s="98">
        <f t="shared" si="14"/>
        <v>462289665.63999999</v>
      </c>
      <c r="K442" s="98">
        <f t="shared" si="14"/>
        <v>12268623.970000001</v>
      </c>
      <c r="L442" s="98">
        <f t="shared" si="14"/>
        <v>384963.15</v>
      </c>
      <c r="M442" s="98">
        <f t="shared" si="14"/>
        <v>22667546.530000001</v>
      </c>
      <c r="N442" s="98">
        <f t="shared" si="14"/>
        <v>2756484.15</v>
      </c>
      <c r="O442" s="98">
        <f t="shared" si="14"/>
        <v>7453537.5</v>
      </c>
      <c r="P442" s="98">
        <f t="shared" si="14"/>
        <v>13018080.549999999</v>
      </c>
      <c r="Q442" s="98">
        <f t="shared" si="14"/>
        <v>7974760.46</v>
      </c>
      <c r="R442" s="98">
        <f t="shared" si="14"/>
        <v>669936.5</v>
      </c>
      <c r="S442" s="98">
        <f t="shared" si="14"/>
        <v>5776203.71</v>
      </c>
      <c r="T442" s="98">
        <f t="shared" si="14"/>
        <v>3778406.75</v>
      </c>
      <c r="U442" s="98">
        <f t="shared" si="14"/>
        <v>2227290.87</v>
      </c>
      <c r="V442" s="98">
        <f t="shared" si="14"/>
        <v>4073509.93</v>
      </c>
      <c r="W442" s="98">
        <f t="shared" si="14"/>
        <v>2740583.5599999996</v>
      </c>
      <c r="X442" s="98">
        <f t="shared" si="14"/>
        <v>4641527.34</v>
      </c>
      <c r="Y442" s="98">
        <f t="shared" si="14"/>
        <v>10837675.24</v>
      </c>
      <c r="Z442" s="98">
        <f t="shared" si="14"/>
        <v>3615321.79</v>
      </c>
      <c r="AA442" s="98">
        <f t="shared" si="14"/>
        <v>5395145.0499999998</v>
      </c>
      <c r="AB442" s="98">
        <f t="shared" si="14"/>
        <v>3666909.99</v>
      </c>
      <c r="AC442" s="98">
        <f t="shared" si="14"/>
        <v>1482996.8299999998</v>
      </c>
      <c r="AD442" s="98">
        <f t="shared" si="14"/>
        <v>2726245.24</v>
      </c>
      <c r="AE442" s="98">
        <f t="shared" si="14"/>
        <v>72262713.170000002</v>
      </c>
      <c r="AF442" s="98">
        <f t="shared" si="14"/>
        <v>11687429.699999999</v>
      </c>
      <c r="AG442" s="98">
        <f t="shared" si="14"/>
        <v>6998785.9500000002</v>
      </c>
      <c r="AH442" s="98">
        <f t="shared" si="14"/>
        <v>4145056.35</v>
      </c>
      <c r="AI442" s="98">
        <f t="shared" si="14"/>
        <v>4235738.5999999996</v>
      </c>
      <c r="AJ442" s="98">
        <f t="shared" si="14"/>
        <v>7574565.8499999996</v>
      </c>
      <c r="AK442" s="98">
        <f t="shared" si="14"/>
        <v>6162444.7000000002</v>
      </c>
      <c r="AL442" s="98">
        <f t="shared" si="14"/>
        <v>5449004.2000000002</v>
      </c>
      <c r="AM442" s="98">
        <f t="shared" si="14"/>
        <v>9158046.25</v>
      </c>
      <c r="AN442" s="98">
        <f t="shared" si="14"/>
        <v>6294861.2000000002</v>
      </c>
      <c r="AO442" s="98">
        <f t="shared" si="14"/>
        <v>6992505.4299999997</v>
      </c>
      <c r="AP442" s="98">
        <f t="shared" si="14"/>
        <v>4962526.3999999994</v>
      </c>
      <c r="AQ442" s="98">
        <f t="shared" si="14"/>
        <v>16229503.449999999</v>
      </c>
      <c r="AR442" s="98">
        <f t="shared" si="14"/>
        <v>3213855.3</v>
      </c>
      <c r="AS442" s="98">
        <f t="shared" si="14"/>
        <v>6860107.1000000006</v>
      </c>
      <c r="AT442" s="98">
        <f t="shared" si="14"/>
        <v>4035857.69</v>
      </c>
      <c r="AU442" s="98">
        <f t="shared" si="14"/>
        <v>4676742.4000000004</v>
      </c>
      <c r="AV442" s="98">
        <f t="shared" si="14"/>
        <v>366742.65</v>
      </c>
      <c r="AW442" s="98">
        <f t="shared" si="14"/>
        <v>1468270.6400000001</v>
      </c>
      <c r="AX442" s="98">
        <f t="shared" si="14"/>
        <v>313929970.58000004</v>
      </c>
      <c r="AY442" s="98">
        <f t="shared" si="14"/>
        <v>2459739.75</v>
      </c>
      <c r="AZ442" s="98">
        <f t="shared" si="14"/>
        <v>5325435.46</v>
      </c>
      <c r="BA442" s="98">
        <f t="shared" si="14"/>
        <v>7564386.5999999996</v>
      </c>
      <c r="BB442" s="98">
        <f t="shared" si="14"/>
        <v>6702494.5499999998</v>
      </c>
      <c r="BC442" s="98">
        <f t="shared" si="14"/>
        <v>1913953.8</v>
      </c>
      <c r="BD442" s="98">
        <f t="shared" si="14"/>
        <v>7894391.4799999995</v>
      </c>
      <c r="BE442" s="98">
        <f t="shared" si="14"/>
        <v>5946137.4699999997</v>
      </c>
      <c r="BF442" s="98">
        <f t="shared" si="14"/>
        <v>1859558.5</v>
      </c>
      <c r="BG442" s="98">
        <f t="shared" si="14"/>
        <v>1733168.35</v>
      </c>
      <c r="BH442" s="98">
        <f t="shared" si="14"/>
        <v>1685570.45</v>
      </c>
      <c r="BI442" s="98">
        <f t="shared" si="14"/>
        <v>205952295.42000002</v>
      </c>
      <c r="BJ442" s="98">
        <f t="shared" si="14"/>
        <v>10872937.84</v>
      </c>
      <c r="BK442" s="98">
        <f t="shared" si="14"/>
        <v>7219070.6299999999</v>
      </c>
      <c r="BL442" s="98">
        <f t="shared" si="14"/>
        <v>4296673.3</v>
      </c>
      <c r="BM442" s="98">
        <f t="shared" si="14"/>
        <v>9708024.9100000001</v>
      </c>
      <c r="BN442" s="98">
        <f t="shared" si="14"/>
        <v>9293853.1499999985</v>
      </c>
      <c r="BO442" s="98">
        <f t="shared" si="14"/>
        <v>2871739</v>
      </c>
      <c r="BP442" s="98">
        <f t="shared" si="14"/>
        <v>36220846</v>
      </c>
      <c r="BQ442" s="98">
        <f t="shared" ref="BQ442:BX442" si="15">SUM(BQ365:BQ438)</f>
        <v>2700115.51</v>
      </c>
      <c r="BR442" s="98">
        <f t="shared" si="15"/>
        <v>4105057.86</v>
      </c>
      <c r="BS442" s="98">
        <f t="shared" si="15"/>
        <v>5923113.0099999998</v>
      </c>
      <c r="BT442" s="98">
        <f t="shared" si="15"/>
        <v>13407413.130000001</v>
      </c>
      <c r="BU442" s="98">
        <f t="shared" si="15"/>
        <v>5648079.1500000004</v>
      </c>
      <c r="BV442" s="98">
        <f t="shared" si="15"/>
        <v>3092518.61</v>
      </c>
      <c r="BW442" s="98">
        <f t="shared" si="15"/>
        <v>3972631.8499999996</v>
      </c>
      <c r="BX442" s="98">
        <f t="shared" si="15"/>
        <v>1519530.19</v>
      </c>
      <c r="BY442" s="99">
        <f>SUM(BY367:BY438)</f>
        <v>1268740942.3099999</v>
      </c>
    </row>
    <row r="443" spans="1:77" s="94" customFormat="1" x14ac:dyDescent="0.2">
      <c r="A443" s="91"/>
      <c r="B443" s="79" t="s">
        <v>1073</v>
      </c>
      <c r="C443" s="78"/>
      <c r="D443" s="92">
        <f>SUM(D29,D47,D441)</f>
        <v>724301843.14999998</v>
      </c>
      <c r="E443" s="92">
        <f t="shared" ref="E443:BP443" si="16">SUM(E29,E47,E441)</f>
        <v>194058985.25000003</v>
      </c>
      <c r="F443" s="92">
        <f t="shared" si="16"/>
        <v>305940427.24000001</v>
      </c>
      <c r="G443" s="92">
        <f t="shared" si="16"/>
        <v>99420451.379999995</v>
      </c>
      <c r="H443" s="92">
        <f t="shared" si="16"/>
        <v>95305399.030000001</v>
      </c>
      <c r="I443" s="92">
        <f t="shared" si="16"/>
        <v>48054204.629999995</v>
      </c>
      <c r="J443" s="92">
        <f t="shared" si="16"/>
        <v>1560605905.53</v>
      </c>
      <c r="K443" s="92">
        <f t="shared" si="16"/>
        <v>177683356.16</v>
      </c>
      <c r="L443" s="92">
        <f t="shared" si="16"/>
        <v>41138217.760000005</v>
      </c>
      <c r="M443" s="92">
        <f t="shared" si="16"/>
        <v>377903908.26000005</v>
      </c>
      <c r="N443" s="92">
        <f t="shared" si="16"/>
        <v>37285391.359999999</v>
      </c>
      <c r="O443" s="92">
        <f t="shared" si="16"/>
        <v>117516132.43000001</v>
      </c>
      <c r="P443" s="92">
        <f t="shared" si="16"/>
        <v>243684318.13</v>
      </c>
      <c r="Q443" s="92">
        <f t="shared" si="16"/>
        <v>213642521.81</v>
      </c>
      <c r="R443" s="92">
        <f t="shared" si="16"/>
        <v>23858439.620000005</v>
      </c>
      <c r="S443" s="92">
        <f t="shared" si="16"/>
        <v>91789685.789999992</v>
      </c>
      <c r="T443" s="92">
        <f t="shared" si="16"/>
        <v>74478358.75</v>
      </c>
      <c r="U443" s="92">
        <f t="shared" si="16"/>
        <v>47195527.980000004</v>
      </c>
      <c r="V443" s="92">
        <f t="shared" si="16"/>
        <v>835327540.78999996</v>
      </c>
      <c r="W443" s="92">
        <f t="shared" si="16"/>
        <v>168931959.34</v>
      </c>
      <c r="X443" s="92">
        <f t="shared" si="16"/>
        <v>90054174.079999983</v>
      </c>
      <c r="Y443" s="92">
        <f t="shared" si="16"/>
        <v>230346627.79000002</v>
      </c>
      <c r="Z443" s="92">
        <f t="shared" si="16"/>
        <v>56259116.569999993</v>
      </c>
      <c r="AA443" s="92">
        <f t="shared" si="16"/>
        <v>71198853.349999994</v>
      </c>
      <c r="AB443" s="92">
        <f t="shared" si="16"/>
        <v>99278359.699999988</v>
      </c>
      <c r="AC443" s="92">
        <f t="shared" si="16"/>
        <v>32067212.309999995</v>
      </c>
      <c r="AD443" s="92">
        <f t="shared" si="16"/>
        <v>37712610.689999998</v>
      </c>
      <c r="AE443" s="92">
        <f t="shared" si="16"/>
        <v>940821980.34000003</v>
      </c>
      <c r="AF443" s="92">
        <f t="shared" si="16"/>
        <v>65818885.050000004</v>
      </c>
      <c r="AG443" s="92">
        <f t="shared" si="16"/>
        <v>38817964.990000002</v>
      </c>
      <c r="AH443" s="92">
        <f t="shared" si="16"/>
        <v>39450420.700000003</v>
      </c>
      <c r="AI443" s="92">
        <f t="shared" si="16"/>
        <v>36311103.159999996</v>
      </c>
      <c r="AJ443" s="92">
        <f t="shared" si="16"/>
        <v>64106919.700000003</v>
      </c>
      <c r="AK443" s="92">
        <f t="shared" si="16"/>
        <v>55328270.859999999</v>
      </c>
      <c r="AL443" s="92">
        <f t="shared" si="16"/>
        <v>47852272.870000005</v>
      </c>
      <c r="AM443" s="92">
        <f t="shared" si="16"/>
        <v>76158349.280000001</v>
      </c>
      <c r="AN443" s="92">
        <f t="shared" si="16"/>
        <v>46239436.879999995</v>
      </c>
      <c r="AO443" s="92">
        <f t="shared" si="16"/>
        <v>43689706.800000004</v>
      </c>
      <c r="AP443" s="92">
        <f t="shared" si="16"/>
        <v>39929642.25</v>
      </c>
      <c r="AQ443" s="92">
        <f t="shared" si="16"/>
        <v>342163493.94</v>
      </c>
      <c r="AR443" s="92">
        <f t="shared" si="16"/>
        <v>40065967.220000006</v>
      </c>
      <c r="AS443" s="92">
        <f t="shared" si="16"/>
        <v>47219849.670000002</v>
      </c>
      <c r="AT443" s="92">
        <f t="shared" si="16"/>
        <v>46195005.890000001</v>
      </c>
      <c r="AU443" s="92">
        <f t="shared" si="16"/>
        <v>35347555.520000003</v>
      </c>
      <c r="AV443" s="92">
        <f t="shared" si="16"/>
        <v>19328704.309999995</v>
      </c>
      <c r="AW443" s="92">
        <f t="shared" si="16"/>
        <v>29204220.700000003</v>
      </c>
      <c r="AX443" s="92">
        <f t="shared" si="16"/>
        <v>925725927.77999997</v>
      </c>
      <c r="AY443" s="92">
        <f t="shared" si="16"/>
        <v>60363769.260000005</v>
      </c>
      <c r="AZ443" s="92">
        <f t="shared" si="16"/>
        <v>60268496.200000003</v>
      </c>
      <c r="BA443" s="92">
        <f t="shared" si="16"/>
        <v>99434277.599999994</v>
      </c>
      <c r="BB443" s="92">
        <f t="shared" si="16"/>
        <v>90369185.74000001</v>
      </c>
      <c r="BC443" s="92">
        <f t="shared" si="16"/>
        <v>68891753.170000002</v>
      </c>
      <c r="BD443" s="92">
        <f t="shared" si="16"/>
        <v>134551653.20019999</v>
      </c>
      <c r="BE443" s="92">
        <f t="shared" si="16"/>
        <v>113868377.56999999</v>
      </c>
      <c r="BF443" s="92">
        <f t="shared" si="16"/>
        <v>56748622.789999992</v>
      </c>
      <c r="BG443" s="92">
        <f t="shared" si="16"/>
        <v>25211805.119999997</v>
      </c>
      <c r="BH443" s="92">
        <f t="shared" si="16"/>
        <v>25553867.600000001</v>
      </c>
      <c r="BI443" s="92">
        <f t="shared" si="16"/>
        <v>827467409.39999998</v>
      </c>
      <c r="BJ443" s="92">
        <f t="shared" si="16"/>
        <v>257679630.10000002</v>
      </c>
      <c r="BK443" s="92">
        <f t="shared" si="16"/>
        <v>57008337.910000004</v>
      </c>
      <c r="BL443" s="92">
        <f t="shared" si="16"/>
        <v>39019601.43</v>
      </c>
      <c r="BM443" s="92">
        <f t="shared" si="16"/>
        <v>57057466.469999999</v>
      </c>
      <c r="BN443" s="92">
        <f t="shared" si="16"/>
        <v>69700279</v>
      </c>
      <c r="BO443" s="92">
        <f t="shared" si="16"/>
        <v>33735114.719999999</v>
      </c>
      <c r="BP443" s="92">
        <f t="shared" si="16"/>
        <v>454450020.41999996</v>
      </c>
      <c r="BQ443" s="92">
        <f t="shared" ref="BQ443:BX443" si="17">SUM(BQ29,BQ47,BQ441)</f>
        <v>44348535.369999997</v>
      </c>
      <c r="BR443" s="92">
        <f t="shared" si="17"/>
        <v>58583098.780000001</v>
      </c>
      <c r="BS443" s="92">
        <f t="shared" si="17"/>
        <v>72292084.810000002</v>
      </c>
      <c r="BT443" s="92">
        <f t="shared" si="17"/>
        <v>84035859.569999993</v>
      </c>
      <c r="BU443" s="92">
        <f t="shared" si="17"/>
        <v>170014169.84999999</v>
      </c>
      <c r="BV443" s="92">
        <f t="shared" si="17"/>
        <v>53058806.409999996</v>
      </c>
      <c r="BW443" s="92">
        <f t="shared" si="17"/>
        <v>33686504.100000001</v>
      </c>
      <c r="BX443" s="92">
        <f t="shared" si="17"/>
        <v>36450447.369999997</v>
      </c>
      <c r="BY443" s="93">
        <f>SUM(BY29,BY47,BY441)</f>
        <v>11532217385.8703</v>
      </c>
    </row>
    <row r="444" spans="1:77" s="100" customFormat="1" x14ac:dyDescent="0.2">
      <c r="A444" s="95"/>
      <c r="B444" s="96" t="s">
        <v>1074</v>
      </c>
      <c r="C444" s="97"/>
      <c r="D444" s="98">
        <f>SUM(D129,D180,D244,D442)</f>
        <v>680002146.12999988</v>
      </c>
      <c r="E444" s="98">
        <f t="shared" ref="E444:BP444" si="18">SUM(E129,E180,E244,E442)</f>
        <v>157520205.81</v>
      </c>
      <c r="F444" s="98">
        <f t="shared" si="18"/>
        <v>245644710.57000002</v>
      </c>
      <c r="G444" s="98">
        <f t="shared" si="18"/>
        <v>88480051.739999995</v>
      </c>
      <c r="H444" s="98">
        <f t="shared" si="18"/>
        <v>70163515.669999987</v>
      </c>
      <c r="I444" s="98">
        <f t="shared" si="18"/>
        <v>27876030.549999997</v>
      </c>
      <c r="J444" s="98">
        <f t="shared" si="18"/>
        <v>1612767198.8699999</v>
      </c>
      <c r="K444" s="98">
        <f t="shared" si="18"/>
        <v>147194173.12</v>
      </c>
      <c r="L444" s="98">
        <f t="shared" si="18"/>
        <v>36005076.899999999</v>
      </c>
      <c r="M444" s="98">
        <f t="shared" si="18"/>
        <v>378041878.38999999</v>
      </c>
      <c r="N444" s="98">
        <f t="shared" si="18"/>
        <v>37011405.850000009</v>
      </c>
      <c r="O444" s="98">
        <f t="shared" si="18"/>
        <v>98034496.899999991</v>
      </c>
      <c r="P444" s="98">
        <f t="shared" si="18"/>
        <v>211607241.53000003</v>
      </c>
      <c r="Q444" s="98">
        <f t="shared" si="18"/>
        <v>177779237.46000001</v>
      </c>
      <c r="R444" s="98">
        <f t="shared" si="18"/>
        <v>17403451.269999996</v>
      </c>
      <c r="S444" s="98">
        <f t="shared" si="18"/>
        <v>65963365.3094</v>
      </c>
      <c r="T444" s="98">
        <f t="shared" si="18"/>
        <v>53962791.25</v>
      </c>
      <c r="U444" s="98">
        <f t="shared" si="18"/>
        <v>37335840.889999993</v>
      </c>
      <c r="V444" s="98">
        <f t="shared" si="18"/>
        <v>745207314.21999991</v>
      </c>
      <c r="W444" s="98">
        <f t="shared" si="18"/>
        <v>152158907.60999998</v>
      </c>
      <c r="X444" s="98">
        <f t="shared" si="18"/>
        <v>71534181.609999999</v>
      </c>
      <c r="Y444" s="98">
        <f t="shared" si="18"/>
        <v>182946180.44999999</v>
      </c>
      <c r="Z444" s="98">
        <f t="shared" si="18"/>
        <v>50168611.249999993</v>
      </c>
      <c r="AA444" s="98">
        <f t="shared" si="18"/>
        <v>60544835.419999994</v>
      </c>
      <c r="AB444" s="98">
        <f t="shared" si="18"/>
        <v>72614093.089999989</v>
      </c>
      <c r="AC444" s="98">
        <f t="shared" si="18"/>
        <v>30631545.259999998</v>
      </c>
      <c r="AD444" s="98">
        <f t="shared" si="18"/>
        <v>31267404.340000004</v>
      </c>
      <c r="AE444" s="98">
        <f t="shared" si="18"/>
        <v>942718996.61000001</v>
      </c>
      <c r="AF444" s="98">
        <f t="shared" si="18"/>
        <v>56449724.350000009</v>
      </c>
      <c r="AG444" s="98">
        <f t="shared" si="18"/>
        <v>33180651.43</v>
      </c>
      <c r="AH444" s="98">
        <f t="shared" si="18"/>
        <v>33189132.550000004</v>
      </c>
      <c r="AI444" s="98">
        <f t="shared" si="18"/>
        <v>31098221.800000004</v>
      </c>
      <c r="AJ444" s="98">
        <f t="shared" si="18"/>
        <v>56728789.300000004</v>
      </c>
      <c r="AK444" s="98">
        <f t="shared" si="18"/>
        <v>42371612.410000004</v>
      </c>
      <c r="AL444" s="98">
        <f t="shared" si="18"/>
        <v>42532944.510000005</v>
      </c>
      <c r="AM444" s="98">
        <f t="shared" si="18"/>
        <v>68414811.11999999</v>
      </c>
      <c r="AN444" s="98">
        <f t="shared" si="18"/>
        <v>37438674.329999998</v>
      </c>
      <c r="AO444" s="98">
        <f t="shared" si="18"/>
        <v>40259638.369999997</v>
      </c>
      <c r="AP444" s="98">
        <f t="shared" si="18"/>
        <v>36876271.359999999</v>
      </c>
      <c r="AQ444" s="98">
        <f t="shared" si="18"/>
        <v>300042051.75999993</v>
      </c>
      <c r="AR444" s="98">
        <f t="shared" si="18"/>
        <v>40163712.349999994</v>
      </c>
      <c r="AS444" s="98">
        <f t="shared" si="18"/>
        <v>40037532.580000006</v>
      </c>
      <c r="AT444" s="98">
        <f t="shared" si="18"/>
        <v>39083105.240000002</v>
      </c>
      <c r="AU444" s="98">
        <f t="shared" si="18"/>
        <v>33176325.989999995</v>
      </c>
      <c r="AV444" s="98">
        <f t="shared" si="18"/>
        <v>12787111.859999998</v>
      </c>
      <c r="AW444" s="98">
        <f t="shared" si="18"/>
        <v>22725923.509999998</v>
      </c>
      <c r="AX444" s="98">
        <f t="shared" si="18"/>
        <v>887753880.88999999</v>
      </c>
      <c r="AY444" s="98">
        <f t="shared" si="18"/>
        <v>49649276.989999995</v>
      </c>
      <c r="AZ444" s="98">
        <f t="shared" si="18"/>
        <v>55503188.18</v>
      </c>
      <c r="BA444" s="98">
        <f t="shared" si="18"/>
        <v>78608689.709999993</v>
      </c>
      <c r="BB444" s="98">
        <f t="shared" si="18"/>
        <v>76973177.539999992</v>
      </c>
      <c r="BC444" s="98">
        <f t="shared" si="18"/>
        <v>55792725.429999992</v>
      </c>
      <c r="BD444" s="98">
        <f t="shared" si="18"/>
        <v>121674793.99890001</v>
      </c>
      <c r="BE444" s="98">
        <f t="shared" si="18"/>
        <v>96510115.400000006</v>
      </c>
      <c r="BF444" s="98">
        <f t="shared" si="18"/>
        <v>51624194.649999999</v>
      </c>
      <c r="BG444" s="98">
        <f t="shared" si="18"/>
        <v>21104602.469999999</v>
      </c>
      <c r="BH444" s="98">
        <f t="shared" si="18"/>
        <v>15353846.35</v>
      </c>
      <c r="BI444" s="98">
        <f t="shared" si="18"/>
        <v>730014074.83999991</v>
      </c>
      <c r="BJ444" s="98">
        <f t="shared" si="18"/>
        <v>198033834.94000003</v>
      </c>
      <c r="BK444" s="98">
        <f t="shared" si="18"/>
        <v>48147039.380000003</v>
      </c>
      <c r="BL444" s="98">
        <f t="shared" si="18"/>
        <v>32745994.294000003</v>
      </c>
      <c r="BM444" s="98">
        <f t="shared" si="18"/>
        <v>47521712.140000001</v>
      </c>
      <c r="BN444" s="98">
        <f t="shared" si="18"/>
        <v>68204705.729999989</v>
      </c>
      <c r="BO444" s="98">
        <f t="shared" si="18"/>
        <v>28435512.030000001</v>
      </c>
      <c r="BP444" s="98">
        <f t="shared" si="18"/>
        <v>399783015.77999997</v>
      </c>
      <c r="BQ444" s="98">
        <f t="shared" ref="BQ444:BX444" si="19">SUM(BQ129,BQ180,BQ244,BQ442)</f>
        <v>34695920.269999996</v>
      </c>
      <c r="BR444" s="98">
        <f t="shared" si="19"/>
        <v>41472864.649999999</v>
      </c>
      <c r="BS444" s="98">
        <f t="shared" si="19"/>
        <v>68950008.609999999</v>
      </c>
      <c r="BT444" s="98">
        <f t="shared" si="19"/>
        <v>69984070.299999997</v>
      </c>
      <c r="BU444" s="98">
        <f t="shared" si="19"/>
        <v>143890379.91</v>
      </c>
      <c r="BV444" s="98">
        <f t="shared" si="19"/>
        <v>41159727.450000003</v>
      </c>
      <c r="BW444" s="98">
        <f t="shared" si="19"/>
        <v>24650287.43</v>
      </c>
      <c r="BX444" s="98">
        <f t="shared" si="19"/>
        <v>22059501.07</v>
      </c>
      <c r="BY444" s="99">
        <f>SUM(BY129,BY180,BY244,BY442)</f>
        <v>11526859009.255198</v>
      </c>
    </row>
    <row r="445" spans="1:77" x14ac:dyDescent="0.2">
      <c r="B445" s="101"/>
      <c r="C445" s="102"/>
    </row>
    <row r="446" spans="1:77" x14ac:dyDescent="0.2">
      <c r="B446" s="101"/>
      <c r="C446" s="103" t="s">
        <v>1075</v>
      </c>
      <c r="D446" s="104">
        <f t="shared" ref="D446:BO446" si="20">SUM(D29)</f>
        <v>299473726.47999996</v>
      </c>
      <c r="E446" s="104">
        <f t="shared" si="20"/>
        <v>69245660.700000018</v>
      </c>
      <c r="F446" s="104">
        <f t="shared" si="20"/>
        <v>94623900.859999999</v>
      </c>
      <c r="G446" s="104">
        <f t="shared" si="20"/>
        <v>29063785.530000001</v>
      </c>
      <c r="H446" s="104">
        <f t="shared" si="20"/>
        <v>29126335.66</v>
      </c>
      <c r="I446" s="104">
        <f t="shared" si="20"/>
        <v>9048315.9199999999</v>
      </c>
      <c r="J446" s="104">
        <f t="shared" si="20"/>
        <v>446202537.18000007</v>
      </c>
      <c r="K446" s="104">
        <f t="shared" si="20"/>
        <v>66983197.049999997</v>
      </c>
      <c r="L446" s="104">
        <f t="shared" si="20"/>
        <v>16298008.939999999</v>
      </c>
      <c r="M446" s="104">
        <f t="shared" si="20"/>
        <v>130503021.44000001</v>
      </c>
      <c r="N446" s="104">
        <f t="shared" si="20"/>
        <v>14957668.350000001</v>
      </c>
      <c r="O446" s="104">
        <f t="shared" si="20"/>
        <v>48084789.5</v>
      </c>
      <c r="P446" s="104">
        <f t="shared" si="20"/>
        <v>93300002.900000006</v>
      </c>
      <c r="Q446" s="104">
        <f t="shared" si="20"/>
        <v>69589817.909999996</v>
      </c>
      <c r="R446" s="104">
        <f t="shared" si="20"/>
        <v>4571636.3000000007</v>
      </c>
      <c r="S446" s="104">
        <f t="shared" si="20"/>
        <v>33919913.489999995</v>
      </c>
      <c r="T446" s="104">
        <f t="shared" si="20"/>
        <v>24428997.050000001</v>
      </c>
      <c r="U446" s="104">
        <f t="shared" si="20"/>
        <v>18152218.170000002</v>
      </c>
      <c r="V446" s="104">
        <f t="shared" si="20"/>
        <v>323118178.04999995</v>
      </c>
      <c r="W446" s="104">
        <f t="shared" si="20"/>
        <v>51617910.060000002</v>
      </c>
      <c r="X446" s="104">
        <f t="shared" si="20"/>
        <v>30482564.289999999</v>
      </c>
      <c r="Y446" s="104">
        <f t="shared" si="20"/>
        <v>77251896.24000001</v>
      </c>
      <c r="Z446" s="104">
        <f t="shared" si="20"/>
        <v>27208049</v>
      </c>
      <c r="AA446" s="104">
        <f t="shared" si="20"/>
        <v>32382933.020000003</v>
      </c>
      <c r="AB446" s="104">
        <f t="shared" si="20"/>
        <v>41365773.099999994</v>
      </c>
      <c r="AC446" s="104">
        <f t="shared" si="20"/>
        <v>13197753.65</v>
      </c>
      <c r="AD446" s="104">
        <f t="shared" si="20"/>
        <v>17949260.350000001</v>
      </c>
      <c r="AE446" s="104">
        <f t="shared" si="20"/>
        <v>319443548.69999999</v>
      </c>
      <c r="AF446" s="104">
        <f t="shared" si="20"/>
        <v>27160041.940000001</v>
      </c>
      <c r="AG446" s="104">
        <f t="shared" si="20"/>
        <v>17350305.75</v>
      </c>
      <c r="AH446" s="104">
        <f t="shared" si="20"/>
        <v>12840837</v>
      </c>
      <c r="AI446" s="104">
        <f t="shared" si="20"/>
        <v>14590380.360000001</v>
      </c>
      <c r="AJ446" s="104">
        <f t="shared" si="20"/>
        <v>21295179.579999998</v>
      </c>
      <c r="AK446" s="104">
        <f t="shared" si="20"/>
        <v>22296915.969999999</v>
      </c>
      <c r="AL446" s="104">
        <f t="shared" si="20"/>
        <v>18510635</v>
      </c>
      <c r="AM446" s="104">
        <f t="shared" si="20"/>
        <v>24725387.899999999</v>
      </c>
      <c r="AN446" s="104">
        <f t="shared" si="20"/>
        <v>17948542.120000001</v>
      </c>
      <c r="AO446" s="104">
        <f t="shared" si="20"/>
        <v>21199762.200000003</v>
      </c>
      <c r="AP446" s="104">
        <f t="shared" si="20"/>
        <v>20349676.27</v>
      </c>
      <c r="AQ446" s="104">
        <f t="shared" si="20"/>
        <v>97764191</v>
      </c>
      <c r="AR446" s="104">
        <f t="shared" si="20"/>
        <v>18196382</v>
      </c>
      <c r="AS446" s="104">
        <f t="shared" si="20"/>
        <v>19691169.199999999</v>
      </c>
      <c r="AT446" s="104">
        <f t="shared" si="20"/>
        <v>19843483.75</v>
      </c>
      <c r="AU446" s="104">
        <f t="shared" si="20"/>
        <v>18839892.340000004</v>
      </c>
      <c r="AV446" s="104">
        <f t="shared" si="20"/>
        <v>2662046.75</v>
      </c>
      <c r="AW446" s="104">
        <f t="shared" si="20"/>
        <v>9339716.6799999997</v>
      </c>
      <c r="AX446" s="104">
        <f t="shared" si="20"/>
        <v>199296658.22</v>
      </c>
      <c r="AY446" s="104">
        <f t="shared" si="20"/>
        <v>23044899.350000001</v>
      </c>
      <c r="AZ446" s="104">
        <f t="shared" si="20"/>
        <v>28275423.289999999</v>
      </c>
      <c r="BA446" s="104">
        <f t="shared" si="20"/>
        <v>37956904.469999999</v>
      </c>
      <c r="BB446" s="104">
        <f t="shared" si="20"/>
        <v>35140389.159999996</v>
      </c>
      <c r="BC446" s="104">
        <f t="shared" si="20"/>
        <v>34197336.460000001</v>
      </c>
      <c r="BD446" s="104">
        <f t="shared" si="20"/>
        <v>52705945.839999996</v>
      </c>
      <c r="BE446" s="104">
        <f t="shared" si="20"/>
        <v>30152418</v>
      </c>
      <c r="BF446" s="104">
        <f t="shared" si="20"/>
        <v>24466321.5</v>
      </c>
      <c r="BG446" s="104">
        <f t="shared" si="20"/>
        <v>7579760.8599999994</v>
      </c>
      <c r="BH446" s="104">
        <f t="shared" si="20"/>
        <v>5737155.5</v>
      </c>
      <c r="BI446" s="104">
        <f t="shared" si="20"/>
        <v>197453998.42000002</v>
      </c>
      <c r="BJ446" s="104">
        <f t="shared" si="20"/>
        <v>82044643.599999994</v>
      </c>
      <c r="BK446" s="104">
        <f t="shared" si="20"/>
        <v>21553562</v>
      </c>
      <c r="BL446" s="104">
        <f t="shared" si="20"/>
        <v>15210869</v>
      </c>
      <c r="BM446" s="104">
        <f t="shared" si="20"/>
        <v>18168998.670000002</v>
      </c>
      <c r="BN446" s="104">
        <f t="shared" si="20"/>
        <v>23315112</v>
      </c>
      <c r="BO446" s="104">
        <f t="shared" si="20"/>
        <v>9469736.3000000007</v>
      </c>
      <c r="BP446" s="104">
        <f t="shared" ref="BP446:BY446" si="21">SUM(BP29)</f>
        <v>151566194.63999999</v>
      </c>
      <c r="BQ446" s="104">
        <f t="shared" si="21"/>
        <v>20955055.410000004</v>
      </c>
      <c r="BR446" s="104">
        <f t="shared" si="21"/>
        <v>20914127.449999999</v>
      </c>
      <c r="BS446" s="104">
        <f t="shared" si="21"/>
        <v>25339549.370000001</v>
      </c>
      <c r="BT446" s="104">
        <f t="shared" si="21"/>
        <v>48407505.729999997</v>
      </c>
      <c r="BU446" s="104">
        <f t="shared" si="21"/>
        <v>62192704.530000009</v>
      </c>
      <c r="BV446" s="104">
        <f t="shared" si="21"/>
        <v>19915107.839999996</v>
      </c>
      <c r="BW446" s="104">
        <f t="shared" si="21"/>
        <v>11135557.300000001</v>
      </c>
      <c r="BX446" s="104">
        <f t="shared" si="21"/>
        <v>13810732.08</v>
      </c>
      <c r="BY446" s="104">
        <f t="shared" si="21"/>
        <v>2135974869.0199003</v>
      </c>
    </row>
    <row r="447" spans="1:77" x14ac:dyDescent="0.2">
      <c r="B447" s="101"/>
      <c r="C447" s="103" t="s">
        <v>1076</v>
      </c>
      <c r="D447" s="104">
        <f t="shared" ref="D447:BO447" si="22">SUM(D47)</f>
        <v>318775677.03999996</v>
      </c>
      <c r="E447" s="104">
        <f t="shared" si="22"/>
        <v>74661049.74000001</v>
      </c>
      <c r="F447" s="104">
        <f t="shared" si="22"/>
        <v>131936662.84999999</v>
      </c>
      <c r="G447" s="104">
        <f t="shared" si="22"/>
        <v>21240000.439999998</v>
      </c>
      <c r="H447" s="104">
        <f t="shared" si="22"/>
        <v>14049661.290000001</v>
      </c>
      <c r="I447" s="104">
        <f t="shared" si="22"/>
        <v>1443371.2400000002</v>
      </c>
      <c r="J447" s="104">
        <f t="shared" si="22"/>
        <v>497316761.49000001</v>
      </c>
      <c r="K447" s="104">
        <f t="shared" si="22"/>
        <v>48684545.5</v>
      </c>
      <c r="L447" s="104">
        <f t="shared" si="22"/>
        <v>4260226.12</v>
      </c>
      <c r="M447" s="104">
        <f t="shared" si="22"/>
        <v>130200576.68000002</v>
      </c>
      <c r="N447" s="104">
        <f t="shared" si="22"/>
        <v>3907257.8</v>
      </c>
      <c r="O447" s="104">
        <f t="shared" si="22"/>
        <v>15687602.75</v>
      </c>
      <c r="P447" s="104">
        <f t="shared" si="22"/>
        <v>93252822.699999988</v>
      </c>
      <c r="Q447" s="104">
        <f t="shared" si="22"/>
        <v>63734071.920000002</v>
      </c>
      <c r="R447" s="104">
        <f t="shared" si="22"/>
        <v>1266332.32</v>
      </c>
      <c r="S447" s="104">
        <f t="shared" si="22"/>
        <v>10164235.27</v>
      </c>
      <c r="T447" s="104">
        <f t="shared" si="22"/>
        <v>8919464.0800000019</v>
      </c>
      <c r="U447" s="104">
        <f t="shared" si="22"/>
        <v>5287966.3999999994</v>
      </c>
      <c r="V447" s="104">
        <f t="shared" si="22"/>
        <v>352747778.20999998</v>
      </c>
      <c r="W447" s="104">
        <f t="shared" si="22"/>
        <v>56728613.939999998</v>
      </c>
      <c r="X447" s="104">
        <f t="shared" si="22"/>
        <v>13525018.76</v>
      </c>
      <c r="Y447" s="104">
        <f t="shared" si="22"/>
        <v>69640128.230000004</v>
      </c>
      <c r="Z447" s="104">
        <f t="shared" si="22"/>
        <v>4814690.5</v>
      </c>
      <c r="AA447" s="104">
        <f t="shared" si="22"/>
        <v>9760069.2199999988</v>
      </c>
      <c r="AB447" s="104">
        <f t="shared" si="22"/>
        <v>20855407.149999999</v>
      </c>
      <c r="AC447" s="104">
        <f t="shared" si="22"/>
        <v>4345256</v>
      </c>
      <c r="AD447" s="104">
        <f t="shared" si="22"/>
        <v>3091307</v>
      </c>
      <c r="AE447" s="104">
        <f t="shared" si="22"/>
        <v>596937673.52999997</v>
      </c>
      <c r="AF447" s="104">
        <f t="shared" si="22"/>
        <v>6222504.8700000001</v>
      </c>
      <c r="AG447" s="104">
        <f t="shared" si="22"/>
        <v>3156543</v>
      </c>
      <c r="AH447" s="104">
        <f t="shared" si="22"/>
        <v>5216533.68</v>
      </c>
      <c r="AI447" s="104">
        <f t="shared" si="22"/>
        <v>4237399.76</v>
      </c>
      <c r="AJ447" s="104">
        <f t="shared" si="22"/>
        <v>9740417.2599999998</v>
      </c>
      <c r="AK447" s="104">
        <f t="shared" si="22"/>
        <v>5944388.5499999998</v>
      </c>
      <c r="AL447" s="104">
        <f t="shared" si="22"/>
        <v>5007603</v>
      </c>
      <c r="AM447" s="104">
        <f t="shared" si="22"/>
        <v>11324657</v>
      </c>
      <c r="AN447" s="104">
        <f t="shared" si="22"/>
        <v>5003114.2799999993</v>
      </c>
      <c r="AO447" s="104">
        <f t="shared" si="22"/>
        <v>6520692.8700000001</v>
      </c>
      <c r="AP447" s="104">
        <f t="shared" si="22"/>
        <v>4301233.59</v>
      </c>
      <c r="AQ447" s="104">
        <f t="shared" si="22"/>
        <v>141217660.37</v>
      </c>
      <c r="AR447" s="104">
        <f t="shared" si="22"/>
        <v>2928108.1600000006</v>
      </c>
      <c r="AS447" s="104">
        <f t="shared" si="22"/>
        <v>3447306.85</v>
      </c>
      <c r="AT447" s="104">
        <f t="shared" si="22"/>
        <v>5479076.9299999997</v>
      </c>
      <c r="AU447" s="104">
        <f t="shared" si="22"/>
        <v>3213920.72</v>
      </c>
      <c r="AV447" s="104">
        <f t="shared" si="22"/>
        <v>342206.25</v>
      </c>
      <c r="AW447" s="104">
        <f t="shared" si="22"/>
        <v>3761876.0100000002</v>
      </c>
      <c r="AX447" s="104">
        <f t="shared" si="22"/>
        <v>348902494.69999999</v>
      </c>
      <c r="AY447" s="104">
        <f t="shared" si="22"/>
        <v>7033727.75</v>
      </c>
      <c r="AZ447" s="104">
        <f t="shared" si="22"/>
        <v>10177757.5</v>
      </c>
      <c r="BA447" s="104">
        <f t="shared" si="22"/>
        <v>15003562.920000002</v>
      </c>
      <c r="BB447" s="104">
        <f t="shared" si="22"/>
        <v>25044853.230000004</v>
      </c>
      <c r="BC447" s="104">
        <f t="shared" si="22"/>
        <v>10532362.5</v>
      </c>
      <c r="BD447" s="104">
        <f t="shared" si="22"/>
        <v>48998799.380000003</v>
      </c>
      <c r="BE447" s="104">
        <f t="shared" si="22"/>
        <v>42794857.099999994</v>
      </c>
      <c r="BF447" s="104">
        <f t="shared" si="22"/>
        <v>10563913.5</v>
      </c>
      <c r="BG447" s="104">
        <f t="shared" si="22"/>
        <v>2024558.8</v>
      </c>
      <c r="BH447" s="104">
        <f t="shared" si="22"/>
        <v>1325723.5</v>
      </c>
      <c r="BI447" s="104">
        <f t="shared" si="22"/>
        <v>314083093.87</v>
      </c>
      <c r="BJ447" s="104">
        <f t="shared" si="22"/>
        <v>73767156.450000018</v>
      </c>
      <c r="BK447" s="104">
        <f t="shared" si="22"/>
        <v>7253218.0199999996</v>
      </c>
      <c r="BL447" s="104">
        <f t="shared" si="22"/>
        <v>3984686</v>
      </c>
      <c r="BM447" s="104">
        <f t="shared" si="22"/>
        <v>2382727.77</v>
      </c>
      <c r="BN447" s="104">
        <f t="shared" si="22"/>
        <v>6685438.0899999999</v>
      </c>
      <c r="BO447" s="104">
        <f t="shared" si="22"/>
        <v>2921257.5599999996</v>
      </c>
      <c r="BP447" s="104">
        <f t="shared" ref="BP447:BY447" si="23">SUM(BP47)</f>
        <v>298477932.73000002</v>
      </c>
      <c r="BQ447" s="104">
        <f t="shared" si="23"/>
        <v>9075792.0899999999</v>
      </c>
      <c r="BR447" s="104">
        <f t="shared" si="23"/>
        <v>9778278.5</v>
      </c>
      <c r="BS447" s="104">
        <f t="shared" si="23"/>
        <v>10336768.610000001</v>
      </c>
      <c r="BT447" s="104">
        <f t="shared" si="23"/>
        <v>18090595.810000002</v>
      </c>
      <c r="BU447" s="104">
        <f t="shared" si="23"/>
        <v>53577765.18</v>
      </c>
      <c r="BV447" s="104">
        <f t="shared" si="23"/>
        <v>8853955.2699999996</v>
      </c>
      <c r="BW447" s="104">
        <f t="shared" si="23"/>
        <v>5044453.8</v>
      </c>
      <c r="BX447" s="104">
        <f t="shared" si="23"/>
        <v>5005898.75</v>
      </c>
      <c r="BY447" s="104">
        <f t="shared" si="23"/>
        <v>4379941155.9802999</v>
      </c>
    </row>
    <row r="448" spans="1:77" ht="22.45" thickBot="1" x14ac:dyDescent="0.25">
      <c r="B448" s="101"/>
      <c r="C448" s="105" t="s">
        <v>1077</v>
      </c>
      <c r="D448" s="106">
        <f>SUM(D446:D447)</f>
        <v>618249403.51999998</v>
      </c>
      <c r="E448" s="106">
        <f t="shared" ref="E448:BP448" si="24">SUM(E446:E447)</f>
        <v>143906710.44000003</v>
      </c>
      <c r="F448" s="106">
        <f t="shared" si="24"/>
        <v>226560563.70999998</v>
      </c>
      <c r="G448" s="106">
        <f t="shared" si="24"/>
        <v>50303785.969999999</v>
      </c>
      <c r="H448" s="106">
        <f t="shared" si="24"/>
        <v>43175996.950000003</v>
      </c>
      <c r="I448" s="106">
        <f t="shared" si="24"/>
        <v>10491687.16</v>
      </c>
      <c r="J448" s="106">
        <f t="shared" si="24"/>
        <v>943519298.67000008</v>
      </c>
      <c r="K448" s="106">
        <f t="shared" si="24"/>
        <v>115667742.55</v>
      </c>
      <c r="L448" s="106">
        <f t="shared" si="24"/>
        <v>20558235.059999999</v>
      </c>
      <c r="M448" s="106">
        <f t="shared" si="24"/>
        <v>260703598.12000003</v>
      </c>
      <c r="N448" s="106">
        <f t="shared" si="24"/>
        <v>18864926.150000002</v>
      </c>
      <c r="O448" s="106">
        <f t="shared" si="24"/>
        <v>63772392.25</v>
      </c>
      <c r="P448" s="106">
        <f t="shared" si="24"/>
        <v>186552825.59999999</v>
      </c>
      <c r="Q448" s="106">
        <f t="shared" si="24"/>
        <v>133323889.83</v>
      </c>
      <c r="R448" s="106">
        <f t="shared" si="24"/>
        <v>5837968.620000001</v>
      </c>
      <c r="S448" s="106">
        <f t="shared" si="24"/>
        <v>44084148.75999999</v>
      </c>
      <c r="T448" s="106">
        <f t="shared" si="24"/>
        <v>33348461.130000003</v>
      </c>
      <c r="U448" s="106">
        <f t="shared" si="24"/>
        <v>23440184.57</v>
      </c>
      <c r="V448" s="106">
        <f t="shared" si="24"/>
        <v>675865956.25999999</v>
      </c>
      <c r="W448" s="106">
        <f t="shared" si="24"/>
        <v>108346524</v>
      </c>
      <c r="X448" s="106">
        <f t="shared" si="24"/>
        <v>44007583.049999997</v>
      </c>
      <c r="Y448" s="106">
        <f t="shared" si="24"/>
        <v>146892024.47000003</v>
      </c>
      <c r="Z448" s="106">
        <f t="shared" si="24"/>
        <v>32022739.5</v>
      </c>
      <c r="AA448" s="106">
        <f t="shared" si="24"/>
        <v>42143002.240000002</v>
      </c>
      <c r="AB448" s="106">
        <f t="shared" si="24"/>
        <v>62221180.249999993</v>
      </c>
      <c r="AC448" s="106">
        <f t="shared" si="24"/>
        <v>17543009.649999999</v>
      </c>
      <c r="AD448" s="106">
        <f t="shared" si="24"/>
        <v>21040567.350000001</v>
      </c>
      <c r="AE448" s="106">
        <f t="shared" si="24"/>
        <v>916381222.23000002</v>
      </c>
      <c r="AF448" s="106">
        <f t="shared" si="24"/>
        <v>33382546.810000002</v>
      </c>
      <c r="AG448" s="106">
        <f t="shared" si="24"/>
        <v>20506848.75</v>
      </c>
      <c r="AH448" s="106">
        <f t="shared" si="24"/>
        <v>18057370.68</v>
      </c>
      <c r="AI448" s="106">
        <f t="shared" si="24"/>
        <v>18827780.120000001</v>
      </c>
      <c r="AJ448" s="106">
        <f t="shared" si="24"/>
        <v>31035596.839999996</v>
      </c>
      <c r="AK448" s="106">
        <f t="shared" si="24"/>
        <v>28241304.52</v>
      </c>
      <c r="AL448" s="106">
        <f t="shared" si="24"/>
        <v>23518238</v>
      </c>
      <c r="AM448" s="106">
        <f t="shared" si="24"/>
        <v>36050044.899999999</v>
      </c>
      <c r="AN448" s="106">
        <f t="shared" si="24"/>
        <v>22951656.399999999</v>
      </c>
      <c r="AO448" s="106">
        <f t="shared" si="24"/>
        <v>27720455.070000004</v>
      </c>
      <c r="AP448" s="106">
        <f t="shared" si="24"/>
        <v>24650909.859999999</v>
      </c>
      <c r="AQ448" s="106">
        <f t="shared" si="24"/>
        <v>238981851.37</v>
      </c>
      <c r="AR448" s="106">
        <f t="shared" si="24"/>
        <v>21124490.16</v>
      </c>
      <c r="AS448" s="106">
        <f t="shared" si="24"/>
        <v>23138476.050000001</v>
      </c>
      <c r="AT448" s="106">
        <f t="shared" si="24"/>
        <v>25322560.68</v>
      </c>
      <c r="AU448" s="106">
        <f t="shared" si="24"/>
        <v>22053813.060000002</v>
      </c>
      <c r="AV448" s="106">
        <f t="shared" si="24"/>
        <v>3004253</v>
      </c>
      <c r="AW448" s="106">
        <f t="shared" si="24"/>
        <v>13101592.689999999</v>
      </c>
      <c r="AX448" s="106">
        <f t="shared" si="24"/>
        <v>548199152.91999996</v>
      </c>
      <c r="AY448" s="106">
        <f t="shared" si="24"/>
        <v>30078627.100000001</v>
      </c>
      <c r="AZ448" s="106">
        <f t="shared" si="24"/>
        <v>38453180.789999999</v>
      </c>
      <c r="BA448" s="106">
        <f t="shared" si="24"/>
        <v>52960467.390000001</v>
      </c>
      <c r="BB448" s="106">
        <f t="shared" si="24"/>
        <v>60185242.390000001</v>
      </c>
      <c r="BC448" s="106">
        <f t="shared" si="24"/>
        <v>44729698.960000001</v>
      </c>
      <c r="BD448" s="106">
        <f t="shared" si="24"/>
        <v>101704745.22</v>
      </c>
      <c r="BE448" s="106">
        <f t="shared" si="24"/>
        <v>72947275.099999994</v>
      </c>
      <c r="BF448" s="106">
        <f t="shared" si="24"/>
        <v>35030235</v>
      </c>
      <c r="BG448" s="106">
        <f t="shared" si="24"/>
        <v>9604319.6600000001</v>
      </c>
      <c r="BH448" s="106">
        <f t="shared" si="24"/>
        <v>7062879</v>
      </c>
      <c r="BI448" s="106">
        <f t="shared" si="24"/>
        <v>511537092.29000002</v>
      </c>
      <c r="BJ448" s="106">
        <f t="shared" si="24"/>
        <v>155811800.05000001</v>
      </c>
      <c r="BK448" s="106">
        <f t="shared" si="24"/>
        <v>28806780.02</v>
      </c>
      <c r="BL448" s="106">
        <f t="shared" si="24"/>
        <v>19195555</v>
      </c>
      <c r="BM448" s="106">
        <f t="shared" si="24"/>
        <v>20551726.440000001</v>
      </c>
      <c r="BN448" s="106">
        <f t="shared" si="24"/>
        <v>30000550.09</v>
      </c>
      <c r="BO448" s="106">
        <f t="shared" si="24"/>
        <v>12390993.859999999</v>
      </c>
      <c r="BP448" s="106">
        <f t="shared" si="24"/>
        <v>450044127.37</v>
      </c>
      <c r="BQ448" s="106">
        <f t="shared" ref="BQ448:BY448" si="25">SUM(BQ446:BQ447)</f>
        <v>30030847.500000004</v>
      </c>
      <c r="BR448" s="106">
        <f t="shared" si="25"/>
        <v>30692405.949999999</v>
      </c>
      <c r="BS448" s="106">
        <f t="shared" si="25"/>
        <v>35676317.980000004</v>
      </c>
      <c r="BT448" s="106">
        <f t="shared" si="25"/>
        <v>66498101.539999999</v>
      </c>
      <c r="BU448" s="106">
        <f t="shared" si="25"/>
        <v>115770469.71000001</v>
      </c>
      <c r="BV448" s="106">
        <f t="shared" si="25"/>
        <v>28769063.109999996</v>
      </c>
      <c r="BW448" s="106">
        <f t="shared" si="25"/>
        <v>16180011.100000001</v>
      </c>
      <c r="BX448" s="106">
        <f t="shared" si="25"/>
        <v>18816630.829999998</v>
      </c>
      <c r="BY448" s="106">
        <f t="shared" si="25"/>
        <v>6515916025.0002003</v>
      </c>
    </row>
    <row r="449" spans="2:77" ht="22.45" thickTop="1" x14ac:dyDescent="0.2">
      <c r="B449" s="101"/>
      <c r="C449" s="102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  <c r="AE449" s="107"/>
      <c r="AF449" s="107"/>
      <c r="AG449" s="107"/>
      <c r="AH449" s="107"/>
      <c r="AI449" s="107"/>
      <c r="AJ449" s="107"/>
      <c r="AK449" s="107"/>
      <c r="AL449" s="107"/>
      <c r="AM449" s="107"/>
      <c r="AN449" s="107"/>
      <c r="AO449" s="107"/>
      <c r="AP449" s="107"/>
      <c r="AQ449" s="107"/>
      <c r="AR449" s="107"/>
      <c r="AS449" s="107"/>
      <c r="AT449" s="107"/>
      <c r="AU449" s="107"/>
      <c r="AV449" s="107"/>
      <c r="AW449" s="107"/>
      <c r="AX449" s="107"/>
      <c r="AY449" s="107"/>
      <c r="AZ449" s="107"/>
      <c r="BA449" s="107"/>
      <c r="BB449" s="107"/>
      <c r="BC449" s="107"/>
      <c r="BD449" s="107"/>
      <c r="BE449" s="107"/>
      <c r="BF449" s="107"/>
      <c r="BG449" s="107"/>
      <c r="BH449" s="107"/>
      <c r="BI449" s="107"/>
      <c r="BJ449" s="107"/>
      <c r="BK449" s="107"/>
      <c r="BL449" s="107"/>
      <c r="BM449" s="107"/>
      <c r="BN449" s="107"/>
      <c r="BO449" s="107"/>
      <c r="BP449" s="107"/>
      <c r="BQ449" s="107"/>
      <c r="BR449" s="107"/>
      <c r="BS449" s="107"/>
      <c r="BT449" s="107"/>
      <c r="BU449" s="107"/>
      <c r="BV449" s="107"/>
      <c r="BW449" s="107"/>
      <c r="BX449" s="107"/>
      <c r="BY449" s="107"/>
    </row>
    <row r="450" spans="2:77" x14ac:dyDescent="0.2">
      <c r="B450" s="101"/>
      <c r="C450" s="108" t="s">
        <v>291</v>
      </c>
      <c r="D450" s="109">
        <f t="shared" ref="D450:AI450" si="26">SUM(D129)</f>
        <v>286480453.31</v>
      </c>
      <c r="E450" s="109">
        <f t="shared" si="26"/>
        <v>86412647.390000001</v>
      </c>
      <c r="F450" s="109">
        <f t="shared" si="26"/>
        <v>108168018.95</v>
      </c>
      <c r="G450" s="109">
        <f t="shared" si="26"/>
        <v>49368285.18999999</v>
      </c>
      <c r="H450" s="109">
        <f t="shared" si="26"/>
        <v>38482460.579999991</v>
      </c>
      <c r="I450" s="109">
        <f t="shared" si="26"/>
        <v>14778873.889999999</v>
      </c>
      <c r="J450" s="109">
        <f t="shared" si="26"/>
        <v>510005222.68000007</v>
      </c>
      <c r="K450" s="109">
        <f t="shared" si="26"/>
        <v>75436768.270000011</v>
      </c>
      <c r="L450" s="109">
        <f t="shared" si="26"/>
        <v>23865174.330000002</v>
      </c>
      <c r="M450" s="109">
        <f t="shared" si="26"/>
        <v>176820967.85999998</v>
      </c>
      <c r="N450" s="109">
        <f t="shared" si="26"/>
        <v>24076712.970000006</v>
      </c>
      <c r="O450" s="109">
        <f t="shared" si="26"/>
        <v>56590289.729999997</v>
      </c>
      <c r="P450" s="109">
        <f t="shared" si="26"/>
        <v>109348709.41000001</v>
      </c>
      <c r="Q450" s="109">
        <f t="shared" si="26"/>
        <v>95488764.789999992</v>
      </c>
      <c r="R450" s="109">
        <f t="shared" si="26"/>
        <v>11783056.919999998</v>
      </c>
      <c r="S450" s="109">
        <f t="shared" si="26"/>
        <v>37858665.329999998</v>
      </c>
      <c r="T450" s="109">
        <f t="shared" si="26"/>
        <v>31872573.289999999</v>
      </c>
      <c r="U450" s="109">
        <f t="shared" si="26"/>
        <v>18394225.43</v>
      </c>
      <c r="V450" s="109">
        <f t="shared" si="26"/>
        <v>295014451.84000003</v>
      </c>
      <c r="W450" s="109">
        <f t="shared" si="26"/>
        <v>90301725.73999998</v>
      </c>
      <c r="X450" s="109">
        <f t="shared" si="26"/>
        <v>40264940.969999999</v>
      </c>
      <c r="Y450" s="109">
        <f t="shared" si="26"/>
        <v>89926104.329999998</v>
      </c>
      <c r="Z450" s="109">
        <f t="shared" si="26"/>
        <v>26377992.929999996</v>
      </c>
      <c r="AA450" s="109">
        <f t="shared" si="26"/>
        <v>37015266.590000004</v>
      </c>
      <c r="AB450" s="109">
        <f t="shared" si="26"/>
        <v>35513524.919999994</v>
      </c>
      <c r="AC450" s="109">
        <f t="shared" si="26"/>
        <v>19151549.079999998</v>
      </c>
      <c r="AD450" s="109">
        <f t="shared" si="26"/>
        <v>15683800.25</v>
      </c>
      <c r="AE450" s="109">
        <f t="shared" si="26"/>
        <v>428506222.91000003</v>
      </c>
      <c r="AF450" s="109">
        <f t="shared" si="26"/>
        <v>28548668.830000006</v>
      </c>
      <c r="AG450" s="109">
        <f t="shared" si="26"/>
        <v>19229549.630000003</v>
      </c>
      <c r="AH450" s="109">
        <f t="shared" si="26"/>
        <v>20271486.860000003</v>
      </c>
      <c r="AI450" s="109">
        <f t="shared" si="26"/>
        <v>18154871.620000001</v>
      </c>
      <c r="AJ450" s="109">
        <f t="shared" ref="AJ450:BY450" si="27">SUM(AJ129)</f>
        <v>33197123.48</v>
      </c>
      <c r="AK450" s="109">
        <f t="shared" si="27"/>
        <v>23858956.559999999</v>
      </c>
      <c r="AL450" s="109">
        <f t="shared" si="27"/>
        <v>23906795.290000003</v>
      </c>
      <c r="AM450" s="109">
        <f t="shared" si="27"/>
        <v>35712222.059999995</v>
      </c>
      <c r="AN450" s="109">
        <f t="shared" si="27"/>
        <v>20219715.82</v>
      </c>
      <c r="AO450" s="109">
        <f t="shared" si="27"/>
        <v>23256474.269999996</v>
      </c>
      <c r="AP450" s="109">
        <f t="shared" si="27"/>
        <v>20639815.91</v>
      </c>
      <c r="AQ450" s="109">
        <f t="shared" si="27"/>
        <v>165180905.20999998</v>
      </c>
      <c r="AR450" s="109">
        <f t="shared" si="27"/>
        <v>25688863.98</v>
      </c>
      <c r="AS450" s="109">
        <f t="shared" si="27"/>
        <v>22801058.480000004</v>
      </c>
      <c r="AT450" s="109">
        <f t="shared" si="27"/>
        <v>23223213.010000002</v>
      </c>
      <c r="AU450" s="109">
        <f t="shared" si="27"/>
        <v>21406776.149999999</v>
      </c>
      <c r="AV450" s="109">
        <f t="shared" si="27"/>
        <v>9713198.9799999986</v>
      </c>
      <c r="AW450" s="109">
        <f t="shared" si="27"/>
        <v>14021627.229999999</v>
      </c>
      <c r="AX450" s="109">
        <f t="shared" si="27"/>
        <v>298590196.42999995</v>
      </c>
      <c r="AY450" s="109">
        <f t="shared" si="27"/>
        <v>27704839.890000001</v>
      </c>
      <c r="AZ450" s="109">
        <f t="shared" si="27"/>
        <v>31548391.280000001</v>
      </c>
      <c r="BA450" s="109">
        <f t="shared" si="27"/>
        <v>48355365.850000001</v>
      </c>
      <c r="BB450" s="109">
        <f t="shared" si="27"/>
        <v>46050802.210000001</v>
      </c>
      <c r="BC450" s="109">
        <f t="shared" si="27"/>
        <v>29589561.050000001</v>
      </c>
      <c r="BD450" s="109">
        <f t="shared" si="27"/>
        <v>65022406.490000002</v>
      </c>
      <c r="BE450" s="109">
        <f t="shared" si="27"/>
        <v>53540028.300000004</v>
      </c>
      <c r="BF450" s="109">
        <f t="shared" si="27"/>
        <v>32693546.120000001</v>
      </c>
      <c r="BG450" s="109">
        <f t="shared" si="27"/>
        <v>14237364.52</v>
      </c>
      <c r="BH450" s="109">
        <f t="shared" si="27"/>
        <v>8554492.290000001</v>
      </c>
      <c r="BI450" s="109">
        <f t="shared" si="27"/>
        <v>255709053.58999997</v>
      </c>
      <c r="BJ450" s="109">
        <f t="shared" si="27"/>
        <v>108346224.16000001</v>
      </c>
      <c r="BK450" s="109">
        <f t="shared" si="27"/>
        <v>27124511.02</v>
      </c>
      <c r="BL450" s="109">
        <f t="shared" si="27"/>
        <v>20170468.84</v>
      </c>
      <c r="BM450" s="109">
        <f t="shared" si="27"/>
        <v>27401616.139999997</v>
      </c>
      <c r="BN450" s="109">
        <f t="shared" si="27"/>
        <v>37854445.659999996</v>
      </c>
      <c r="BO450" s="109">
        <f t="shared" si="27"/>
        <v>18820509.73</v>
      </c>
      <c r="BP450" s="109">
        <f t="shared" si="27"/>
        <v>183460892.46000004</v>
      </c>
      <c r="BQ450" s="109">
        <f t="shared" si="27"/>
        <v>21086663.73</v>
      </c>
      <c r="BR450" s="109">
        <f t="shared" si="27"/>
        <v>23615777.710000001</v>
      </c>
      <c r="BS450" s="109">
        <f t="shared" si="27"/>
        <v>39581221.93999999</v>
      </c>
      <c r="BT450" s="109">
        <f t="shared" si="27"/>
        <v>38932616.479999997</v>
      </c>
      <c r="BU450" s="109">
        <f t="shared" si="27"/>
        <v>71937574.25</v>
      </c>
      <c r="BV450" s="109">
        <f t="shared" si="27"/>
        <v>24579767.100000001</v>
      </c>
      <c r="BW450" s="109">
        <f t="shared" si="27"/>
        <v>12662928.51</v>
      </c>
      <c r="BX450" s="109">
        <f t="shared" si="27"/>
        <v>11560626.289999999</v>
      </c>
      <c r="BY450" s="109">
        <f t="shared" si="27"/>
        <v>5401952933.6599989</v>
      </c>
    </row>
    <row r="451" spans="2:77" x14ac:dyDescent="0.2">
      <c r="B451" s="101"/>
      <c r="C451" s="108" t="s">
        <v>557</v>
      </c>
      <c r="D451" s="109">
        <f>SUM(D244)</f>
        <v>301196022.46999997</v>
      </c>
      <c r="E451" s="109">
        <f t="shared" ref="E451:BP451" si="28">SUM(E244)</f>
        <v>52650672.18</v>
      </c>
      <c r="F451" s="109">
        <f t="shared" si="28"/>
        <v>108210658.12000002</v>
      </c>
      <c r="G451" s="109">
        <f t="shared" si="28"/>
        <v>24212878.390000008</v>
      </c>
      <c r="H451" s="109">
        <f t="shared" si="28"/>
        <v>19167388.379999992</v>
      </c>
      <c r="I451" s="109">
        <f t="shared" si="28"/>
        <v>6253292.2800000003</v>
      </c>
      <c r="J451" s="109">
        <f t="shared" si="28"/>
        <v>559603110.00999999</v>
      </c>
      <c r="K451" s="109">
        <f t="shared" si="28"/>
        <v>43511343.629999995</v>
      </c>
      <c r="L451" s="109">
        <f t="shared" si="28"/>
        <v>8940776.0799999982</v>
      </c>
      <c r="M451" s="109">
        <f t="shared" si="28"/>
        <v>142514401.80000001</v>
      </c>
      <c r="N451" s="109">
        <f t="shared" si="28"/>
        <v>8321624.8800000008</v>
      </c>
      <c r="O451" s="109">
        <f t="shared" si="28"/>
        <v>27574986.120000001</v>
      </c>
      <c r="P451" s="109">
        <f t="shared" si="28"/>
        <v>69722893.149999991</v>
      </c>
      <c r="Q451" s="109">
        <f t="shared" si="28"/>
        <v>57740915.910000019</v>
      </c>
      <c r="R451" s="109">
        <f t="shared" si="28"/>
        <v>3637658.67</v>
      </c>
      <c r="S451" s="109">
        <f t="shared" si="28"/>
        <v>18546848.460000005</v>
      </c>
      <c r="T451" s="109">
        <f t="shared" si="28"/>
        <v>14300249.750000002</v>
      </c>
      <c r="U451" s="109">
        <f t="shared" si="28"/>
        <v>13518714.219999999</v>
      </c>
      <c r="V451" s="109">
        <f t="shared" si="28"/>
        <v>389285819.23999995</v>
      </c>
      <c r="W451" s="109">
        <f t="shared" si="28"/>
        <v>50967847.100000001</v>
      </c>
      <c r="X451" s="109">
        <f t="shared" si="28"/>
        <v>18570529.770000003</v>
      </c>
      <c r="Y451" s="109">
        <f t="shared" si="28"/>
        <v>64080815.929999992</v>
      </c>
      <c r="Z451" s="109">
        <f t="shared" si="28"/>
        <v>18018748.610000003</v>
      </c>
      <c r="AA451" s="109">
        <f t="shared" si="28"/>
        <v>16143528.479999999</v>
      </c>
      <c r="AB451" s="109">
        <f t="shared" si="28"/>
        <v>30808640.679999992</v>
      </c>
      <c r="AC451" s="109">
        <f t="shared" si="28"/>
        <v>8529968.5999999996</v>
      </c>
      <c r="AD451" s="109">
        <f t="shared" si="28"/>
        <v>11167340.170000002</v>
      </c>
      <c r="AE451" s="109">
        <f t="shared" si="28"/>
        <v>366402691.27999997</v>
      </c>
      <c r="AF451" s="109">
        <f t="shared" si="28"/>
        <v>12945538.010000002</v>
      </c>
      <c r="AG451" s="109">
        <f t="shared" si="28"/>
        <v>5613893.04</v>
      </c>
      <c r="AH451" s="109">
        <f t="shared" si="28"/>
        <v>7155290.8200000003</v>
      </c>
      <c r="AI451" s="109">
        <f t="shared" si="28"/>
        <v>6902093.3700000001</v>
      </c>
      <c r="AJ451" s="109">
        <f t="shared" si="28"/>
        <v>13321474.469999999</v>
      </c>
      <c r="AK451" s="109">
        <f t="shared" si="28"/>
        <v>9698778.0100000016</v>
      </c>
      <c r="AL451" s="109">
        <f t="shared" si="28"/>
        <v>10597748.42</v>
      </c>
      <c r="AM451" s="109">
        <f t="shared" si="28"/>
        <v>18405858.41</v>
      </c>
      <c r="AN451" s="109">
        <f t="shared" si="28"/>
        <v>8211526.2700000005</v>
      </c>
      <c r="AO451" s="109">
        <f t="shared" si="28"/>
        <v>7850857.9900000002</v>
      </c>
      <c r="AP451" s="109">
        <f t="shared" si="28"/>
        <v>8930409.709999999</v>
      </c>
      <c r="AQ451" s="109">
        <f t="shared" si="28"/>
        <v>92559370.149999991</v>
      </c>
      <c r="AR451" s="109">
        <f t="shared" si="28"/>
        <v>9674792.9499999993</v>
      </c>
      <c r="AS451" s="109">
        <f t="shared" si="28"/>
        <v>8144884.3600000003</v>
      </c>
      <c r="AT451" s="109">
        <f t="shared" si="28"/>
        <v>9900030.5500000026</v>
      </c>
      <c r="AU451" s="109">
        <f t="shared" si="28"/>
        <v>5798679.1699999999</v>
      </c>
      <c r="AV451" s="109">
        <f t="shared" si="28"/>
        <v>2278906.87</v>
      </c>
      <c r="AW451" s="109">
        <f t="shared" si="28"/>
        <v>5710361.0599999996</v>
      </c>
      <c r="AX451" s="109">
        <f t="shared" si="28"/>
        <v>230088082.66999999</v>
      </c>
      <c r="AY451" s="109">
        <f t="shared" si="28"/>
        <v>14490301.899999999</v>
      </c>
      <c r="AZ451" s="109">
        <f t="shared" si="28"/>
        <v>15199570.219999999</v>
      </c>
      <c r="BA451" s="109">
        <f t="shared" si="28"/>
        <v>17885549.469999995</v>
      </c>
      <c r="BB451" s="109">
        <f t="shared" si="28"/>
        <v>21517171.529999997</v>
      </c>
      <c r="BC451" s="109">
        <f t="shared" si="28"/>
        <v>23454384.979999997</v>
      </c>
      <c r="BD451" s="109">
        <f t="shared" si="28"/>
        <v>35460637.419099994</v>
      </c>
      <c r="BE451" s="109">
        <f t="shared" si="28"/>
        <v>30727699.910000004</v>
      </c>
      <c r="BF451" s="109">
        <f t="shared" si="28"/>
        <v>14141167.229999999</v>
      </c>
      <c r="BG451" s="109">
        <f t="shared" si="28"/>
        <v>4096084.59</v>
      </c>
      <c r="BH451" s="109">
        <f t="shared" si="28"/>
        <v>3956401</v>
      </c>
      <c r="BI451" s="109">
        <f t="shared" si="28"/>
        <v>216273363.32999995</v>
      </c>
      <c r="BJ451" s="109">
        <f t="shared" si="28"/>
        <v>67012160.960000001</v>
      </c>
      <c r="BK451" s="109">
        <f t="shared" si="28"/>
        <v>11049067.27</v>
      </c>
      <c r="BL451" s="109">
        <f t="shared" si="28"/>
        <v>6823486.7539999997</v>
      </c>
      <c r="BM451" s="109">
        <f t="shared" si="28"/>
        <v>8447431.2200000007</v>
      </c>
      <c r="BN451" s="109">
        <f t="shared" si="28"/>
        <v>16768240.510000005</v>
      </c>
      <c r="BO451" s="109">
        <f t="shared" si="28"/>
        <v>5247038.6700000009</v>
      </c>
      <c r="BP451" s="109">
        <f t="shared" si="28"/>
        <v>147653154.35999992</v>
      </c>
      <c r="BQ451" s="109">
        <f t="shared" ref="BQ451:BY451" si="29">SUM(BQ244)</f>
        <v>8770057.9900000002</v>
      </c>
      <c r="BR451" s="109">
        <f t="shared" si="29"/>
        <v>10045081.279999999</v>
      </c>
      <c r="BS451" s="109">
        <f t="shared" si="29"/>
        <v>18103756.360000003</v>
      </c>
      <c r="BT451" s="109">
        <f t="shared" si="29"/>
        <v>14021293.92</v>
      </c>
      <c r="BU451" s="109">
        <f t="shared" si="29"/>
        <v>59340634.409999996</v>
      </c>
      <c r="BV451" s="109">
        <f t="shared" si="29"/>
        <v>10698485.190000001</v>
      </c>
      <c r="BW451" s="109">
        <f t="shared" si="29"/>
        <v>5945090.6200000001</v>
      </c>
      <c r="BX451" s="109">
        <f t="shared" si="29"/>
        <v>6463510.5700000003</v>
      </c>
      <c r="BY451" s="109">
        <f t="shared" si="29"/>
        <v>3944892669.6296</v>
      </c>
    </row>
    <row r="452" spans="2:77" x14ac:dyDescent="0.2">
      <c r="B452" s="101"/>
      <c r="C452" s="108" t="s">
        <v>455</v>
      </c>
      <c r="D452" s="109">
        <f>SUM(D180)</f>
        <v>54097826.56000001</v>
      </c>
      <c r="E452" s="109">
        <f t="shared" ref="E452:BP452" si="30">SUM(E180)</f>
        <v>11071076.439999999</v>
      </c>
      <c r="F452" s="109">
        <f t="shared" si="30"/>
        <v>15136516.280000003</v>
      </c>
      <c r="G452" s="109">
        <f t="shared" si="30"/>
        <v>4960617</v>
      </c>
      <c r="H452" s="109">
        <f t="shared" si="30"/>
        <v>3846245.0599999996</v>
      </c>
      <c r="I452" s="109">
        <f t="shared" si="30"/>
        <v>2829224.48</v>
      </c>
      <c r="J452" s="109">
        <f t="shared" si="30"/>
        <v>80869200.540000007</v>
      </c>
      <c r="K452" s="109">
        <f t="shared" si="30"/>
        <v>15977437.25</v>
      </c>
      <c r="L452" s="109">
        <f t="shared" si="30"/>
        <v>2814163.3400000003</v>
      </c>
      <c r="M452" s="109">
        <f t="shared" si="30"/>
        <v>36038962.199999996</v>
      </c>
      <c r="N452" s="109">
        <f t="shared" si="30"/>
        <v>1856583.8499999999</v>
      </c>
      <c r="O452" s="109">
        <f t="shared" si="30"/>
        <v>6415683.5499999998</v>
      </c>
      <c r="P452" s="109">
        <f t="shared" si="30"/>
        <v>19517558.420000002</v>
      </c>
      <c r="Q452" s="109">
        <f t="shared" si="30"/>
        <v>16574796.299999999</v>
      </c>
      <c r="R452" s="109">
        <f t="shared" si="30"/>
        <v>1312799.1800000002</v>
      </c>
      <c r="S452" s="109">
        <f t="shared" si="30"/>
        <v>3781647.8094000011</v>
      </c>
      <c r="T452" s="109">
        <f t="shared" si="30"/>
        <v>4011561.46</v>
      </c>
      <c r="U452" s="109">
        <f t="shared" si="30"/>
        <v>3195610.3699999992</v>
      </c>
      <c r="V452" s="109">
        <f t="shared" si="30"/>
        <v>56833533.209999993</v>
      </c>
      <c r="W452" s="109">
        <f t="shared" si="30"/>
        <v>8148751.209999999</v>
      </c>
      <c r="X452" s="109">
        <f t="shared" si="30"/>
        <v>8057183.5300000012</v>
      </c>
      <c r="Y452" s="109">
        <f t="shared" si="30"/>
        <v>18101584.949999999</v>
      </c>
      <c r="Z452" s="109">
        <f t="shared" si="30"/>
        <v>2156547.92</v>
      </c>
      <c r="AA452" s="109">
        <f t="shared" si="30"/>
        <v>1990895.3</v>
      </c>
      <c r="AB452" s="109">
        <f t="shared" si="30"/>
        <v>2625017.5</v>
      </c>
      <c r="AC452" s="109">
        <f t="shared" si="30"/>
        <v>1467030.75</v>
      </c>
      <c r="AD452" s="109">
        <f t="shared" si="30"/>
        <v>1690018.6800000002</v>
      </c>
      <c r="AE452" s="109">
        <f t="shared" si="30"/>
        <v>75547369.250000015</v>
      </c>
      <c r="AF452" s="109">
        <f t="shared" si="30"/>
        <v>3268087.81</v>
      </c>
      <c r="AG452" s="109">
        <f t="shared" si="30"/>
        <v>1338422.81</v>
      </c>
      <c r="AH452" s="109">
        <f t="shared" si="30"/>
        <v>1617298.52</v>
      </c>
      <c r="AI452" s="109">
        <f t="shared" si="30"/>
        <v>1805518.21</v>
      </c>
      <c r="AJ452" s="109">
        <f t="shared" si="30"/>
        <v>2635625.5000000005</v>
      </c>
      <c r="AK452" s="109">
        <f t="shared" si="30"/>
        <v>2651433.1399999997</v>
      </c>
      <c r="AL452" s="109">
        <f t="shared" si="30"/>
        <v>2579396.6</v>
      </c>
      <c r="AM452" s="109">
        <f t="shared" si="30"/>
        <v>5138684.3999999994</v>
      </c>
      <c r="AN452" s="109">
        <f t="shared" si="30"/>
        <v>2712571.0399999996</v>
      </c>
      <c r="AO452" s="109">
        <f t="shared" si="30"/>
        <v>2159800.6800000002</v>
      </c>
      <c r="AP452" s="109">
        <f t="shared" si="30"/>
        <v>2343519.34</v>
      </c>
      <c r="AQ452" s="109">
        <f t="shared" si="30"/>
        <v>26072272.949999999</v>
      </c>
      <c r="AR452" s="109">
        <f t="shared" si="30"/>
        <v>1586200.1199999999</v>
      </c>
      <c r="AS452" s="109">
        <f t="shared" si="30"/>
        <v>2231482.64</v>
      </c>
      <c r="AT452" s="109">
        <f t="shared" si="30"/>
        <v>1924003.99</v>
      </c>
      <c r="AU452" s="109">
        <f t="shared" si="30"/>
        <v>1294128.2699999998</v>
      </c>
      <c r="AV452" s="109">
        <f t="shared" si="30"/>
        <v>428263.35999999993</v>
      </c>
      <c r="AW452" s="109">
        <f t="shared" si="30"/>
        <v>1525664.5799999998</v>
      </c>
      <c r="AX452" s="109">
        <f t="shared" si="30"/>
        <v>45145631.210000001</v>
      </c>
      <c r="AY452" s="109">
        <f t="shared" si="30"/>
        <v>4994395.45</v>
      </c>
      <c r="AZ452" s="109">
        <f t="shared" si="30"/>
        <v>3429791.22</v>
      </c>
      <c r="BA452" s="109">
        <f t="shared" si="30"/>
        <v>4803387.790000001</v>
      </c>
      <c r="BB452" s="109">
        <f t="shared" si="30"/>
        <v>2702709.2499999995</v>
      </c>
      <c r="BC452" s="109">
        <f t="shared" si="30"/>
        <v>834825.6</v>
      </c>
      <c r="BD452" s="109">
        <f t="shared" si="30"/>
        <v>13297358.609800002</v>
      </c>
      <c r="BE452" s="109">
        <f t="shared" si="30"/>
        <v>6296249.7199999997</v>
      </c>
      <c r="BF452" s="109">
        <f t="shared" si="30"/>
        <v>2929922.7999999993</v>
      </c>
      <c r="BG452" s="109">
        <f t="shared" si="30"/>
        <v>1037985.0099999999</v>
      </c>
      <c r="BH452" s="109">
        <f t="shared" si="30"/>
        <v>1157382.6100000001</v>
      </c>
      <c r="BI452" s="109">
        <f t="shared" si="30"/>
        <v>52079362.5</v>
      </c>
      <c r="BJ452" s="109">
        <f t="shared" si="30"/>
        <v>11802511.98</v>
      </c>
      <c r="BK452" s="109">
        <f t="shared" si="30"/>
        <v>2754390.4599999995</v>
      </c>
      <c r="BL452" s="109">
        <f t="shared" si="30"/>
        <v>1455365.4000000004</v>
      </c>
      <c r="BM452" s="109">
        <f t="shared" si="30"/>
        <v>1964639.87</v>
      </c>
      <c r="BN452" s="109">
        <f t="shared" si="30"/>
        <v>4288166.41</v>
      </c>
      <c r="BO452" s="109">
        <f t="shared" si="30"/>
        <v>1496224.6300000001</v>
      </c>
      <c r="BP452" s="109">
        <f t="shared" si="30"/>
        <v>32448122.960000008</v>
      </c>
      <c r="BQ452" s="109">
        <f t="shared" ref="BQ452:BY452" si="31">SUM(BQ180)</f>
        <v>2139083.04</v>
      </c>
      <c r="BR452" s="109">
        <f t="shared" si="31"/>
        <v>3706947.8</v>
      </c>
      <c r="BS452" s="109">
        <f t="shared" si="31"/>
        <v>5341917.3000000017</v>
      </c>
      <c r="BT452" s="109">
        <f t="shared" si="31"/>
        <v>3622746.77</v>
      </c>
      <c r="BU452" s="109">
        <f t="shared" si="31"/>
        <v>6964092.0999999987</v>
      </c>
      <c r="BV452" s="109">
        <f t="shared" si="31"/>
        <v>2788956.5500000003</v>
      </c>
      <c r="BW452" s="109">
        <f t="shared" si="31"/>
        <v>2069636.45</v>
      </c>
      <c r="BX452" s="109">
        <f t="shared" si="31"/>
        <v>2515834.02</v>
      </c>
      <c r="BY452" s="109">
        <f t="shared" si="31"/>
        <v>911272463.65559995</v>
      </c>
    </row>
    <row r="453" spans="2:77" ht="22.45" thickBot="1" x14ac:dyDescent="0.25">
      <c r="B453" s="101"/>
      <c r="C453" s="110" t="s">
        <v>1078</v>
      </c>
      <c r="D453" s="111">
        <f>SUM(D450:D452)</f>
        <v>641774302.34000003</v>
      </c>
      <c r="E453" s="111">
        <f t="shared" ref="E453:BP453" si="32">SUM(E450:E452)</f>
        <v>150134396.00999999</v>
      </c>
      <c r="F453" s="111">
        <f t="shared" si="32"/>
        <v>231515193.35000002</v>
      </c>
      <c r="G453" s="111">
        <f t="shared" si="32"/>
        <v>78541780.579999998</v>
      </c>
      <c r="H453" s="111">
        <f t="shared" si="32"/>
        <v>61496094.019999981</v>
      </c>
      <c r="I453" s="111">
        <f t="shared" si="32"/>
        <v>23861390.649999999</v>
      </c>
      <c r="J453" s="111">
        <f t="shared" si="32"/>
        <v>1150477533.23</v>
      </c>
      <c r="K453" s="111">
        <f t="shared" si="32"/>
        <v>134925549.15000001</v>
      </c>
      <c r="L453" s="111">
        <f t="shared" si="32"/>
        <v>35620113.75</v>
      </c>
      <c r="M453" s="111">
        <f t="shared" si="32"/>
        <v>355374331.85999995</v>
      </c>
      <c r="N453" s="111">
        <f t="shared" si="32"/>
        <v>34254921.70000001</v>
      </c>
      <c r="O453" s="111">
        <f t="shared" si="32"/>
        <v>90580959.399999991</v>
      </c>
      <c r="P453" s="111">
        <f t="shared" si="32"/>
        <v>198589160.98000002</v>
      </c>
      <c r="Q453" s="111">
        <f t="shared" si="32"/>
        <v>169804477.00000003</v>
      </c>
      <c r="R453" s="111">
        <f t="shared" si="32"/>
        <v>16733514.769999998</v>
      </c>
      <c r="S453" s="111">
        <f t="shared" si="32"/>
        <v>60187161.599400006</v>
      </c>
      <c r="T453" s="111">
        <f t="shared" si="32"/>
        <v>50184384.5</v>
      </c>
      <c r="U453" s="111">
        <f t="shared" si="32"/>
        <v>35108550.019999996</v>
      </c>
      <c r="V453" s="111">
        <f t="shared" si="32"/>
        <v>741133804.28999996</v>
      </c>
      <c r="W453" s="111">
        <f t="shared" si="32"/>
        <v>149418324.04999998</v>
      </c>
      <c r="X453" s="111">
        <f t="shared" si="32"/>
        <v>66892654.270000003</v>
      </c>
      <c r="Y453" s="111">
        <f t="shared" si="32"/>
        <v>172108505.20999998</v>
      </c>
      <c r="Z453" s="111">
        <f t="shared" si="32"/>
        <v>46553289.460000001</v>
      </c>
      <c r="AA453" s="111">
        <f t="shared" si="32"/>
        <v>55149690.369999997</v>
      </c>
      <c r="AB453" s="111">
        <f t="shared" si="32"/>
        <v>68947183.099999994</v>
      </c>
      <c r="AC453" s="111">
        <f t="shared" si="32"/>
        <v>29148548.43</v>
      </c>
      <c r="AD453" s="111">
        <f t="shared" si="32"/>
        <v>28541159.100000001</v>
      </c>
      <c r="AE453" s="111">
        <f t="shared" si="32"/>
        <v>870456283.44000006</v>
      </c>
      <c r="AF453" s="111">
        <f t="shared" si="32"/>
        <v>44762294.650000006</v>
      </c>
      <c r="AG453" s="111">
        <f t="shared" si="32"/>
        <v>26181865.48</v>
      </c>
      <c r="AH453" s="111">
        <f t="shared" si="32"/>
        <v>29044076.200000003</v>
      </c>
      <c r="AI453" s="111">
        <f t="shared" si="32"/>
        <v>26862483.200000003</v>
      </c>
      <c r="AJ453" s="111">
        <f t="shared" si="32"/>
        <v>49154223.450000003</v>
      </c>
      <c r="AK453" s="111">
        <f t="shared" si="32"/>
        <v>36209167.710000001</v>
      </c>
      <c r="AL453" s="111">
        <f t="shared" si="32"/>
        <v>37083940.310000002</v>
      </c>
      <c r="AM453" s="111">
        <f t="shared" si="32"/>
        <v>59256764.869999997</v>
      </c>
      <c r="AN453" s="111">
        <f t="shared" si="32"/>
        <v>31143813.129999999</v>
      </c>
      <c r="AO453" s="111">
        <f t="shared" si="32"/>
        <v>33267132.939999998</v>
      </c>
      <c r="AP453" s="111">
        <f t="shared" si="32"/>
        <v>31913744.959999997</v>
      </c>
      <c r="AQ453" s="111">
        <f t="shared" si="32"/>
        <v>283812548.30999994</v>
      </c>
      <c r="AR453" s="111">
        <f t="shared" si="32"/>
        <v>36949857.049999997</v>
      </c>
      <c r="AS453" s="111">
        <f t="shared" si="32"/>
        <v>33177425.480000004</v>
      </c>
      <c r="AT453" s="111">
        <f t="shared" si="32"/>
        <v>35047247.550000004</v>
      </c>
      <c r="AU453" s="111">
        <f t="shared" si="32"/>
        <v>28499583.59</v>
      </c>
      <c r="AV453" s="111">
        <f t="shared" si="32"/>
        <v>12420369.209999997</v>
      </c>
      <c r="AW453" s="111">
        <f t="shared" si="32"/>
        <v>21257652.869999997</v>
      </c>
      <c r="AX453" s="111">
        <f t="shared" si="32"/>
        <v>573823910.30999994</v>
      </c>
      <c r="AY453" s="111">
        <f t="shared" si="32"/>
        <v>47189537.240000002</v>
      </c>
      <c r="AZ453" s="111">
        <f t="shared" si="32"/>
        <v>50177752.719999999</v>
      </c>
      <c r="BA453" s="111">
        <f t="shared" si="32"/>
        <v>71044303.109999999</v>
      </c>
      <c r="BB453" s="111">
        <f t="shared" si="32"/>
        <v>70270682.989999995</v>
      </c>
      <c r="BC453" s="111">
        <f t="shared" si="32"/>
        <v>53878771.630000003</v>
      </c>
      <c r="BD453" s="111">
        <f t="shared" si="32"/>
        <v>113780402.51889999</v>
      </c>
      <c r="BE453" s="111">
        <f t="shared" si="32"/>
        <v>90563977.930000007</v>
      </c>
      <c r="BF453" s="111">
        <f t="shared" si="32"/>
        <v>49764636.149999999</v>
      </c>
      <c r="BG453" s="111">
        <f t="shared" si="32"/>
        <v>19371434.120000001</v>
      </c>
      <c r="BH453" s="111">
        <f t="shared" si="32"/>
        <v>13668275.9</v>
      </c>
      <c r="BI453" s="111">
        <f t="shared" si="32"/>
        <v>524061779.41999996</v>
      </c>
      <c r="BJ453" s="111">
        <f t="shared" si="32"/>
        <v>187160897.09999999</v>
      </c>
      <c r="BK453" s="111">
        <f t="shared" si="32"/>
        <v>40927968.75</v>
      </c>
      <c r="BL453" s="111">
        <f t="shared" si="32"/>
        <v>28449320.994000003</v>
      </c>
      <c r="BM453" s="111">
        <f t="shared" si="32"/>
        <v>37813687.229999997</v>
      </c>
      <c r="BN453" s="111">
        <f t="shared" si="32"/>
        <v>58910852.579999998</v>
      </c>
      <c r="BO453" s="111">
        <f t="shared" si="32"/>
        <v>25563773.030000001</v>
      </c>
      <c r="BP453" s="111">
        <f t="shared" si="32"/>
        <v>363562169.77999997</v>
      </c>
      <c r="BQ453" s="111">
        <f t="shared" ref="BQ453:BY453" si="33">SUM(BQ450:BQ452)</f>
        <v>31995804.759999998</v>
      </c>
      <c r="BR453" s="111">
        <f t="shared" si="33"/>
        <v>37367806.789999999</v>
      </c>
      <c r="BS453" s="111">
        <f t="shared" si="33"/>
        <v>63026895.600000001</v>
      </c>
      <c r="BT453" s="111">
        <f t="shared" si="33"/>
        <v>56576657.170000002</v>
      </c>
      <c r="BU453" s="111">
        <f t="shared" si="33"/>
        <v>138242300.75999999</v>
      </c>
      <c r="BV453" s="111">
        <f t="shared" si="33"/>
        <v>38067208.840000004</v>
      </c>
      <c r="BW453" s="111">
        <f t="shared" si="33"/>
        <v>20677655.579999998</v>
      </c>
      <c r="BX453" s="111">
        <f t="shared" si="33"/>
        <v>20539970.879999999</v>
      </c>
      <c r="BY453" s="111">
        <f t="shared" si="33"/>
        <v>10258118066.945198</v>
      </c>
    </row>
    <row r="454" spans="2:77" ht="22.45" thickTop="1" x14ac:dyDescent="0.2">
      <c r="B454" s="101"/>
      <c r="C454" s="41" t="s">
        <v>1079</v>
      </c>
      <c r="D454" s="112">
        <f>SUM(D450/D444)</f>
        <v>0.42129345464629153</v>
      </c>
      <c r="E454" s="107">
        <f t="shared" ref="E454:BP454" si="34">SUM(E450/E444)</f>
        <v>0.54858135148852238</v>
      </c>
      <c r="F454" s="107">
        <f t="shared" si="34"/>
        <v>0.44034336704830435</v>
      </c>
      <c r="G454" s="107">
        <f t="shared" si="34"/>
        <v>0.55795949730080929</v>
      </c>
      <c r="H454" s="107">
        <f t="shared" si="34"/>
        <v>0.54846824895426449</v>
      </c>
      <c r="I454" s="107">
        <f t="shared" si="34"/>
        <v>0.53016421629657029</v>
      </c>
      <c r="J454" s="107">
        <f t="shared" si="34"/>
        <v>0.31622990784865906</v>
      </c>
      <c r="K454" s="107">
        <f t="shared" si="34"/>
        <v>0.51249833244757736</v>
      </c>
      <c r="L454" s="107">
        <f t="shared" si="34"/>
        <v>0.662828033843194</v>
      </c>
      <c r="M454" s="107">
        <f t="shared" si="34"/>
        <v>0.46772851889595646</v>
      </c>
      <c r="N454" s="107">
        <f t="shared" si="34"/>
        <v>0.65052143837978527</v>
      </c>
      <c r="O454" s="107">
        <f t="shared" si="34"/>
        <v>0.57724873916295893</v>
      </c>
      <c r="P454" s="107">
        <f t="shared" si="34"/>
        <v>0.51675315371708297</v>
      </c>
      <c r="Q454" s="107">
        <f t="shared" si="34"/>
        <v>0.53711989180674025</v>
      </c>
      <c r="R454" s="107">
        <f t="shared" si="34"/>
        <v>0.67705288664849983</v>
      </c>
      <c r="S454" s="107">
        <f t="shared" si="34"/>
        <v>0.57393471592033851</v>
      </c>
      <c r="T454" s="107">
        <f t="shared" si="34"/>
        <v>0.59063981961830037</v>
      </c>
      <c r="U454" s="107">
        <f t="shared" si="34"/>
        <v>0.49266937590058929</v>
      </c>
      <c r="V454" s="107">
        <f t="shared" si="34"/>
        <v>0.39588238898163303</v>
      </c>
      <c r="W454" s="107">
        <f t="shared" si="34"/>
        <v>0.59346986093941501</v>
      </c>
      <c r="X454" s="107">
        <f t="shared" si="34"/>
        <v>0.56287693608521316</v>
      </c>
      <c r="Y454" s="107">
        <f t="shared" si="34"/>
        <v>0.49154403830025412</v>
      </c>
      <c r="Z454" s="107">
        <f t="shared" si="34"/>
        <v>0.5257867872513613</v>
      </c>
      <c r="AA454" s="107">
        <f t="shared" si="34"/>
        <v>0.61136951373680037</v>
      </c>
      <c r="AB454" s="107">
        <f t="shared" si="34"/>
        <v>0.48907207139505982</v>
      </c>
      <c r="AC454" s="107">
        <f t="shared" si="34"/>
        <v>0.62522308024103901</v>
      </c>
      <c r="AD454" s="107">
        <f t="shared" si="34"/>
        <v>0.50160224620679206</v>
      </c>
      <c r="AE454" s="107">
        <f t="shared" si="34"/>
        <v>0.45454289608133541</v>
      </c>
      <c r="AF454" s="107">
        <f t="shared" si="34"/>
        <v>0.5057361955036721</v>
      </c>
      <c r="AG454" s="107">
        <f t="shared" si="34"/>
        <v>0.57954105182557603</v>
      </c>
      <c r="AH454" s="107">
        <f t="shared" si="34"/>
        <v>0.61078688421460414</v>
      </c>
      <c r="AI454" s="107">
        <f t="shared" si="34"/>
        <v>0.58379130925100031</v>
      </c>
      <c r="AJ454" s="107">
        <f t="shared" si="34"/>
        <v>0.58519005763445753</v>
      </c>
      <c r="AK454" s="107">
        <f t="shared" si="34"/>
        <v>0.56308823768927696</v>
      </c>
      <c r="AL454" s="107">
        <f t="shared" si="34"/>
        <v>0.56207712786917985</v>
      </c>
      <c r="AM454" s="107">
        <f t="shared" si="34"/>
        <v>0.52199547839663762</v>
      </c>
      <c r="AN454" s="107">
        <f t="shared" si="34"/>
        <v>0.54007563520478963</v>
      </c>
      <c r="AO454" s="107">
        <f t="shared" si="34"/>
        <v>0.57766227446617768</v>
      </c>
      <c r="AP454" s="107">
        <f t="shared" si="34"/>
        <v>0.55970452404220516</v>
      </c>
      <c r="AQ454" s="107">
        <f t="shared" si="34"/>
        <v>0.55052584876377997</v>
      </c>
      <c r="AR454" s="107">
        <f t="shared" si="34"/>
        <v>0.63960382337515675</v>
      </c>
      <c r="AS454" s="107">
        <f t="shared" si="34"/>
        <v>0.5694920993055862</v>
      </c>
      <c r="AT454" s="107">
        <f t="shared" si="34"/>
        <v>0.59420081560540816</v>
      </c>
      <c r="AU454" s="107">
        <f t="shared" si="34"/>
        <v>0.64524251891099782</v>
      </c>
      <c r="AV454" s="107">
        <f t="shared" si="34"/>
        <v>0.75960850943865921</v>
      </c>
      <c r="AW454" s="107">
        <f t="shared" si="34"/>
        <v>0.61698822597154823</v>
      </c>
      <c r="AX454" s="107">
        <f t="shared" si="34"/>
        <v>0.33634344254361837</v>
      </c>
      <c r="AY454" s="107">
        <f t="shared" si="34"/>
        <v>0.55801094335331636</v>
      </c>
      <c r="AZ454" s="107">
        <f t="shared" si="34"/>
        <v>0.56840683057136776</v>
      </c>
      <c r="BA454" s="107">
        <f t="shared" si="34"/>
        <v>0.61514020941438752</v>
      </c>
      <c r="BB454" s="107">
        <f t="shared" si="34"/>
        <v>0.59827077017925079</v>
      </c>
      <c r="BC454" s="107">
        <f t="shared" si="34"/>
        <v>0.53034801261186582</v>
      </c>
      <c r="BD454" s="107">
        <f t="shared" si="34"/>
        <v>0.53439504069008603</v>
      </c>
      <c r="BE454" s="107">
        <f t="shared" si="34"/>
        <v>0.55476079453532601</v>
      </c>
      <c r="BF454" s="107">
        <f t="shared" si="34"/>
        <v>0.63329890842180914</v>
      </c>
      <c r="BG454" s="107">
        <f t="shared" si="34"/>
        <v>0.6746094620942652</v>
      </c>
      <c r="BH454" s="107">
        <f t="shared" si="34"/>
        <v>0.5571563043549671</v>
      </c>
      <c r="BI454" s="107">
        <f t="shared" si="34"/>
        <v>0.35027962117859818</v>
      </c>
      <c r="BJ454" s="107">
        <f t="shared" si="34"/>
        <v>0.54710966029025587</v>
      </c>
      <c r="BK454" s="107">
        <f t="shared" si="34"/>
        <v>0.56336820226722728</v>
      </c>
      <c r="BL454" s="107">
        <f t="shared" si="34"/>
        <v>0.61596751831401264</v>
      </c>
      <c r="BM454" s="107">
        <f t="shared" si="34"/>
        <v>0.57661256099683944</v>
      </c>
      <c r="BN454" s="107">
        <f t="shared" si="34"/>
        <v>0.55501222759985658</v>
      </c>
      <c r="BO454" s="107">
        <f t="shared" si="34"/>
        <v>0.66186639122742041</v>
      </c>
      <c r="BP454" s="107">
        <f t="shared" si="34"/>
        <v>0.4589011669294083</v>
      </c>
      <c r="BQ454" s="107">
        <f t="shared" ref="BQ454:BY454" si="35">SUM(BQ450/BQ444)</f>
        <v>0.6077562885176645</v>
      </c>
      <c r="BR454" s="107">
        <f t="shared" si="35"/>
        <v>0.56942721245082839</v>
      </c>
      <c r="BS454" s="107">
        <f t="shared" si="35"/>
        <v>0.57405680924395741</v>
      </c>
      <c r="BT454" s="107">
        <f t="shared" si="35"/>
        <v>0.55630683258501468</v>
      </c>
      <c r="BU454" s="107">
        <f t="shared" si="35"/>
        <v>0.4999470728689106</v>
      </c>
      <c r="BV454" s="107">
        <f t="shared" si="35"/>
        <v>0.59718002578756146</v>
      </c>
      <c r="BW454" s="107">
        <f t="shared" si="35"/>
        <v>0.51370307733567877</v>
      </c>
      <c r="BX454" s="107">
        <f t="shared" si="35"/>
        <v>0.52406562838005288</v>
      </c>
      <c r="BY454" s="107">
        <f t="shared" si="35"/>
        <v>0.46864049688840981</v>
      </c>
    </row>
    <row r="455" spans="2:77" x14ac:dyDescent="0.2">
      <c r="B455" s="101"/>
      <c r="C455" s="41" t="s">
        <v>1080</v>
      </c>
      <c r="D455" s="107">
        <f>SUM(D450/D448)</f>
        <v>0.46337360243119513</v>
      </c>
      <c r="E455" s="107">
        <f t="shared" ref="E455:BP455" si="36">SUM(E450/E448)</f>
        <v>0.60047684451816163</v>
      </c>
      <c r="F455" s="107">
        <f t="shared" si="36"/>
        <v>0.47743533640062913</v>
      </c>
      <c r="G455" s="107">
        <f t="shared" si="36"/>
        <v>0.9814029747073526</v>
      </c>
      <c r="H455" s="107">
        <f t="shared" si="36"/>
        <v>0.89129292427374951</v>
      </c>
      <c r="I455" s="107">
        <f t="shared" si="36"/>
        <v>1.4086270077080718</v>
      </c>
      <c r="J455" s="107">
        <f t="shared" si="36"/>
        <v>0.5405350196852482</v>
      </c>
      <c r="K455" s="107">
        <f t="shared" si="36"/>
        <v>0.65218501378974147</v>
      </c>
      <c r="L455" s="107">
        <f t="shared" si="36"/>
        <v>1.1608571582311698</v>
      </c>
      <c r="M455" s="107">
        <f t="shared" si="36"/>
        <v>0.67824521462343046</v>
      </c>
      <c r="N455" s="107">
        <f t="shared" si="36"/>
        <v>1.2762686044228169</v>
      </c>
      <c r="O455" s="107">
        <f t="shared" si="36"/>
        <v>0.88737912650595285</v>
      </c>
      <c r="P455" s="107">
        <f t="shared" si="36"/>
        <v>0.5861541311867432</v>
      </c>
      <c r="Q455" s="107">
        <f t="shared" si="36"/>
        <v>0.71621646286915863</v>
      </c>
      <c r="R455" s="107">
        <f t="shared" si="36"/>
        <v>2.0183487933855999</v>
      </c>
      <c r="S455" s="107">
        <f t="shared" si="36"/>
        <v>0.85878181602434112</v>
      </c>
      <c r="T455" s="107">
        <f t="shared" si="36"/>
        <v>0.95574344992272198</v>
      </c>
      <c r="U455" s="107">
        <f t="shared" si="36"/>
        <v>0.78473040069581668</v>
      </c>
      <c r="V455" s="107">
        <f t="shared" si="36"/>
        <v>0.43649846409264981</v>
      </c>
      <c r="W455" s="107">
        <f t="shared" si="36"/>
        <v>0.83345291021980528</v>
      </c>
      <c r="X455" s="107">
        <f t="shared" si="36"/>
        <v>0.9149546096238067</v>
      </c>
      <c r="Y455" s="107">
        <f t="shared" si="36"/>
        <v>0.61219187804417341</v>
      </c>
      <c r="Z455" s="107">
        <f t="shared" si="36"/>
        <v>0.82372693098290339</v>
      </c>
      <c r="AA455" s="107">
        <f t="shared" si="36"/>
        <v>0.87832533570346794</v>
      </c>
      <c r="AB455" s="107">
        <f t="shared" si="36"/>
        <v>0.57076263705235641</v>
      </c>
      <c r="AC455" s="107">
        <f t="shared" si="36"/>
        <v>1.0916911899435682</v>
      </c>
      <c r="AD455" s="107">
        <f t="shared" si="36"/>
        <v>0.74540766839160344</v>
      </c>
      <c r="AE455" s="107">
        <f t="shared" si="36"/>
        <v>0.46760694404806391</v>
      </c>
      <c r="AF455" s="107">
        <f t="shared" si="36"/>
        <v>0.85519744771085082</v>
      </c>
      <c r="AG455" s="107">
        <f t="shared" si="36"/>
        <v>0.93771353485015596</v>
      </c>
      <c r="AH455" s="107">
        <f t="shared" si="36"/>
        <v>1.1226156464989843</v>
      </c>
      <c r="AI455" s="107">
        <f t="shared" si="36"/>
        <v>0.96425980674773248</v>
      </c>
      <c r="AJ455" s="107">
        <f t="shared" si="36"/>
        <v>1.0696466915440188</v>
      </c>
      <c r="AK455" s="107">
        <f t="shared" si="36"/>
        <v>0.84482487496650527</v>
      </c>
      <c r="AL455" s="107">
        <f t="shared" si="36"/>
        <v>1.0165215306520838</v>
      </c>
      <c r="AM455" s="107">
        <f t="shared" si="36"/>
        <v>0.99062905910555454</v>
      </c>
      <c r="AN455" s="107">
        <f t="shared" si="36"/>
        <v>0.88096978569267892</v>
      </c>
      <c r="AO455" s="107">
        <f t="shared" si="36"/>
        <v>0.83896437526990397</v>
      </c>
      <c r="AP455" s="107">
        <f t="shared" si="36"/>
        <v>0.83728414193308809</v>
      </c>
      <c r="AQ455" s="107">
        <f t="shared" si="36"/>
        <v>0.6911859802871021</v>
      </c>
      <c r="AR455" s="107">
        <f t="shared" si="36"/>
        <v>1.2160702476333753</v>
      </c>
      <c r="AS455" s="107">
        <f t="shared" si="36"/>
        <v>0.98541746788894524</v>
      </c>
      <c r="AT455" s="107">
        <f t="shared" si="36"/>
        <v>0.91709575913236596</v>
      </c>
      <c r="AU455" s="107">
        <f t="shared" si="36"/>
        <v>0.97066099598107303</v>
      </c>
      <c r="AV455" s="107">
        <f t="shared" si="36"/>
        <v>3.2331494651082977</v>
      </c>
      <c r="AW455" s="107">
        <f t="shared" si="36"/>
        <v>1.0702231065923939</v>
      </c>
      <c r="AX455" s="107">
        <f t="shared" si="36"/>
        <v>0.54467467678406634</v>
      </c>
      <c r="AY455" s="107">
        <f t="shared" si="36"/>
        <v>0.92108059978575285</v>
      </c>
      <c r="AZ455" s="107">
        <f t="shared" si="36"/>
        <v>0.82043645367834872</v>
      </c>
      <c r="BA455" s="107">
        <f t="shared" si="36"/>
        <v>0.91304643318027945</v>
      </c>
      <c r="BB455" s="107">
        <f t="shared" si="36"/>
        <v>0.76515106330537119</v>
      </c>
      <c r="BC455" s="107">
        <f t="shared" si="36"/>
        <v>0.66151934258401279</v>
      </c>
      <c r="BD455" s="107">
        <f t="shared" si="36"/>
        <v>0.63932519912761654</v>
      </c>
      <c r="BE455" s="107">
        <f t="shared" si="36"/>
        <v>0.73395515084839691</v>
      </c>
      <c r="BF455" s="107">
        <f t="shared" si="36"/>
        <v>0.93329508408950157</v>
      </c>
      <c r="BG455" s="107">
        <f t="shared" si="36"/>
        <v>1.4823917803668771</v>
      </c>
      <c r="BH455" s="107">
        <f t="shared" si="36"/>
        <v>1.2111905485001231</v>
      </c>
      <c r="BI455" s="107">
        <f t="shared" si="36"/>
        <v>0.49988369845335417</v>
      </c>
      <c r="BJ455" s="107">
        <f t="shared" si="36"/>
        <v>0.69536597436928205</v>
      </c>
      <c r="BK455" s="107">
        <f t="shared" si="36"/>
        <v>0.94160162993461838</v>
      </c>
      <c r="BL455" s="107">
        <f t="shared" si="36"/>
        <v>1.0507885205715595</v>
      </c>
      <c r="BM455" s="107">
        <f t="shared" si="36"/>
        <v>1.333299964847138</v>
      </c>
      <c r="BN455" s="107">
        <f t="shared" si="36"/>
        <v>1.2617917186997818</v>
      </c>
      <c r="BO455" s="107">
        <f t="shared" si="36"/>
        <v>1.5188862122477076</v>
      </c>
      <c r="BP455" s="107">
        <f t="shared" si="36"/>
        <v>0.40765089755113992</v>
      </c>
      <c r="BQ455" s="107">
        <f t="shared" ref="BQ455:BY455" si="37">SUM(BQ450/BQ448)</f>
        <v>0.70216678800023868</v>
      </c>
      <c r="BR455" s="107">
        <f t="shared" si="37"/>
        <v>0.76943390324211458</v>
      </c>
      <c r="BS455" s="107">
        <f t="shared" si="37"/>
        <v>1.1094536707008009</v>
      </c>
      <c r="BT455" s="107">
        <f t="shared" si="37"/>
        <v>0.5854695935429256</v>
      </c>
      <c r="BU455" s="107">
        <f t="shared" si="37"/>
        <v>0.6213810346472679</v>
      </c>
      <c r="BV455" s="107">
        <f t="shared" si="37"/>
        <v>0.85438191038818312</v>
      </c>
      <c r="BW455" s="107">
        <f t="shared" si="37"/>
        <v>0.78262792477317888</v>
      </c>
      <c r="BX455" s="107">
        <f t="shared" si="37"/>
        <v>0.61438343529429817</v>
      </c>
      <c r="BY455" s="107">
        <f t="shared" si="37"/>
        <v>0.82903967959897595</v>
      </c>
    </row>
    <row r="456" spans="2:77" x14ac:dyDescent="0.2">
      <c r="B456" s="101"/>
      <c r="C456" s="102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  <c r="AI456" s="107"/>
      <c r="AJ456" s="107"/>
      <c r="AK456" s="107"/>
      <c r="AL456" s="107"/>
      <c r="AM456" s="107"/>
      <c r="AN456" s="107"/>
      <c r="AO456" s="107"/>
      <c r="AP456" s="107"/>
      <c r="AQ456" s="107"/>
      <c r="AR456" s="107"/>
      <c r="AS456" s="107"/>
      <c r="AT456" s="107"/>
      <c r="AU456" s="107"/>
      <c r="AV456" s="107"/>
      <c r="AW456" s="107"/>
      <c r="AX456" s="107"/>
      <c r="AY456" s="107"/>
      <c r="AZ456" s="107"/>
      <c r="BA456" s="107"/>
      <c r="BB456" s="107"/>
      <c r="BC456" s="107"/>
      <c r="BD456" s="107"/>
      <c r="BE456" s="107"/>
      <c r="BF456" s="107"/>
      <c r="BG456" s="107"/>
      <c r="BH456" s="107"/>
      <c r="BI456" s="107"/>
      <c r="BJ456" s="107"/>
      <c r="BK456" s="107"/>
      <c r="BL456" s="107"/>
      <c r="BM456" s="107"/>
      <c r="BN456" s="107"/>
      <c r="BO456" s="107"/>
      <c r="BP456" s="107"/>
      <c r="BQ456" s="107"/>
      <c r="BR456" s="107"/>
      <c r="BS456" s="107"/>
      <c r="BT456" s="107"/>
      <c r="BU456" s="107"/>
      <c r="BV456" s="107"/>
      <c r="BW456" s="107"/>
      <c r="BX456" s="107"/>
      <c r="BY456" s="107"/>
    </row>
    <row r="457" spans="2:77" x14ac:dyDescent="0.2">
      <c r="B457" s="101"/>
      <c r="C457" s="113" t="s">
        <v>1081</v>
      </c>
      <c r="D457" s="114">
        <f t="shared" ref="D457:AQ457" si="38">SUM(D446/D448*D453)</f>
        <v>310868948.33477116</v>
      </c>
      <c r="E457" s="114">
        <f t="shared" si="38"/>
        <v>72242325.696427017</v>
      </c>
      <c r="F457" s="114">
        <f t="shared" si="38"/>
        <v>96693221.204971805</v>
      </c>
      <c r="G457" s="114">
        <f t="shared" si="38"/>
        <v>45378720.943246715</v>
      </c>
      <c r="H457" s="114">
        <f t="shared" si="38"/>
        <v>41484991.725372031</v>
      </c>
      <c r="I457" s="114">
        <f t="shared" si="38"/>
        <v>20578711.278666656</v>
      </c>
      <c r="J457" s="114">
        <f t="shared" si="38"/>
        <v>544075775.68305659</v>
      </c>
      <c r="K457" s="114">
        <f t="shared" si="38"/>
        <v>78135394.073997259</v>
      </c>
      <c r="L457" s="114">
        <f t="shared" si="38"/>
        <v>28238656.219612122</v>
      </c>
      <c r="M457" s="114">
        <f t="shared" si="38"/>
        <v>177893302.52589783</v>
      </c>
      <c r="N457" s="114">
        <f t="shared" si="38"/>
        <v>27160125.307133436</v>
      </c>
      <c r="O457" s="114">
        <f t="shared" si="38"/>
        <v>68298619.697100133</v>
      </c>
      <c r="P457" s="114">
        <f t="shared" si="38"/>
        <v>99319692.616559178</v>
      </c>
      <c r="Q457" s="114">
        <f t="shared" si="38"/>
        <v>88631247.181582361</v>
      </c>
      <c r="R457" s="114">
        <f t="shared" si="38"/>
        <v>13103794.920555456</v>
      </c>
      <c r="S457" s="114">
        <f t="shared" si="38"/>
        <v>46310144.849903606</v>
      </c>
      <c r="T457" s="114">
        <f t="shared" si="38"/>
        <v>36761941.611863688</v>
      </c>
      <c r="U457" s="114">
        <f t="shared" si="38"/>
        <v>27188269.686709121</v>
      </c>
      <c r="V457" s="114">
        <f t="shared" si="38"/>
        <v>354321448.38099593</v>
      </c>
      <c r="W457" s="114">
        <f t="shared" si="38"/>
        <v>71185131.994902164</v>
      </c>
      <c r="X457" s="114">
        <f t="shared" si="38"/>
        <v>46334279.071797796</v>
      </c>
      <c r="Y457" s="114">
        <f t="shared" si="38"/>
        <v>90513480.459382072</v>
      </c>
      <c r="Z457" s="114">
        <f t="shared" si="38"/>
        <v>39553898.277155943</v>
      </c>
      <c r="AA457" s="114">
        <f t="shared" si="38"/>
        <v>42377349.367633685</v>
      </c>
      <c r="AB457" s="114">
        <f t="shared" si="38"/>
        <v>45837342.212722726</v>
      </c>
      <c r="AC457" s="114">
        <f t="shared" si="38"/>
        <v>21928698.046075255</v>
      </c>
      <c r="AD457" s="114">
        <f t="shared" si="38"/>
        <v>24347855.590342328</v>
      </c>
      <c r="AE457" s="114">
        <f t="shared" si="38"/>
        <v>303434463.10873526</v>
      </c>
      <c r="AF457" s="114">
        <f t="shared" si="38"/>
        <v>36418605.41510427</v>
      </c>
      <c r="AG457" s="114">
        <f t="shared" si="38"/>
        <v>22151788.249931406</v>
      </c>
      <c r="AH457" s="114">
        <f t="shared" si="38"/>
        <v>20653629.750916731</v>
      </c>
      <c r="AI457" s="114">
        <f t="shared" si="38"/>
        <v>20816784.814996552</v>
      </c>
      <c r="AJ457" s="114">
        <f t="shared" si="38"/>
        <v>33727336.415651068</v>
      </c>
      <c r="AK457" s="114">
        <f t="shared" si="38"/>
        <v>28587658.519873049</v>
      </c>
      <c r="AL457" s="114">
        <f t="shared" si="38"/>
        <v>29187870.428056598</v>
      </c>
      <c r="AM457" s="114">
        <f t="shared" si="38"/>
        <v>40642015.874710962</v>
      </c>
      <c r="AN457" s="114">
        <f t="shared" si="38"/>
        <v>24354932.47194194</v>
      </c>
      <c r="AO457" s="114">
        <f t="shared" si="38"/>
        <v>25441692.988909032</v>
      </c>
      <c r="AP457" s="114">
        <f t="shared" si="38"/>
        <v>26345249.817863885</v>
      </c>
      <c r="AQ457" s="114">
        <f t="shared" si="38"/>
        <v>116103812.99715161</v>
      </c>
      <c r="AR457" s="114">
        <f t="shared" ref="AR457:BY457" si="39">SUM(AR446/AR448*AR453)</f>
        <v>31828162.88746791</v>
      </c>
      <c r="AS457" s="114">
        <f t="shared" si="39"/>
        <v>28234456.639899205</v>
      </c>
      <c r="AT457" s="114">
        <f t="shared" si="39"/>
        <v>27464026.882160179</v>
      </c>
      <c r="AU457" s="114">
        <f t="shared" si="39"/>
        <v>24346315.311082572</v>
      </c>
      <c r="AV457" s="114">
        <f t="shared" si="39"/>
        <v>11005598.892397067</v>
      </c>
      <c r="AW457" s="114">
        <f t="shared" si="39"/>
        <v>15153917.526311746</v>
      </c>
      <c r="AX457" s="114">
        <f t="shared" si="39"/>
        <v>208612485.30277279</v>
      </c>
      <c r="AY457" s="114">
        <f t="shared" si="39"/>
        <v>36154513.716780536</v>
      </c>
      <c r="AZ457" s="114">
        <f t="shared" si="39"/>
        <v>36896744.788090877</v>
      </c>
      <c r="BA457" s="114">
        <f t="shared" si="39"/>
        <v>50917636.478283234</v>
      </c>
      <c r="BB457" s="114">
        <f t="shared" si="39"/>
        <v>41028980.672808282</v>
      </c>
      <c r="BC457" s="114">
        <f t="shared" si="39"/>
        <v>41192105.565706953</v>
      </c>
      <c r="BD457" s="114">
        <f t="shared" si="39"/>
        <v>58963853.848141447</v>
      </c>
      <c r="BE457" s="114">
        <f t="shared" si="39"/>
        <v>37434200.448813409</v>
      </c>
      <c r="BF457" s="114">
        <f t="shared" si="39"/>
        <v>34757334.267852396</v>
      </c>
      <c r="BG457" s="114">
        <f t="shared" si="39"/>
        <v>15287999.914909594</v>
      </c>
      <c r="BH457" s="114">
        <f t="shared" si="39"/>
        <v>11102699.65763288</v>
      </c>
      <c r="BI457" s="114">
        <f t="shared" si="39"/>
        <v>202288544.32107416</v>
      </c>
      <c r="BJ457" s="114">
        <f t="shared" si="39"/>
        <v>98551901.033799604</v>
      </c>
      <c r="BK457" s="114">
        <f t="shared" si="39"/>
        <v>30622773.922483947</v>
      </c>
      <c r="BL457" s="114">
        <f t="shared" si="39"/>
        <v>22543703.205178689</v>
      </c>
      <c r="BM457" s="114">
        <f t="shared" si="39"/>
        <v>33429640.81365351</v>
      </c>
      <c r="BN457" s="114">
        <f t="shared" si="39"/>
        <v>45782931.372848995</v>
      </c>
      <c r="BO457" s="114">
        <f t="shared" si="39"/>
        <v>19536946.927932061</v>
      </c>
      <c r="BP457" s="114">
        <f t="shared" si="39"/>
        <v>122440736.8909252</v>
      </c>
      <c r="BQ457" s="114">
        <f t="shared" si="39"/>
        <v>22326171.834922131</v>
      </c>
      <c r="BR457" s="114">
        <f t="shared" si="39"/>
        <v>25462815.623062465</v>
      </c>
      <c r="BS457" s="114">
        <f t="shared" si="39"/>
        <v>44765637.911102496</v>
      </c>
      <c r="BT457" s="114">
        <f t="shared" si="39"/>
        <v>41185158.564167641</v>
      </c>
      <c r="BU457" s="114">
        <f t="shared" si="39"/>
        <v>74264729.047492385</v>
      </c>
      <c r="BV457" s="114">
        <f t="shared" si="39"/>
        <v>26351659.986900467</v>
      </c>
      <c r="BW457" s="114">
        <f t="shared" si="39"/>
        <v>14230967.89721947</v>
      </c>
      <c r="BX457" s="114">
        <f t="shared" si="39"/>
        <v>15075601.860797195</v>
      </c>
      <c r="BY457" s="114">
        <f t="shared" si="39"/>
        <v>3362701776.7518373</v>
      </c>
    </row>
    <row r="458" spans="2:77" x14ac:dyDescent="0.2">
      <c r="B458" s="101"/>
      <c r="C458" s="113" t="s">
        <v>1082</v>
      </c>
      <c r="D458" s="114">
        <f t="shared" ref="D458:BO458" si="40">SUM(D447/D448*D453)</f>
        <v>330905354.00522882</v>
      </c>
      <c r="E458" s="114">
        <f t="shared" si="40"/>
        <v>77892070.313572973</v>
      </c>
      <c r="F458" s="114">
        <f t="shared" si="40"/>
        <v>134821972.14502823</v>
      </c>
      <c r="G458" s="114">
        <f t="shared" si="40"/>
        <v>33163059.636753287</v>
      </c>
      <c r="H458" s="114">
        <f t="shared" si="40"/>
        <v>20011102.294627946</v>
      </c>
      <c r="I458" s="114">
        <f t="shared" si="40"/>
        <v>3282679.3713333434</v>
      </c>
      <c r="J458" s="114">
        <f t="shared" si="40"/>
        <v>606401757.54694343</v>
      </c>
      <c r="K458" s="114">
        <f t="shared" si="40"/>
        <v>56790155.076002754</v>
      </c>
      <c r="L458" s="114">
        <f t="shared" si="40"/>
        <v>7381457.5303878812</v>
      </c>
      <c r="M458" s="114">
        <f t="shared" si="40"/>
        <v>177481029.33410212</v>
      </c>
      <c r="N458" s="114">
        <f t="shared" si="40"/>
        <v>7094796.3928665724</v>
      </c>
      <c r="O458" s="114">
        <f t="shared" si="40"/>
        <v>22282339.702899858</v>
      </c>
      <c r="P458" s="114">
        <f t="shared" si="40"/>
        <v>99269468.363440841</v>
      </c>
      <c r="Q458" s="114">
        <f t="shared" si="40"/>
        <v>81173229.818417668</v>
      </c>
      <c r="R458" s="114">
        <f t="shared" si="40"/>
        <v>3629719.8494445421</v>
      </c>
      <c r="S458" s="114">
        <f t="shared" si="40"/>
        <v>13877016.749496406</v>
      </c>
      <c r="T458" s="114">
        <f t="shared" si="40"/>
        <v>13422442.888136314</v>
      </c>
      <c r="U458" s="114">
        <f t="shared" si="40"/>
        <v>7920280.3332908778</v>
      </c>
      <c r="V458" s="114">
        <f t="shared" si="40"/>
        <v>386812355.90900397</v>
      </c>
      <c r="W458" s="114">
        <f t="shared" si="40"/>
        <v>78233192.055097833</v>
      </c>
      <c r="X458" s="114">
        <f t="shared" si="40"/>
        <v>20558375.198202215</v>
      </c>
      <c r="Y458" s="114">
        <f t="shared" si="40"/>
        <v>81595024.750617892</v>
      </c>
      <c r="Z458" s="114">
        <f t="shared" si="40"/>
        <v>6999391.1828440577</v>
      </c>
      <c r="AA458" s="114">
        <f t="shared" si="40"/>
        <v>12772341.00236631</v>
      </c>
      <c r="AB458" s="114">
        <f t="shared" si="40"/>
        <v>23109840.887277272</v>
      </c>
      <c r="AC458" s="114">
        <f t="shared" si="40"/>
        <v>7219850.3839247497</v>
      </c>
      <c r="AD458" s="114">
        <f t="shared" si="40"/>
        <v>4193303.5096576759</v>
      </c>
      <c r="AE458" s="114">
        <f t="shared" si="40"/>
        <v>567021820.33126485</v>
      </c>
      <c r="AF458" s="114">
        <f t="shared" si="40"/>
        <v>8343689.234895736</v>
      </c>
      <c r="AG458" s="114">
        <f t="shared" si="40"/>
        <v>4030077.2300685961</v>
      </c>
      <c r="AH458" s="114">
        <f t="shared" si="40"/>
        <v>8390446.4490832742</v>
      </c>
      <c r="AI458" s="114">
        <f t="shared" si="40"/>
        <v>6045698.3850034485</v>
      </c>
      <c r="AJ458" s="114">
        <f t="shared" si="40"/>
        <v>15426887.034348937</v>
      </c>
      <c r="AK458" s="114">
        <f t="shared" si="40"/>
        <v>7621509.1901269481</v>
      </c>
      <c r="AL458" s="114">
        <f t="shared" si="40"/>
        <v>7896069.8819434075</v>
      </c>
      <c r="AM458" s="114">
        <f t="shared" si="40"/>
        <v>18614748.995289035</v>
      </c>
      <c r="AN458" s="114">
        <f t="shared" si="40"/>
        <v>6788880.6580580603</v>
      </c>
      <c r="AO458" s="114">
        <f t="shared" si="40"/>
        <v>7825439.9510909654</v>
      </c>
      <c r="AP458" s="114">
        <f t="shared" si="40"/>
        <v>5568495.1421361128</v>
      </c>
      <c r="AQ458" s="114">
        <f t="shared" si="40"/>
        <v>167708735.31284833</v>
      </c>
      <c r="AR458" s="114">
        <f t="shared" si="40"/>
        <v>5121694.1625320883</v>
      </c>
      <c r="AS458" s="114">
        <f t="shared" si="40"/>
        <v>4942968.840100796</v>
      </c>
      <c r="AT458" s="114">
        <f t="shared" si="40"/>
        <v>7583220.6678398233</v>
      </c>
      <c r="AU458" s="114">
        <f t="shared" si="40"/>
        <v>4153268.2789174318</v>
      </c>
      <c r="AV458" s="114">
        <f t="shared" si="40"/>
        <v>1414770.3176029322</v>
      </c>
      <c r="AW458" s="114">
        <f t="shared" si="40"/>
        <v>6103735.3436882524</v>
      </c>
      <c r="AX458" s="114">
        <f t="shared" si="40"/>
        <v>365211425.00722712</v>
      </c>
      <c r="AY458" s="114">
        <f t="shared" si="40"/>
        <v>11035023.523219462</v>
      </c>
      <c r="AZ458" s="114">
        <f t="shared" si="40"/>
        <v>13281007.931909118</v>
      </c>
      <c r="BA458" s="114">
        <f t="shared" si="40"/>
        <v>20126666.631716762</v>
      </c>
      <c r="BB458" s="114">
        <f t="shared" si="40"/>
        <v>29241702.317191709</v>
      </c>
      <c r="BC458" s="114">
        <f t="shared" si="40"/>
        <v>12686666.064293046</v>
      </c>
      <c r="BD458" s="114">
        <f t="shared" si="40"/>
        <v>54816548.670758545</v>
      </c>
      <c r="BE458" s="114">
        <f t="shared" si="40"/>
        <v>53129777.481186599</v>
      </c>
      <c r="BF458" s="114">
        <f t="shared" si="40"/>
        <v>15007301.882147608</v>
      </c>
      <c r="BG458" s="114">
        <f t="shared" si="40"/>
        <v>4083434.2050904064</v>
      </c>
      <c r="BH458" s="114">
        <f t="shared" si="40"/>
        <v>2565576.2423671209</v>
      </c>
      <c r="BI458" s="114">
        <f t="shared" si="40"/>
        <v>321773235.09892583</v>
      </c>
      <c r="BJ458" s="114">
        <f t="shared" si="40"/>
        <v>88608996.06620039</v>
      </c>
      <c r="BK458" s="114">
        <f t="shared" si="40"/>
        <v>10305194.827516055</v>
      </c>
      <c r="BL458" s="114">
        <f t="shared" si="40"/>
        <v>5905617.7888213126</v>
      </c>
      <c r="BM458" s="114">
        <f t="shared" si="40"/>
        <v>4384046.4163464876</v>
      </c>
      <c r="BN458" s="114">
        <f t="shared" si="40"/>
        <v>13127921.207150996</v>
      </c>
      <c r="BO458" s="114">
        <f t="shared" si="40"/>
        <v>6026826.1020679427</v>
      </c>
      <c r="BP458" s="114">
        <f t="shared" ref="BP458:BY458" si="41">SUM(BP447/BP448*BP453)</f>
        <v>241121432.88907477</v>
      </c>
      <c r="BQ458" s="114">
        <f t="shared" si="41"/>
        <v>9669632.9250778649</v>
      </c>
      <c r="BR458" s="114">
        <f t="shared" si="41"/>
        <v>11904991.166937534</v>
      </c>
      <c r="BS458" s="114">
        <f t="shared" si="41"/>
        <v>18261257.688897498</v>
      </c>
      <c r="BT458" s="114">
        <f t="shared" si="41"/>
        <v>15391498.605832357</v>
      </c>
      <c r="BU458" s="114">
        <f t="shared" si="41"/>
        <v>63977571.712507598</v>
      </c>
      <c r="BV458" s="114">
        <f t="shared" si="41"/>
        <v>11715548.853099534</v>
      </c>
      <c r="BW458" s="114">
        <f t="shared" si="41"/>
        <v>6446687.6827805256</v>
      </c>
      <c r="BX458" s="114">
        <f t="shared" si="41"/>
        <v>5464369.019202807</v>
      </c>
      <c r="BY458" s="114">
        <f t="shared" si="41"/>
        <v>6895416290.1933603</v>
      </c>
    </row>
    <row r="459" spans="2:77" ht="22.45" thickBot="1" x14ac:dyDescent="0.25">
      <c r="B459" s="101"/>
      <c r="C459" s="115" t="s">
        <v>1083</v>
      </c>
      <c r="D459" s="116">
        <f t="shared" ref="D459:BO459" si="42">SUM(D457:D458)</f>
        <v>641774302.33999991</v>
      </c>
      <c r="E459" s="116">
        <f t="shared" si="42"/>
        <v>150134396.00999999</v>
      </c>
      <c r="F459" s="116">
        <f t="shared" si="42"/>
        <v>231515193.35000002</v>
      </c>
      <c r="G459" s="116">
        <f t="shared" si="42"/>
        <v>78541780.579999998</v>
      </c>
      <c r="H459" s="116">
        <f t="shared" si="42"/>
        <v>61496094.019999981</v>
      </c>
      <c r="I459" s="116">
        <f t="shared" si="42"/>
        <v>23861390.649999999</v>
      </c>
      <c r="J459" s="116">
        <f t="shared" si="42"/>
        <v>1150477533.23</v>
      </c>
      <c r="K459" s="116">
        <f t="shared" si="42"/>
        <v>134925549.15000001</v>
      </c>
      <c r="L459" s="116">
        <f t="shared" si="42"/>
        <v>35620113.75</v>
      </c>
      <c r="M459" s="116">
        <f t="shared" si="42"/>
        <v>355374331.85999995</v>
      </c>
      <c r="N459" s="116">
        <f t="shared" si="42"/>
        <v>34254921.70000001</v>
      </c>
      <c r="O459" s="116">
        <f t="shared" si="42"/>
        <v>90580959.399999991</v>
      </c>
      <c r="P459" s="116">
        <f t="shared" si="42"/>
        <v>198589160.98000002</v>
      </c>
      <c r="Q459" s="116">
        <f t="shared" si="42"/>
        <v>169804477.00000003</v>
      </c>
      <c r="R459" s="116">
        <f t="shared" si="42"/>
        <v>16733514.769999998</v>
      </c>
      <c r="S459" s="116">
        <f t="shared" si="42"/>
        <v>60187161.599400014</v>
      </c>
      <c r="T459" s="116">
        <f t="shared" si="42"/>
        <v>50184384.5</v>
      </c>
      <c r="U459" s="116">
        <f t="shared" si="42"/>
        <v>35108550.019999996</v>
      </c>
      <c r="V459" s="116">
        <f t="shared" si="42"/>
        <v>741133804.28999996</v>
      </c>
      <c r="W459" s="116">
        <f t="shared" si="42"/>
        <v>149418324.05000001</v>
      </c>
      <c r="X459" s="116">
        <f t="shared" si="42"/>
        <v>66892654.270000011</v>
      </c>
      <c r="Y459" s="116">
        <f t="shared" si="42"/>
        <v>172108505.20999998</v>
      </c>
      <c r="Z459" s="116">
        <f t="shared" si="42"/>
        <v>46553289.460000001</v>
      </c>
      <c r="AA459" s="116">
        <f t="shared" si="42"/>
        <v>55149690.369999997</v>
      </c>
      <c r="AB459" s="116">
        <f t="shared" si="42"/>
        <v>68947183.099999994</v>
      </c>
      <c r="AC459" s="116">
        <f t="shared" si="42"/>
        <v>29148548.430000003</v>
      </c>
      <c r="AD459" s="116">
        <f t="shared" si="42"/>
        <v>28541159.100000005</v>
      </c>
      <c r="AE459" s="116">
        <f t="shared" si="42"/>
        <v>870456283.44000006</v>
      </c>
      <c r="AF459" s="116">
        <f t="shared" si="42"/>
        <v>44762294.650000006</v>
      </c>
      <c r="AG459" s="116">
        <f t="shared" si="42"/>
        <v>26181865.480000004</v>
      </c>
      <c r="AH459" s="116">
        <f t="shared" si="42"/>
        <v>29044076.200000003</v>
      </c>
      <c r="AI459" s="116">
        <f t="shared" si="42"/>
        <v>26862483.199999999</v>
      </c>
      <c r="AJ459" s="116">
        <f t="shared" si="42"/>
        <v>49154223.450000003</v>
      </c>
      <c r="AK459" s="116">
        <f t="shared" si="42"/>
        <v>36209167.709999993</v>
      </c>
      <c r="AL459" s="116">
        <f t="shared" si="42"/>
        <v>37083940.310000002</v>
      </c>
      <c r="AM459" s="116">
        <f t="shared" si="42"/>
        <v>59256764.869999997</v>
      </c>
      <c r="AN459" s="116">
        <f t="shared" si="42"/>
        <v>31143813.130000003</v>
      </c>
      <c r="AO459" s="116">
        <f t="shared" si="42"/>
        <v>33267132.939999998</v>
      </c>
      <c r="AP459" s="116">
        <f t="shared" si="42"/>
        <v>31913744.959999997</v>
      </c>
      <c r="AQ459" s="116">
        <f t="shared" si="42"/>
        <v>283812548.30999994</v>
      </c>
      <c r="AR459" s="116">
        <f t="shared" si="42"/>
        <v>36949857.049999997</v>
      </c>
      <c r="AS459" s="116">
        <f t="shared" si="42"/>
        <v>33177425.48</v>
      </c>
      <c r="AT459" s="116">
        <f t="shared" si="42"/>
        <v>35047247.550000004</v>
      </c>
      <c r="AU459" s="116">
        <f t="shared" si="42"/>
        <v>28499583.590000004</v>
      </c>
      <c r="AV459" s="116">
        <f t="shared" si="42"/>
        <v>12420369.209999999</v>
      </c>
      <c r="AW459" s="116">
        <f t="shared" si="42"/>
        <v>21257652.869999997</v>
      </c>
      <c r="AX459" s="116">
        <f t="shared" si="42"/>
        <v>573823910.30999994</v>
      </c>
      <c r="AY459" s="116">
        <f t="shared" si="42"/>
        <v>47189537.239999995</v>
      </c>
      <c r="AZ459" s="116">
        <f t="shared" si="42"/>
        <v>50177752.719999999</v>
      </c>
      <c r="BA459" s="116">
        <f t="shared" si="42"/>
        <v>71044303.109999999</v>
      </c>
      <c r="BB459" s="116">
        <f t="shared" si="42"/>
        <v>70270682.989999995</v>
      </c>
      <c r="BC459" s="116">
        <f t="shared" si="42"/>
        <v>53878771.629999995</v>
      </c>
      <c r="BD459" s="116">
        <f t="shared" si="42"/>
        <v>113780402.51889999</v>
      </c>
      <c r="BE459" s="116">
        <f t="shared" si="42"/>
        <v>90563977.930000007</v>
      </c>
      <c r="BF459" s="116">
        <f t="shared" si="42"/>
        <v>49764636.150000006</v>
      </c>
      <c r="BG459" s="116">
        <f t="shared" si="42"/>
        <v>19371434.120000001</v>
      </c>
      <c r="BH459" s="116">
        <f t="shared" si="42"/>
        <v>13668275.9</v>
      </c>
      <c r="BI459" s="116">
        <f t="shared" si="42"/>
        <v>524061779.41999996</v>
      </c>
      <c r="BJ459" s="116">
        <f t="shared" si="42"/>
        <v>187160897.09999999</v>
      </c>
      <c r="BK459" s="116">
        <f t="shared" si="42"/>
        <v>40927968.75</v>
      </c>
      <c r="BL459" s="116">
        <f t="shared" si="42"/>
        <v>28449320.994000003</v>
      </c>
      <c r="BM459" s="116">
        <f t="shared" si="42"/>
        <v>37813687.229999997</v>
      </c>
      <c r="BN459" s="116">
        <f t="shared" si="42"/>
        <v>58910852.579999991</v>
      </c>
      <c r="BO459" s="116">
        <f t="shared" si="42"/>
        <v>25563773.030000005</v>
      </c>
      <c r="BP459" s="116">
        <f t="shared" ref="BP459:BY459" si="43">SUM(BP457:BP458)</f>
        <v>363562169.77999997</v>
      </c>
      <c r="BQ459" s="116">
        <f t="shared" si="43"/>
        <v>31995804.759999998</v>
      </c>
      <c r="BR459" s="116">
        <f t="shared" si="43"/>
        <v>37367806.789999999</v>
      </c>
      <c r="BS459" s="116">
        <f t="shared" si="43"/>
        <v>63026895.599999994</v>
      </c>
      <c r="BT459" s="116">
        <f t="shared" si="43"/>
        <v>56576657.170000002</v>
      </c>
      <c r="BU459" s="116">
        <f t="shared" si="43"/>
        <v>138242300.75999999</v>
      </c>
      <c r="BV459" s="116">
        <f t="shared" si="43"/>
        <v>38067208.840000004</v>
      </c>
      <c r="BW459" s="116">
        <f t="shared" si="43"/>
        <v>20677655.579999994</v>
      </c>
      <c r="BX459" s="116">
        <f t="shared" si="43"/>
        <v>20539970.880000003</v>
      </c>
      <c r="BY459" s="116">
        <f t="shared" si="43"/>
        <v>10258118066.945198</v>
      </c>
    </row>
    <row r="460" spans="2:77" ht="22.45" thickTop="1" x14ac:dyDescent="0.2"/>
    <row r="463" spans="2:77" x14ac:dyDescent="0.2">
      <c r="C463" s="41" t="s">
        <v>1084</v>
      </c>
      <c r="D463" s="118">
        <f t="shared" ref="D463:BO463" si="44">SUM(D444-D452)</f>
        <v>625904319.56999981</v>
      </c>
      <c r="E463" s="118">
        <f t="shared" si="44"/>
        <v>146449129.37</v>
      </c>
      <c r="F463" s="118">
        <f t="shared" si="44"/>
        <v>230508194.29000002</v>
      </c>
      <c r="G463" s="118">
        <f t="shared" si="44"/>
        <v>83519434.739999995</v>
      </c>
      <c r="H463" s="118">
        <f t="shared" si="44"/>
        <v>66317270.609999985</v>
      </c>
      <c r="I463" s="118">
        <f t="shared" si="44"/>
        <v>25046806.069999997</v>
      </c>
      <c r="J463" s="118">
        <f t="shared" si="44"/>
        <v>1531897998.3299999</v>
      </c>
      <c r="K463" s="118">
        <f t="shared" si="44"/>
        <v>131216735.87</v>
      </c>
      <c r="L463" s="118">
        <f t="shared" si="44"/>
        <v>33190913.559999999</v>
      </c>
      <c r="M463" s="118">
        <f t="shared" si="44"/>
        <v>342002916.19</v>
      </c>
      <c r="N463" s="118">
        <f t="shared" si="44"/>
        <v>35154822.000000007</v>
      </c>
      <c r="O463" s="118">
        <f t="shared" si="44"/>
        <v>91618813.349999994</v>
      </c>
      <c r="P463" s="118">
        <f t="shared" si="44"/>
        <v>192089683.11000001</v>
      </c>
      <c r="Q463" s="118">
        <f t="shared" si="44"/>
        <v>161204441.16</v>
      </c>
      <c r="R463" s="118">
        <f t="shared" si="44"/>
        <v>16090652.089999996</v>
      </c>
      <c r="S463" s="118">
        <f t="shared" si="44"/>
        <v>62181717.5</v>
      </c>
      <c r="T463" s="118">
        <f t="shared" si="44"/>
        <v>49951229.789999999</v>
      </c>
      <c r="U463" s="118">
        <f t="shared" si="44"/>
        <v>34140230.519999996</v>
      </c>
      <c r="V463" s="118">
        <f t="shared" si="44"/>
        <v>688373781.00999987</v>
      </c>
      <c r="W463" s="118">
        <f t="shared" si="44"/>
        <v>144010156.39999998</v>
      </c>
      <c r="X463" s="118">
        <f t="shared" si="44"/>
        <v>63476998.079999998</v>
      </c>
      <c r="Y463" s="118">
        <f t="shared" si="44"/>
        <v>164844595.5</v>
      </c>
      <c r="Z463" s="118">
        <f t="shared" si="44"/>
        <v>48012063.329999991</v>
      </c>
      <c r="AA463" s="118">
        <f t="shared" si="44"/>
        <v>58553940.119999997</v>
      </c>
      <c r="AB463" s="118">
        <f t="shared" si="44"/>
        <v>69989075.589999989</v>
      </c>
      <c r="AC463" s="118">
        <f t="shared" si="44"/>
        <v>29164514.509999998</v>
      </c>
      <c r="AD463" s="118">
        <f t="shared" si="44"/>
        <v>29577385.660000004</v>
      </c>
      <c r="AE463" s="118">
        <f t="shared" si="44"/>
        <v>867171627.36000001</v>
      </c>
      <c r="AF463" s="118">
        <f t="shared" si="44"/>
        <v>53181636.540000007</v>
      </c>
      <c r="AG463" s="118">
        <f t="shared" si="44"/>
        <v>31842228.620000001</v>
      </c>
      <c r="AH463" s="118">
        <f t="shared" si="44"/>
        <v>31571834.030000005</v>
      </c>
      <c r="AI463" s="118">
        <f t="shared" si="44"/>
        <v>29292703.590000004</v>
      </c>
      <c r="AJ463" s="118">
        <f t="shared" si="44"/>
        <v>54093163.800000004</v>
      </c>
      <c r="AK463" s="118">
        <f t="shared" si="44"/>
        <v>39720179.270000003</v>
      </c>
      <c r="AL463" s="118">
        <f t="shared" si="44"/>
        <v>39953547.910000004</v>
      </c>
      <c r="AM463" s="118">
        <f t="shared" si="44"/>
        <v>63276126.719999991</v>
      </c>
      <c r="AN463" s="118">
        <f t="shared" si="44"/>
        <v>34726103.289999999</v>
      </c>
      <c r="AO463" s="118">
        <f t="shared" si="44"/>
        <v>38099837.689999998</v>
      </c>
      <c r="AP463" s="118">
        <f t="shared" si="44"/>
        <v>34532752.019999996</v>
      </c>
      <c r="AQ463" s="118">
        <f t="shared" si="44"/>
        <v>273969778.80999994</v>
      </c>
      <c r="AR463" s="118">
        <f t="shared" si="44"/>
        <v>38577512.229999997</v>
      </c>
      <c r="AS463" s="118">
        <f t="shared" si="44"/>
        <v>37806049.940000005</v>
      </c>
      <c r="AT463" s="118">
        <f t="shared" si="44"/>
        <v>37159101.25</v>
      </c>
      <c r="AU463" s="118">
        <f t="shared" si="44"/>
        <v>31882197.719999995</v>
      </c>
      <c r="AV463" s="118">
        <f t="shared" si="44"/>
        <v>12358848.499999998</v>
      </c>
      <c r="AW463" s="118">
        <f t="shared" si="44"/>
        <v>21200258.93</v>
      </c>
      <c r="AX463" s="118">
        <f t="shared" si="44"/>
        <v>842608249.67999995</v>
      </c>
      <c r="AY463" s="118">
        <f t="shared" si="44"/>
        <v>44654881.539999992</v>
      </c>
      <c r="AZ463" s="118">
        <f t="shared" si="44"/>
        <v>52073396.960000001</v>
      </c>
      <c r="BA463" s="118">
        <f t="shared" si="44"/>
        <v>73805301.919999987</v>
      </c>
      <c r="BB463" s="118">
        <f t="shared" si="44"/>
        <v>74270468.289999992</v>
      </c>
      <c r="BC463" s="118">
        <f t="shared" si="44"/>
        <v>54957899.829999991</v>
      </c>
      <c r="BD463" s="118">
        <f t="shared" si="44"/>
        <v>108377435.38910002</v>
      </c>
      <c r="BE463" s="118">
        <f t="shared" si="44"/>
        <v>90213865.680000007</v>
      </c>
      <c r="BF463" s="118">
        <f t="shared" si="44"/>
        <v>48694271.850000001</v>
      </c>
      <c r="BG463" s="118">
        <f t="shared" si="44"/>
        <v>20066617.459999997</v>
      </c>
      <c r="BH463" s="118">
        <f t="shared" si="44"/>
        <v>14196463.74</v>
      </c>
      <c r="BI463" s="118">
        <f t="shared" si="44"/>
        <v>677934712.33999991</v>
      </c>
      <c r="BJ463" s="118">
        <f t="shared" si="44"/>
        <v>186231322.96000004</v>
      </c>
      <c r="BK463" s="118">
        <f t="shared" si="44"/>
        <v>45392648.920000002</v>
      </c>
      <c r="BL463" s="118">
        <f t="shared" si="44"/>
        <v>31290628.894000001</v>
      </c>
      <c r="BM463" s="118">
        <f t="shared" si="44"/>
        <v>45557072.270000003</v>
      </c>
      <c r="BN463" s="118">
        <f t="shared" si="44"/>
        <v>63916539.319999993</v>
      </c>
      <c r="BO463" s="118">
        <f t="shared" si="44"/>
        <v>26939287.400000002</v>
      </c>
      <c r="BP463" s="118">
        <f t="shared" ref="BP463:BY463" si="45">SUM(BP444-BP452)</f>
        <v>367334892.81999993</v>
      </c>
      <c r="BQ463" s="118">
        <f t="shared" si="45"/>
        <v>32556837.229999997</v>
      </c>
      <c r="BR463" s="118">
        <f t="shared" si="45"/>
        <v>37765916.850000001</v>
      </c>
      <c r="BS463" s="118">
        <f t="shared" si="45"/>
        <v>63608091.309999995</v>
      </c>
      <c r="BT463" s="118">
        <f t="shared" si="45"/>
        <v>66361323.529999994</v>
      </c>
      <c r="BU463" s="118">
        <f t="shared" si="45"/>
        <v>136926287.81</v>
      </c>
      <c r="BV463" s="118">
        <f t="shared" si="45"/>
        <v>38370770.900000006</v>
      </c>
      <c r="BW463" s="118">
        <f t="shared" si="45"/>
        <v>22580650.98</v>
      </c>
      <c r="BX463" s="118">
        <f t="shared" si="45"/>
        <v>19543667.050000001</v>
      </c>
      <c r="BY463" s="118">
        <f t="shared" si="45"/>
        <v>10615586545.599598</v>
      </c>
    </row>
  </sheetData>
  <protectedRanges>
    <protectedRange sqref="D29:BX29 D47:BX47 D129:BX129 D180:BX180 D244:BX244 D439:BX439" name="ช่วง1"/>
  </protectedRanges>
  <mergeCells count="18">
    <mergeCell ref="A244:C244"/>
    <mergeCell ref="A439:C439"/>
    <mergeCell ref="BP2:BX2"/>
    <mergeCell ref="B3:B4"/>
    <mergeCell ref="C3:C4"/>
    <mergeCell ref="A47:C47"/>
    <mergeCell ref="A129:C129"/>
    <mergeCell ref="A180:C180"/>
    <mergeCell ref="A1:BX1"/>
    <mergeCell ref="A2:A4"/>
    <mergeCell ref="B2:C2"/>
    <mergeCell ref="D2:I2"/>
    <mergeCell ref="J2:U2"/>
    <mergeCell ref="V2:AD2"/>
    <mergeCell ref="AE2:AP2"/>
    <mergeCell ref="AQ2:AW2"/>
    <mergeCell ref="AX2:BH2"/>
    <mergeCell ref="BI2:BO2"/>
  </mergeCells>
  <pageMargins left="0.19685039370078741" right="0.19685039370078741" top="0.31496062992125984" bottom="0.35433070866141736" header="0.31496062992125984" footer="0.15748031496062992"/>
  <pageSetup paperSize="9" scale="83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5DAEE-FCFE-45C4-861D-1A8CE61C25EA}">
  <sheetPr>
    <tabColor theme="9"/>
  </sheetPr>
  <dimension ref="A1:U25"/>
  <sheetViews>
    <sheetView tabSelected="1" zoomScale="80" zoomScaleNormal="80" workbookViewId="0">
      <selection activeCell="L20" sqref="L20"/>
    </sheetView>
  </sheetViews>
  <sheetFormatPr defaultColWidth="9" defaultRowHeight="25.15" x14ac:dyDescent="0.65"/>
  <cols>
    <col min="1" max="1" width="13" style="3" bestFit="1" customWidth="1"/>
    <col min="2" max="2" width="21" style="3" customWidth="1"/>
    <col min="3" max="3" width="14.33203125" style="3" customWidth="1"/>
    <col min="4" max="4" width="11.21875" style="5" customWidth="1"/>
    <col min="5" max="5" width="11.33203125" style="3" customWidth="1"/>
    <col min="6" max="6" width="11.44140625" style="3" customWidth="1"/>
    <col min="7" max="7" width="14.33203125" style="3" bestFit="1" customWidth="1"/>
    <col min="8" max="8" width="10.88671875" style="6" bestFit="1" customWidth="1"/>
    <col min="9" max="9" width="9.88671875" style="3" bestFit="1" customWidth="1"/>
    <col min="10" max="10" width="11" style="3" customWidth="1"/>
    <col min="11" max="11" width="7.33203125" style="3" customWidth="1"/>
    <col min="12" max="12" width="6.77734375" style="3" customWidth="1"/>
    <col min="13" max="13" width="7.109375" style="3" customWidth="1"/>
    <col min="14" max="16384" width="9" style="3"/>
  </cols>
  <sheetData>
    <row r="1" spans="1:2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</row>
    <row r="2" spans="1:21" s="2" customFormat="1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1" s="2" customFormat="1" x14ac:dyDescent="0.6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1" s="2" customFormat="1" ht="19.55" customHeight="1" x14ac:dyDescent="0.65">
      <c r="A4" s="3"/>
      <c r="B4" s="3"/>
      <c r="C4" s="3"/>
      <c r="D4" s="5"/>
      <c r="E4" s="3"/>
      <c r="F4" s="3"/>
      <c r="G4" s="3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5.5" customHeight="1" x14ac:dyDescent="0.65">
      <c r="A5" s="7" t="s">
        <v>3</v>
      </c>
      <c r="B5" s="7" t="s">
        <v>4</v>
      </c>
      <c r="C5" s="7" t="s">
        <v>5</v>
      </c>
      <c r="D5" s="7"/>
      <c r="E5" s="7"/>
      <c r="F5" s="7"/>
      <c r="G5" s="7" t="s">
        <v>6</v>
      </c>
      <c r="H5" s="7"/>
      <c r="I5" s="7"/>
      <c r="J5" s="7"/>
      <c r="K5" s="7" t="s">
        <v>7</v>
      </c>
      <c r="L5" s="7"/>
      <c r="M5" s="7"/>
      <c r="N5" s="2"/>
      <c r="O5" s="2"/>
      <c r="P5" s="2"/>
      <c r="Q5" s="2"/>
      <c r="R5" s="2"/>
      <c r="S5" s="2"/>
      <c r="T5" s="2"/>
      <c r="U5" s="2"/>
    </row>
    <row r="6" spans="1:21" ht="52.5" customHeight="1" x14ac:dyDescent="0.65">
      <c r="A6" s="7"/>
      <c r="B6" s="7"/>
      <c r="C6" s="8" t="s">
        <v>8</v>
      </c>
      <c r="D6" s="9" t="s">
        <v>9</v>
      </c>
      <c r="E6" s="8" t="s">
        <v>10</v>
      </c>
      <c r="F6" s="10" t="s">
        <v>11</v>
      </c>
      <c r="G6" s="8" t="s">
        <v>12</v>
      </c>
      <c r="H6" s="11" t="s">
        <v>13</v>
      </c>
      <c r="I6" s="8" t="s">
        <v>10</v>
      </c>
      <c r="J6" s="10" t="s">
        <v>14</v>
      </c>
      <c r="K6" s="8" t="s">
        <v>15</v>
      </c>
      <c r="L6" s="8" t="s">
        <v>16</v>
      </c>
      <c r="M6" s="8" t="s">
        <v>17</v>
      </c>
      <c r="N6" s="2"/>
      <c r="O6" s="2"/>
      <c r="P6" s="2"/>
      <c r="Q6" s="2"/>
      <c r="R6" s="2"/>
      <c r="S6" s="2"/>
      <c r="T6" s="2"/>
      <c r="U6" s="2"/>
    </row>
    <row r="7" spans="1:21" x14ac:dyDescent="0.65">
      <c r="A7" s="12" t="s">
        <v>18</v>
      </c>
      <c r="B7" s="12" t="s">
        <v>19</v>
      </c>
      <c r="C7" s="13">
        <v>241121432.88999999</v>
      </c>
      <c r="D7" s="14">
        <v>18667.71</v>
      </c>
      <c r="E7" s="15">
        <v>15589.23</v>
      </c>
      <c r="F7" s="16">
        <f>C7/D7</f>
        <v>12916.497679147576</v>
      </c>
      <c r="G7" s="14">
        <v>122440736.89</v>
      </c>
      <c r="H7" s="14">
        <v>170189</v>
      </c>
      <c r="I7" s="17">
        <v>963.04</v>
      </c>
      <c r="J7" s="16">
        <f>G7/H7</f>
        <v>719.43978100817321</v>
      </c>
      <c r="K7" s="18" t="str">
        <f>IF(F7&lt;E7,"ผ่าน","ไม่ผ่าน")</f>
        <v>ผ่าน</v>
      </c>
      <c r="L7" s="18" t="str">
        <f>IF(J7&lt;I7,"ผ่าน","ไม่ผ่าน")</f>
        <v>ผ่าน</v>
      </c>
      <c r="M7" s="18" t="str">
        <f>IF(AND(F7&lt;E7,J7&lt;I7),"ผ่าน","ไม่ผ่าน")</f>
        <v>ผ่าน</v>
      </c>
    </row>
    <row r="8" spans="1:21" x14ac:dyDescent="0.65">
      <c r="A8" s="12" t="s">
        <v>20</v>
      </c>
      <c r="B8" s="12" t="s">
        <v>21</v>
      </c>
      <c r="C8" s="13">
        <v>9668297.1699999999</v>
      </c>
      <c r="D8" s="14">
        <v>549.71</v>
      </c>
      <c r="E8" s="15">
        <v>20381.37</v>
      </c>
      <c r="F8" s="16">
        <f t="shared" ref="F8:F15" si="0">C8/D8</f>
        <v>17587.995797784286</v>
      </c>
      <c r="G8" s="14">
        <v>22327507.59</v>
      </c>
      <c r="H8" s="14">
        <v>37871</v>
      </c>
      <c r="I8" s="17">
        <v>868.93</v>
      </c>
      <c r="J8" s="16">
        <f t="shared" ref="J8:J15" si="1">G8/H8</f>
        <v>589.56741543661371</v>
      </c>
      <c r="K8" s="18" t="str">
        <f t="shared" ref="K8:K15" si="2">IF(F8&lt;E8,"ผ่าน","ไม่ผ่าน")</f>
        <v>ผ่าน</v>
      </c>
      <c r="L8" s="18" t="str">
        <f t="shared" ref="L8:L15" si="3">IF(J8&lt;I8,"ผ่าน","ไม่ผ่าน")</f>
        <v>ผ่าน</v>
      </c>
      <c r="M8" s="18" t="str">
        <f t="shared" ref="M8:M15" si="4">IF(AND(F8&lt;E8,J8&lt;I8),"ผ่าน","ไม่ผ่าน")</f>
        <v>ผ่าน</v>
      </c>
    </row>
    <row r="9" spans="1:21" x14ac:dyDescent="0.65">
      <c r="A9" s="12" t="s">
        <v>22</v>
      </c>
      <c r="B9" s="12" t="s">
        <v>23</v>
      </c>
      <c r="C9" s="13">
        <v>11844761.869999999</v>
      </c>
      <c r="D9" s="19">
        <v>817.78</v>
      </c>
      <c r="E9" s="20">
        <v>21064.720000000001</v>
      </c>
      <c r="F9" s="16">
        <f t="shared" si="0"/>
        <v>14484.044449607474</v>
      </c>
      <c r="G9" s="19">
        <v>25523044.920000002</v>
      </c>
      <c r="H9" s="19">
        <v>35403</v>
      </c>
      <c r="I9" s="17">
        <v>824.74</v>
      </c>
      <c r="J9" s="16">
        <f t="shared" si="1"/>
        <v>720.92887382425226</v>
      </c>
      <c r="K9" s="18" t="str">
        <f t="shared" si="2"/>
        <v>ผ่าน</v>
      </c>
      <c r="L9" s="18" t="str">
        <f t="shared" si="3"/>
        <v>ผ่าน</v>
      </c>
      <c r="M9" s="18" t="str">
        <f t="shared" si="4"/>
        <v>ผ่าน</v>
      </c>
      <c r="P9" s="5"/>
    </row>
    <row r="10" spans="1:21" x14ac:dyDescent="0.65">
      <c r="A10" s="12" t="s">
        <v>24</v>
      </c>
      <c r="B10" s="12" t="s">
        <v>23</v>
      </c>
      <c r="C10" s="13">
        <v>18261257.690000001</v>
      </c>
      <c r="D10" s="14">
        <v>1117.1300000000001</v>
      </c>
      <c r="E10" s="20">
        <v>21064.720000000001</v>
      </c>
      <c r="F10" s="16">
        <f t="shared" si="0"/>
        <v>16346.582483685874</v>
      </c>
      <c r="G10" s="14">
        <v>44765637.909999996</v>
      </c>
      <c r="H10" s="14">
        <v>62763</v>
      </c>
      <c r="I10" s="17">
        <v>824.74</v>
      </c>
      <c r="J10" s="16">
        <f t="shared" si="1"/>
        <v>713.24885537657531</v>
      </c>
      <c r="K10" s="18" t="str">
        <f t="shared" si="2"/>
        <v>ผ่าน</v>
      </c>
      <c r="L10" s="18" t="str">
        <f t="shared" si="3"/>
        <v>ผ่าน</v>
      </c>
      <c r="M10" s="18" t="str">
        <f t="shared" si="4"/>
        <v>ผ่าน</v>
      </c>
    </row>
    <row r="11" spans="1:21" x14ac:dyDescent="0.65">
      <c r="A11" s="12" t="s">
        <v>25</v>
      </c>
      <c r="B11" s="12" t="s">
        <v>23</v>
      </c>
      <c r="C11" s="13">
        <v>15391498.609999999</v>
      </c>
      <c r="D11" s="14">
        <v>1553.59</v>
      </c>
      <c r="E11" s="20">
        <v>21064.720000000001</v>
      </c>
      <c r="F11" s="16">
        <f t="shared" si="0"/>
        <v>9907.0530899400746</v>
      </c>
      <c r="G11" s="19">
        <v>41185158.560000002</v>
      </c>
      <c r="H11" s="19">
        <v>79588</v>
      </c>
      <c r="I11" s="17">
        <v>824.74</v>
      </c>
      <c r="J11" s="16">
        <f t="shared" si="1"/>
        <v>517.47950143237676</v>
      </c>
      <c r="K11" s="18" t="str">
        <f t="shared" si="2"/>
        <v>ผ่าน</v>
      </c>
      <c r="L11" s="18" t="str">
        <f t="shared" si="3"/>
        <v>ผ่าน</v>
      </c>
      <c r="M11" s="18" t="str">
        <f t="shared" si="4"/>
        <v>ผ่าน</v>
      </c>
    </row>
    <row r="12" spans="1:21" x14ac:dyDescent="0.65">
      <c r="A12" s="12" t="s">
        <v>26</v>
      </c>
      <c r="B12" s="12" t="s">
        <v>27</v>
      </c>
      <c r="C12" s="13">
        <v>63977273.049999997</v>
      </c>
      <c r="D12" s="19">
        <v>2464.48</v>
      </c>
      <c r="E12" s="20">
        <v>23761.1</v>
      </c>
      <c r="F12" s="16">
        <f t="shared" si="0"/>
        <v>25959.74528095176</v>
      </c>
      <c r="G12" s="19">
        <v>74265027.709999993</v>
      </c>
      <c r="H12" s="19">
        <v>103710</v>
      </c>
      <c r="I12" s="17">
        <v>977.2</v>
      </c>
      <c r="J12" s="16">
        <f t="shared" si="1"/>
        <v>716.08357641500334</v>
      </c>
      <c r="K12" s="18" t="str">
        <f t="shared" si="2"/>
        <v>ไม่ผ่าน</v>
      </c>
      <c r="L12" s="18" t="str">
        <f t="shared" si="3"/>
        <v>ผ่าน</v>
      </c>
      <c r="M12" s="18" t="str">
        <f t="shared" si="4"/>
        <v>ไม่ผ่าน</v>
      </c>
    </row>
    <row r="13" spans="1:21" x14ac:dyDescent="0.65">
      <c r="A13" s="12" t="s">
        <v>28</v>
      </c>
      <c r="B13" s="12" t="s">
        <v>23</v>
      </c>
      <c r="C13" s="13">
        <v>11715548.85</v>
      </c>
      <c r="D13" s="19">
        <v>606.71</v>
      </c>
      <c r="E13" s="20">
        <v>21064.720000000001</v>
      </c>
      <c r="F13" s="16">
        <f t="shared" si="0"/>
        <v>19309.964975029256</v>
      </c>
      <c r="G13" s="19">
        <v>26351659.989999998</v>
      </c>
      <c r="H13" s="19">
        <v>44496</v>
      </c>
      <c r="I13" s="17">
        <v>824.74</v>
      </c>
      <c r="J13" s="16">
        <f t="shared" si="1"/>
        <v>592.22536834771665</v>
      </c>
      <c r="K13" s="18" t="str">
        <f t="shared" si="2"/>
        <v>ผ่าน</v>
      </c>
      <c r="L13" s="18" t="str">
        <f t="shared" si="3"/>
        <v>ผ่าน</v>
      </c>
      <c r="M13" s="18" t="str">
        <f t="shared" si="4"/>
        <v>ผ่าน</v>
      </c>
    </row>
    <row r="14" spans="1:21" x14ac:dyDescent="0.65">
      <c r="A14" s="12" t="s">
        <v>29</v>
      </c>
      <c r="B14" s="12" t="s">
        <v>30</v>
      </c>
      <c r="C14" s="13">
        <v>6446687.6799999997</v>
      </c>
      <c r="D14" s="19">
        <v>362.44</v>
      </c>
      <c r="E14" s="20">
        <v>16725.28</v>
      </c>
      <c r="F14" s="16">
        <f t="shared" si="0"/>
        <v>17786.910054077915</v>
      </c>
      <c r="G14" s="19">
        <v>14230967.9</v>
      </c>
      <c r="H14" s="19">
        <v>26583</v>
      </c>
      <c r="I14" s="17">
        <v>801.61</v>
      </c>
      <c r="J14" s="16">
        <f t="shared" si="1"/>
        <v>535.34092841289544</v>
      </c>
      <c r="K14" s="18" t="str">
        <f t="shared" si="2"/>
        <v>ไม่ผ่าน</v>
      </c>
      <c r="L14" s="18" t="str">
        <f t="shared" si="3"/>
        <v>ผ่าน</v>
      </c>
      <c r="M14" s="18" t="str">
        <f t="shared" si="4"/>
        <v>ไม่ผ่าน</v>
      </c>
    </row>
    <row r="15" spans="1:21" x14ac:dyDescent="0.65">
      <c r="A15" s="12" t="s">
        <v>31</v>
      </c>
      <c r="B15" s="12" t="s">
        <v>32</v>
      </c>
      <c r="C15" s="13">
        <v>5464369.0199999996</v>
      </c>
      <c r="D15" s="19">
        <v>428.21</v>
      </c>
      <c r="E15" s="20">
        <v>20794.830000000002</v>
      </c>
      <c r="F15" s="16">
        <f t="shared" si="0"/>
        <v>12760.956119660914</v>
      </c>
      <c r="G15" s="19">
        <v>15075601.859999999</v>
      </c>
      <c r="H15" s="19">
        <v>25302</v>
      </c>
      <c r="I15" s="17">
        <v>759.58</v>
      </c>
      <c r="J15" s="16">
        <f t="shared" si="1"/>
        <v>595.82649039601608</v>
      </c>
      <c r="K15" s="18" t="str">
        <f t="shared" si="2"/>
        <v>ผ่าน</v>
      </c>
      <c r="L15" s="18" t="str">
        <f t="shared" si="3"/>
        <v>ผ่าน</v>
      </c>
      <c r="M15" s="18" t="str">
        <f t="shared" si="4"/>
        <v>ผ่าน</v>
      </c>
    </row>
    <row r="17" spans="1:8" x14ac:dyDescent="0.65">
      <c r="A17" s="3" t="s">
        <v>33</v>
      </c>
    </row>
    <row r="18" spans="1:8" s="25" customFormat="1" x14ac:dyDescent="0.65">
      <c r="A18" s="21" t="s">
        <v>34</v>
      </c>
      <c r="B18" s="22" t="s">
        <v>35</v>
      </c>
      <c r="C18" s="23" t="s">
        <v>36</v>
      </c>
      <c r="D18" s="24">
        <f>7*100/9</f>
        <v>77.777777777777771</v>
      </c>
      <c r="G18" s="26"/>
      <c r="H18" s="27"/>
    </row>
    <row r="19" spans="1:8" s="25" customFormat="1" x14ac:dyDescent="0.65">
      <c r="A19" s="21" t="s">
        <v>37</v>
      </c>
      <c r="B19" s="22" t="s">
        <v>38</v>
      </c>
      <c r="C19" s="23" t="s">
        <v>36</v>
      </c>
      <c r="D19" s="28">
        <f>2*100/9</f>
        <v>22.222222222222221</v>
      </c>
      <c r="G19" s="26"/>
      <c r="H19" s="27"/>
    </row>
    <row r="20" spans="1:8" x14ac:dyDescent="0.65">
      <c r="A20" s="29" t="s">
        <v>39</v>
      </c>
      <c r="B20" s="30" t="s">
        <v>40</v>
      </c>
      <c r="C20" s="30"/>
      <c r="D20" s="31"/>
      <c r="H20" s="32"/>
    </row>
    <row r="21" spans="1:8" x14ac:dyDescent="0.65">
      <c r="A21" s="29"/>
      <c r="B21" s="25" t="s">
        <v>41</v>
      </c>
      <c r="C21" s="25"/>
      <c r="D21" s="33"/>
      <c r="H21" s="32"/>
    </row>
    <row r="22" spans="1:8" x14ac:dyDescent="0.65">
      <c r="A22" s="34"/>
      <c r="B22" s="34" t="s">
        <v>42</v>
      </c>
      <c r="C22" s="34"/>
      <c r="D22" s="35"/>
      <c r="H22" s="32"/>
    </row>
    <row r="23" spans="1:8" x14ac:dyDescent="0.65">
      <c r="A23" s="3" t="s">
        <v>43</v>
      </c>
      <c r="B23" s="36" t="s">
        <v>44</v>
      </c>
      <c r="D23" s="37"/>
      <c r="H23" s="32"/>
    </row>
    <row r="24" spans="1:8" x14ac:dyDescent="0.65">
      <c r="B24" s="3" t="s">
        <v>45</v>
      </c>
    </row>
    <row r="25" spans="1:8" x14ac:dyDescent="0.65">
      <c r="A25" s="38"/>
      <c r="B25" s="39"/>
    </row>
  </sheetData>
  <mergeCells count="8">
    <mergeCell ref="A1:M1"/>
    <mergeCell ref="A2:M2"/>
    <mergeCell ref="A3:M3"/>
    <mergeCell ref="A5:A6"/>
    <mergeCell ref="B5:B6"/>
    <mergeCell ref="C5:F5"/>
    <mergeCell ref="G5:J5"/>
    <mergeCell ref="K5:M5"/>
  </mergeCells>
  <conditionalFormatting sqref="L7:L15">
    <cfRule type="containsText" dxfId="5" priority="5" operator="containsText" text="ไม่ผ่าน">
      <formula>NOT(ISERROR(SEARCH("ไม่ผ่าน",L7)))</formula>
    </cfRule>
    <cfRule type="containsText" dxfId="4" priority="6" operator="containsText" text="ผ่าน">
      <formula>NOT(ISERROR(SEARCH("ผ่าน",L7)))</formula>
    </cfRule>
  </conditionalFormatting>
  <conditionalFormatting sqref="K7:K15">
    <cfRule type="containsText" dxfId="3" priority="3" operator="containsText" text="ไม่ผ่าน">
      <formula>NOT(ISERROR(SEARCH("ไม่ผ่าน",K7)))</formula>
    </cfRule>
    <cfRule type="containsText" dxfId="2" priority="4" operator="containsText" text="ผ่าน">
      <formula>NOT(ISERROR(SEARCH("ผ่าน",K7)))</formula>
    </cfRule>
  </conditionalFormatting>
  <conditionalFormatting sqref="M7:M15">
    <cfRule type="containsText" dxfId="1" priority="1" operator="containsText" text="ไม่ผ่าน">
      <formula>NOT(ISERROR(SEARCH("ไม่ผ่าน",M7)))</formula>
    </cfRule>
    <cfRule type="containsText" dxfId="0" priority="2" operator="containsText" text="ผ่าน">
      <formula>NOT(ISERROR(SEARCH("ผ่าน",M7)))</formula>
    </cfRule>
  </conditionalFormatting>
  <hyperlinks>
    <hyperlink ref="B20" r:id="rId1" xr:uid="{3B122230-C5D8-40DE-92F4-04B852C3CFD6}"/>
  </hyperlinks>
  <pageMargins left="0.2" right="0.19685039370078741" top="0.31496062992125984" bottom="0.31496062992125984" header="0.31496062992125984" footer="0.31496062992125984"/>
  <pageSetup paperSize="9" scale="9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คำนวณUnit Cost ก.พ.63 _17032563</vt:lpstr>
      <vt:lpstr>ก.พ.63 pop UC</vt:lpstr>
      <vt:lpstr>'คำนวณUnit Cost ก.พ.63 _17032563'!Print_Titles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2020-04-17T08:17:20Z</dcterms:created>
  <dcterms:modified xsi:type="dcterms:W3CDTF">2020-04-17T08:18:19Z</dcterms:modified>
</cp:coreProperties>
</file>