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I:\Building list ปี 65-66\อัพเดตบัญชีอ้างอิง ในการจัดทำงบลงทุน 1-10-63\"/>
    </mc:Choice>
  </mc:AlternateContent>
  <xr:revisionPtr revIDLastSave="0" documentId="13_ncr:1_{A09C5466-B819-40E3-B709-9A46B669BF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แบบใช้งานได้" sheetId="1" r:id="rId1"/>
    <sheet name="แบบไม่ให้ใช้งาน" sheetId="2" r:id="rId2"/>
    <sheet name="แบบที่รอแจ้งยกเลิกหนังสือ" sheetId="3" r:id="rId3"/>
    <sheet name="แบบที่แจ้งยกเลิกแล้ว" sheetId="4" r:id="rId4"/>
    <sheet name="รวม บัญชีก่อสร้าง" sheetId="5" r:id="rId5"/>
  </sheets>
  <definedNames>
    <definedName name="_xlnm._FilterDatabase" localSheetId="0" hidden="1">แบบใช้งานได้!$A$6:$AW$177</definedName>
    <definedName name="_xlnm._FilterDatabase" localSheetId="3" hidden="1">แบบที่แจ้งยกเลิกแล้ว!$A$6:$AV$82</definedName>
    <definedName name="_xlnm._FilterDatabase" localSheetId="2" hidden="1">แบบที่รอแจ้งยกเลิกหนังสือ!$A$6:$AV$22</definedName>
    <definedName name="_xlnm._FilterDatabase" localSheetId="1" hidden="1">แบบไม่ให้ใช้งาน!$A$6:$AV$6</definedName>
    <definedName name="_xlnm._FilterDatabase" localSheetId="4" hidden="1">'รวม บัญชีก่อสร้าง'!$A$6:$AW$6</definedName>
  </definedNames>
  <calcPr calcId="191029"/>
  <extLst>
    <ext uri="GoogleSheetsCustomDataVersion1">
      <go:sheetsCustomData xmlns:go="http://customooxmlschemas.google.com/" r:id="" roundtripDataSignature="AMtx7mjlna5DiHgHfJ4i5ypal19HHgsPJQ=="/>
    </ext>
  </extLst>
</workbook>
</file>

<file path=xl/calcChain.xml><?xml version="1.0" encoding="utf-8"?>
<calcChain xmlns="http://schemas.openxmlformats.org/spreadsheetml/2006/main">
  <c r="P295" i="5" l="1"/>
  <c r="O295" i="5"/>
  <c r="N295" i="5"/>
  <c r="P294" i="5"/>
  <c r="O294" i="5"/>
  <c r="P293" i="5"/>
  <c r="O293" i="5"/>
  <c r="N293" i="5"/>
  <c r="P292" i="5"/>
  <c r="O292" i="5"/>
  <c r="N292" i="5"/>
  <c r="P291" i="5"/>
  <c r="O291" i="5"/>
  <c r="N291" i="5"/>
  <c r="P290" i="5"/>
  <c r="O290" i="5"/>
  <c r="N290" i="5"/>
  <c r="P289" i="5"/>
  <c r="O289" i="5"/>
  <c r="N289" i="5"/>
  <c r="P288" i="5"/>
  <c r="O288" i="5"/>
  <c r="N288" i="5"/>
  <c r="P287" i="5"/>
  <c r="O287" i="5"/>
  <c r="N287" i="5"/>
  <c r="P286" i="5"/>
  <c r="O286" i="5"/>
  <c r="N286" i="5"/>
  <c r="P285" i="5"/>
  <c r="O285" i="5"/>
  <c r="N285" i="5"/>
  <c r="P284" i="5"/>
  <c r="O284" i="5"/>
  <c r="N284" i="5"/>
  <c r="P283" i="5"/>
  <c r="O283" i="5"/>
  <c r="N283" i="5"/>
  <c r="P282" i="5"/>
  <c r="O282" i="5"/>
  <c r="N282" i="5"/>
  <c r="P281" i="5"/>
  <c r="O281" i="5"/>
  <c r="N281" i="5"/>
  <c r="P280" i="5"/>
  <c r="O280" i="5"/>
  <c r="N280" i="5"/>
  <c r="P279" i="5"/>
  <c r="O279" i="5"/>
  <c r="N279" i="5"/>
  <c r="P277" i="5"/>
  <c r="O277" i="5"/>
  <c r="N277" i="5"/>
  <c r="P276" i="5"/>
  <c r="O276" i="5"/>
  <c r="N276" i="5"/>
  <c r="P275" i="5"/>
  <c r="O275" i="5"/>
  <c r="N275" i="5"/>
  <c r="P274" i="5"/>
  <c r="O274" i="5"/>
  <c r="N274" i="5"/>
  <c r="P273" i="5"/>
  <c r="O273" i="5"/>
  <c r="N273" i="5"/>
  <c r="P272" i="5"/>
  <c r="O272" i="5"/>
  <c r="N272" i="5"/>
  <c r="P271" i="5"/>
  <c r="O271" i="5"/>
  <c r="N271" i="5"/>
  <c r="P270" i="5"/>
  <c r="O270" i="5"/>
  <c r="N270" i="5"/>
  <c r="P269" i="5"/>
  <c r="O269" i="5"/>
  <c r="N269" i="5"/>
  <c r="P268" i="5"/>
  <c r="O268" i="5"/>
  <c r="N268" i="5"/>
  <c r="P267" i="5"/>
  <c r="O267" i="5"/>
  <c r="N267" i="5"/>
  <c r="P266" i="5"/>
  <c r="O266" i="5"/>
  <c r="N266" i="5"/>
  <c r="P265" i="5"/>
  <c r="O265" i="5"/>
  <c r="N265" i="5"/>
  <c r="P264" i="5"/>
  <c r="O264" i="5"/>
  <c r="N264" i="5"/>
  <c r="P263" i="5"/>
  <c r="O263" i="5"/>
  <c r="N263" i="5"/>
  <c r="P262" i="5"/>
  <c r="O262" i="5"/>
  <c r="N262" i="5"/>
  <c r="P261" i="5"/>
  <c r="O261" i="5"/>
  <c r="N261" i="5"/>
  <c r="P260" i="5"/>
  <c r="O260" i="5"/>
  <c r="N260" i="5"/>
  <c r="P259" i="5"/>
  <c r="O259" i="5"/>
  <c r="N259" i="5"/>
  <c r="P257" i="5"/>
  <c r="O257" i="5"/>
  <c r="N257" i="5"/>
  <c r="P256" i="5"/>
  <c r="O256" i="5"/>
  <c r="N256" i="5"/>
  <c r="P255" i="5"/>
  <c r="O255" i="5"/>
  <c r="N255" i="5"/>
  <c r="P254" i="5"/>
  <c r="O254" i="5"/>
  <c r="N254" i="5"/>
  <c r="P253" i="5"/>
  <c r="O253" i="5"/>
  <c r="N253" i="5"/>
  <c r="P251" i="5"/>
  <c r="O251" i="5"/>
  <c r="N251" i="5"/>
  <c r="P249" i="5"/>
  <c r="O249" i="5"/>
  <c r="N249" i="5"/>
  <c r="P248" i="5"/>
  <c r="O248" i="5"/>
  <c r="N248" i="5"/>
  <c r="P247" i="5"/>
  <c r="O247" i="5"/>
  <c r="N247" i="5"/>
  <c r="P246" i="5"/>
  <c r="O246" i="5"/>
  <c r="N246" i="5"/>
  <c r="P244" i="5"/>
  <c r="O244" i="5"/>
  <c r="N244" i="5"/>
  <c r="P243" i="5"/>
  <c r="O243" i="5"/>
  <c r="N243" i="5"/>
  <c r="P242" i="5"/>
  <c r="O242" i="5"/>
  <c r="N242" i="5"/>
  <c r="P241" i="5"/>
  <c r="O241" i="5"/>
  <c r="N241" i="5"/>
  <c r="P240" i="5"/>
  <c r="O240" i="5"/>
  <c r="N240" i="5"/>
  <c r="P239" i="5"/>
  <c r="O239" i="5"/>
  <c r="N239" i="5"/>
  <c r="P237" i="5"/>
  <c r="O237" i="5"/>
  <c r="N237" i="5"/>
  <c r="P235" i="5"/>
  <c r="O235" i="5"/>
  <c r="N235" i="5"/>
  <c r="P234" i="5"/>
  <c r="O234" i="5"/>
  <c r="N234" i="5"/>
  <c r="P233" i="5"/>
  <c r="O233" i="5"/>
  <c r="N233" i="5"/>
  <c r="P232" i="5"/>
  <c r="O232" i="5"/>
  <c r="N232" i="5"/>
  <c r="P231" i="5"/>
  <c r="O231" i="5"/>
  <c r="N231" i="5"/>
  <c r="P230" i="5"/>
  <c r="O230" i="5"/>
  <c r="N230" i="5"/>
  <c r="P229" i="5"/>
  <c r="O229" i="5"/>
  <c r="N229" i="5"/>
  <c r="P228" i="5"/>
  <c r="O228" i="5"/>
  <c r="N228" i="5"/>
  <c r="P227" i="5"/>
  <c r="O227" i="5"/>
  <c r="N227" i="5"/>
  <c r="P226" i="5"/>
  <c r="O226" i="5"/>
  <c r="N226" i="5"/>
  <c r="P225" i="5"/>
  <c r="O225" i="5"/>
  <c r="N225" i="5"/>
  <c r="P224" i="5"/>
  <c r="O224" i="5"/>
  <c r="N224" i="5"/>
  <c r="P223" i="5"/>
  <c r="O223" i="5"/>
  <c r="N223" i="5"/>
  <c r="P222" i="5"/>
  <c r="O222" i="5"/>
  <c r="N222" i="5"/>
  <c r="P221" i="5"/>
  <c r="O221" i="5"/>
  <c r="N221" i="5"/>
  <c r="P220" i="5"/>
  <c r="O220" i="5"/>
  <c r="N220" i="5"/>
  <c r="P201" i="5"/>
  <c r="O201" i="5"/>
  <c r="P200" i="5"/>
  <c r="O200" i="5"/>
  <c r="P199" i="5"/>
  <c r="O199" i="5"/>
  <c r="P198" i="5"/>
  <c r="O198" i="5"/>
  <c r="P197" i="5"/>
  <c r="O197" i="5"/>
  <c r="P194" i="5"/>
  <c r="O194" i="5"/>
  <c r="P193" i="5"/>
  <c r="O193" i="5"/>
  <c r="P192" i="5"/>
  <c r="O192" i="5"/>
  <c r="P191" i="5"/>
  <c r="O191" i="5"/>
  <c r="P190" i="5"/>
  <c r="O190" i="5"/>
  <c r="P189" i="5"/>
  <c r="O189" i="5"/>
  <c r="P188" i="5"/>
  <c r="O188" i="5"/>
  <c r="P187" i="5"/>
  <c r="O187" i="5"/>
  <c r="P186" i="5"/>
  <c r="O186" i="5"/>
  <c r="P185" i="5"/>
  <c r="O185" i="5"/>
  <c r="N185" i="5"/>
  <c r="P176" i="5"/>
  <c r="O176" i="5"/>
  <c r="P175" i="5"/>
  <c r="O175" i="5"/>
  <c r="P174" i="5"/>
  <c r="O174" i="5"/>
  <c r="P173" i="5"/>
  <c r="O173" i="5"/>
  <c r="P172" i="5"/>
  <c r="O172" i="5"/>
  <c r="P171" i="5"/>
  <c r="O171" i="5"/>
  <c r="P170" i="5"/>
  <c r="O170" i="5"/>
  <c r="P169" i="5"/>
  <c r="O169" i="5"/>
  <c r="P168" i="5"/>
  <c r="O168" i="5"/>
  <c r="P167" i="5"/>
  <c r="O167" i="5"/>
  <c r="P166" i="5"/>
  <c r="O166" i="5"/>
  <c r="P165" i="5"/>
  <c r="O165" i="5"/>
  <c r="P164" i="5"/>
  <c r="O164" i="5"/>
  <c r="P163" i="5"/>
  <c r="O163" i="5"/>
  <c r="P162" i="5"/>
  <c r="O162" i="5"/>
  <c r="N162" i="5"/>
  <c r="P161" i="5"/>
  <c r="O161" i="5"/>
  <c r="N161" i="5"/>
  <c r="P160" i="5"/>
  <c r="O160" i="5"/>
  <c r="N160" i="5"/>
  <c r="P159" i="5"/>
  <c r="O159" i="5"/>
  <c r="N159" i="5"/>
  <c r="P158" i="5"/>
  <c r="O158" i="5"/>
  <c r="N158" i="5"/>
  <c r="P157" i="5"/>
  <c r="O157" i="5"/>
  <c r="N157" i="5"/>
  <c r="P156" i="5"/>
  <c r="O156" i="5"/>
  <c r="N156" i="5"/>
  <c r="P150" i="5"/>
  <c r="O150" i="5"/>
  <c r="N150" i="5"/>
  <c r="P149" i="5"/>
  <c r="O149" i="5"/>
  <c r="N149" i="5"/>
  <c r="P148" i="5"/>
  <c r="O148" i="5"/>
  <c r="N148" i="5"/>
  <c r="P147" i="5"/>
  <c r="O147" i="5"/>
  <c r="N147" i="5"/>
  <c r="P146" i="5"/>
  <c r="O146" i="5"/>
  <c r="N146" i="5"/>
  <c r="P145" i="5"/>
  <c r="O145" i="5"/>
  <c r="N145" i="5"/>
  <c r="P144" i="5"/>
  <c r="O144" i="5"/>
  <c r="N144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P137" i="5"/>
  <c r="O137" i="5"/>
  <c r="N137" i="5"/>
  <c r="P136" i="5"/>
  <c r="O136" i="5"/>
  <c r="N136" i="5"/>
  <c r="P135" i="5"/>
  <c r="O135" i="5"/>
  <c r="N135" i="5"/>
  <c r="P134" i="5"/>
  <c r="O134" i="5"/>
  <c r="N134" i="5"/>
  <c r="P133" i="5"/>
  <c r="O133" i="5"/>
  <c r="N133" i="5"/>
  <c r="P132" i="5"/>
  <c r="O132" i="5"/>
  <c r="N132" i="5"/>
  <c r="P131" i="5"/>
  <c r="O131" i="5"/>
  <c r="N131" i="5"/>
  <c r="P130" i="5"/>
  <c r="O130" i="5"/>
  <c r="N130" i="5"/>
  <c r="P129" i="5"/>
  <c r="O129" i="5"/>
  <c r="N129" i="5"/>
  <c r="P128" i="5"/>
  <c r="O128" i="5"/>
  <c r="N128" i="5"/>
  <c r="P127" i="5"/>
  <c r="O127" i="5"/>
  <c r="N127" i="5"/>
  <c r="P126" i="5"/>
  <c r="O126" i="5"/>
  <c r="N126" i="5"/>
  <c r="P125" i="5"/>
  <c r="O125" i="5"/>
  <c r="N125" i="5"/>
  <c r="P124" i="5"/>
  <c r="O124" i="5"/>
  <c r="N124" i="5"/>
  <c r="P123" i="5"/>
  <c r="O123" i="5"/>
  <c r="N123" i="5"/>
  <c r="P122" i="5"/>
  <c r="O122" i="5"/>
  <c r="N122" i="5"/>
  <c r="P121" i="5"/>
  <c r="O121" i="5"/>
  <c r="N121" i="5"/>
  <c r="P120" i="5"/>
  <c r="O120" i="5"/>
  <c r="N120" i="5"/>
  <c r="P119" i="5"/>
  <c r="O119" i="5"/>
  <c r="N119" i="5"/>
  <c r="P118" i="5"/>
  <c r="O118" i="5"/>
  <c r="N118" i="5"/>
  <c r="P117" i="5"/>
  <c r="O117" i="5"/>
  <c r="N117" i="5"/>
  <c r="P116" i="5"/>
  <c r="O116" i="5"/>
  <c r="N116" i="5"/>
  <c r="P115" i="5"/>
  <c r="O115" i="5"/>
  <c r="N115" i="5"/>
  <c r="P114" i="5"/>
  <c r="O114" i="5"/>
  <c r="N114" i="5"/>
  <c r="P113" i="5"/>
  <c r="O113" i="5"/>
  <c r="N113" i="5"/>
  <c r="P112" i="5"/>
  <c r="O112" i="5"/>
  <c r="N112" i="5"/>
  <c r="P111" i="5"/>
  <c r="O111" i="5"/>
  <c r="N111" i="5"/>
  <c r="P110" i="5"/>
  <c r="O110" i="5"/>
  <c r="N110" i="5"/>
  <c r="P109" i="5"/>
  <c r="O109" i="5"/>
  <c r="N109" i="5"/>
  <c r="P108" i="5"/>
  <c r="O108" i="5"/>
  <c r="N108" i="5"/>
  <c r="P107" i="5"/>
  <c r="O107" i="5"/>
  <c r="N107" i="5"/>
  <c r="P106" i="5"/>
  <c r="O106" i="5"/>
  <c r="N106" i="5"/>
  <c r="P105" i="5"/>
  <c r="O105" i="5"/>
  <c r="N105" i="5"/>
  <c r="P104" i="5"/>
  <c r="O104" i="5"/>
  <c r="N104" i="5"/>
  <c r="P103" i="5"/>
  <c r="O103" i="5"/>
  <c r="N103" i="5"/>
  <c r="P102" i="5"/>
  <c r="O102" i="5"/>
  <c r="N102" i="5"/>
  <c r="P101" i="5"/>
  <c r="O101" i="5"/>
  <c r="N101" i="5"/>
  <c r="P100" i="5"/>
  <c r="O100" i="5"/>
  <c r="N100" i="5"/>
  <c r="P99" i="5"/>
  <c r="O99" i="5"/>
  <c r="N99" i="5"/>
  <c r="P98" i="5"/>
  <c r="O98" i="5"/>
  <c r="N98" i="5"/>
  <c r="P97" i="5"/>
  <c r="O97" i="5"/>
  <c r="N97" i="5"/>
  <c r="P96" i="5"/>
  <c r="O96" i="5"/>
  <c r="N96" i="5"/>
  <c r="P95" i="5"/>
  <c r="O95" i="5"/>
  <c r="N95" i="5"/>
  <c r="P94" i="5"/>
  <c r="O94" i="5"/>
  <c r="N94" i="5"/>
  <c r="P93" i="5"/>
  <c r="O93" i="5"/>
  <c r="N93" i="5"/>
  <c r="P92" i="5"/>
  <c r="O92" i="5"/>
  <c r="N92" i="5"/>
  <c r="P91" i="5"/>
  <c r="O91" i="5"/>
  <c r="N91" i="5"/>
  <c r="P90" i="5"/>
  <c r="O90" i="5"/>
  <c r="N90" i="5"/>
  <c r="P89" i="5"/>
  <c r="O89" i="5"/>
  <c r="N89" i="5"/>
  <c r="P88" i="5"/>
  <c r="O88" i="5"/>
  <c r="N88" i="5"/>
  <c r="P87" i="5"/>
  <c r="O87" i="5"/>
  <c r="N87" i="5"/>
  <c r="P86" i="5"/>
  <c r="O86" i="5"/>
  <c r="N86" i="5"/>
  <c r="P85" i="5"/>
  <c r="O85" i="5"/>
  <c r="N85" i="5"/>
  <c r="P84" i="5"/>
  <c r="O84" i="5"/>
  <c r="N84" i="5"/>
  <c r="P83" i="5"/>
  <c r="O83" i="5"/>
  <c r="N83" i="5"/>
  <c r="P82" i="5"/>
  <c r="O82" i="5"/>
  <c r="N82" i="5"/>
  <c r="P81" i="5"/>
  <c r="O81" i="5"/>
  <c r="N81" i="5"/>
  <c r="P80" i="5"/>
  <c r="O80" i="5"/>
  <c r="N80" i="5"/>
  <c r="P79" i="5"/>
  <c r="O79" i="5"/>
  <c r="N79" i="5"/>
  <c r="P78" i="5"/>
  <c r="O78" i="5"/>
  <c r="N78" i="5"/>
  <c r="P77" i="5"/>
  <c r="O77" i="5"/>
  <c r="N77" i="5"/>
  <c r="P76" i="5"/>
  <c r="O76" i="5"/>
  <c r="N76" i="5"/>
  <c r="P75" i="5"/>
  <c r="O75" i="5"/>
  <c r="N75" i="5"/>
  <c r="P74" i="5"/>
  <c r="O74" i="5"/>
  <c r="N74" i="5"/>
  <c r="P73" i="5"/>
  <c r="O73" i="5"/>
  <c r="N73" i="5"/>
  <c r="P72" i="5"/>
  <c r="O72" i="5"/>
  <c r="N72" i="5"/>
  <c r="P71" i="5"/>
  <c r="O71" i="5"/>
  <c r="N71" i="5"/>
  <c r="P70" i="5"/>
  <c r="O70" i="5"/>
  <c r="N70" i="5"/>
  <c r="P69" i="5"/>
  <c r="O69" i="5"/>
  <c r="P68" i="5"/>
  <c r="O68" i="5"/>
  <c r="N68" i="5"/>
  <c r="P67" i="5"/>
  <c r="O67" i="5"/>
  <c r="N67" i="5"/>
  <c r="P66" i="5"/>
  <c r="O66" i="5"/>
  <c r="N66" i="5"/>
  <c r="P65" i="5"/>
  <c r="O65" i="5"/>
  <c r="N65" i="5"/>
  <c r="P64" i="5"/>
  <c r="O64" i="5"/>
  <c r="N64" i="5"/>
  <c r="P63" i="5"/>
  <c r="O63" i="5"/>
  <c r="N63" i="5"/>
  <c r="P62" i="5"/>
  <c r="O62" i="5"/>
  <c r="N62" i="5"/>
  <c r="P61" i="5"/>
  <c r="O61" i="5"/>
  <c r="N61" i="5"/>
  <c r="P60" i="5"/>
  <c r="O60" i="5"/>
  <c r="N60" i="5"/>
  <c r="P59" i="5"/>
  <c r="O59" i="5"/>
  <c r="N59" i="5"/>
  <c r="P58" i="5"/>
  <c r="O58" i="5"/>
  <c r="N58" i="5"/>
  <c r="P57" i="5"/>
  <c r="O57" i="5"/>
  <c r="N57" i="5"/>
  <c r="P56" i="5"/>
  <c r="O56" i="5"/>
  <c r="P55" i="5"/>
  <c r="O55" i="5"/>
  <c r="N55" i="5"/>
  <c r="P54" i="5"/>
  <c r="O54" i="5"/>
  <c r="N54" i="5"/>
  <c r="P53" i="5"/>
  <c r="O53" i="5"/>
  <c r="N53" i="5"/>
  <c r="P52" i="5"/>
  <c r="O52" i="5"/>
  <c r="N52" i="5"/>
  <c r="P51" i="5"/>
  <c r="O51" i="5"/>
  <c r="N51" i="5"/>
  <c r="P50" i="5"/>
  <c r="O50" i="5"/>
  <c r="N50" i="5"/>
  <c r="P49" i="5"/>
  <c r="O49" i="5"/>
  <c r="N49" i="5"/>
  <c r="P48" i="5"/>
  <c r="O48" i="5"/>
  <c r="N48" i="5"/>
  <c r="P47" i="5"/>
  <c r="O47" i="5"/>
  <c r="N47" i="5"/>
  <c r="P46" i="5"/>
  <c r="O46" i="5"/>
  <c r="N46" i="5"/>
  <c r="P45" i="5"/>
  <c r="O45" i="5"/>
  <c r="N45" i="5"/>
  <c r="P44" i="5"/>
  <c r="O44" i="5"/>
  <c r="N44" i="5"/>
  <c r="P43" i="5"/>
  <c r="O43" i="5"/>
  <c r="N43" i="5"/>
  <c r="P42" i="5"/>
  <c r="O42" i="5"/>
  <c r="N42" i="5"/>
  <c r="P41" i="5"/>
  <c r="O41" i="5"/>
  <c r="N41" i="5"/>
  <c r="P40" i="5"/>
  <c r="O40" i="5"/>
  <c r="N40" i="5"/>
  <c r="P39" i="5"/>
  <c r="O39" i="5"/>
  <c r="N39" i="5"/>
  <c r="P38" i="5"/>
  <c r="O38" i="5"/>
  <c r="P37" i="5"/>
  <c r="O37" i="5"/>
  <c r="N37" i="5"/>
  <c r="P36" i="5"/>
  <c r="O36" i="5"/>
  <c r="N36" i="5"/>
  <c r="P35" i="5"/>
  <c r="O35" i="5"/>
  <c r="N35" i="5"/>
  <c r="P34" i="5"/>
  <c r="O34" i="5"/>
  <c r="N34" i="5"/>
  <c r="P33" i="5"/>
  <c r="N33" i="5"/>
  <c r="P32" i="5"/>
  <c r="O32" i="5"/>
  <c r="N32" i="5"/>
  <c r="P31" i="5"/>
  <c r="O31" i="5"/>
  <c r="N31" i="5"/>
  <c r="P30" i="5"/>
  <c r="O30" i="5"/>
  <c r="N30" i="5"/>
  <c r="P29" i="5"/>
  <c r="O29" i="5"/>
  <c r="N29" i="5"/>
  <c r="P28" i="5"/>
  <c r="O28" i="5"/>
  <c r="N28" i="5"/>
  <c r="P27" i="5"/>
  <c r="O27" i="5"/>
  <c r="N27" i="5"/>
  <c r="P26" i="5"/>
  <c r="O26" i="5"/>
  <c r="N26" i="5"/>
  <c r="P25" i="5"/>
  <c r="O25" i="5"/>
  <c r="N25" i="5"/>
  <c r="P24" i="5"/>
  <c r="O24" i="5"/>
  <c r="P23" i="5"/>
  <c r="O23" i="5"/>
  <c r="N23" i="5"/>
  <c r="P22" i="5"/>
  <c r="O22" i="5"/>
  <c r="N22" i="5"/>
  <c r="P21" i="5"/>
  <c r="O21" i="5"/>
  <c r="N21" i="5"/>
  <c r="P20" i="5"/>
  <c r="O20" i="5"/>
  <c r="N20" i="5"/>
  <c r="P19" i="5"/>
  <c r="O19" i="5"/>
  <c r="N19" i="5"/>
  <c r="P18" i="5"/>
  <c r="O18" i="5"/>
  <c r="N18" i="5"/>
  <c r="P17" i="5"/>
  <c r="O17" i="5"/>
  <c r="N17" i="5"/>
  <c r="P16" i="5"/>
  <c r="O16" i="5"/>
  <c r="N16" i="5"/>
  <c r="P15" i="5"/>
  <c r="O15" i="5"/>
  <c r="N15" i="5"/>
  <c r="P14" i="5"/>
  <c r="O14" i="5"/>
  <c r="N14" i="5"/>
  <c r="P13" i="5"/>
  <c r="O13" i="5"/>
  <c r="N13" i="5"/>
  <c r="P12" i="5"/>
  <c r="O12" i="5"/>
  <c r="N12" i="5"/>
  <c r="P76" i="4"/>
  <c r="O76" i="4"/>
  <c r="N76" i="4"/>
  <c r="P75" i="4"/>
  <c r="O75" i="4"/>
  <c r="P74" i="4"/>
  <c r="O74" i="4"/>
  <c r="N74" i="4"/>
  <c r="P73" i="4"/>
  <c r="O73" i="4"/>
  <c r="N73" i="4"/>
  <c r="P72" i="4"/>
  <c r="O72" i="4"/>
  <c r="N72" i="4"/>
  <c r="P71" i="4"/>
  <c r="O71" i="4"/>
  <c r="N71" i="4"/>
  <c r="P70" i="4"/>
  <c r="O70" i="4"/>
  <c r="N70" i="4"/>
  <c r="P69" i="4"/>
  <c r="O69" i="4"/>
  <c r="N69" i="4"/>
  <c r="P68" i="4"/>
  <c r="O68" i="4"/>
  <c r="N68" i="4"/>
  <c r="P67" i="4"/>
  <c r="O67" i="4"/>
  <c r="N67" i="4"/>
  <c r="P66" i="4"/>
  <c r="O66" i="4"/>
  <c r="N66" i="4"/>
  <c r="P65" i="4"/>
  <c r="O65" i="4"/>
  <c r="N65" i="4"/>
  <c r="P64" i="4"/>
  <c r="O64" i="4"/>
  <c r="N64" i="4"/>
  <c r="P63" i="4"/>
  <c r="O63" i="4"/>
  <c r="N63" i="4"/>
  <c r="P62" i="4"/>
  <c r="O62" i="4"/>
  <c r="N62" i="4"/>
  <c r="P61" i="4"/>
  <c r="O61" i="4"/>
  <c r="N61" i="4"/>
  <c r="P60" i="4"/>
  <c r="O60" i="4"/>
  <c r="N60" i="4"/>
  <c r="P58" i="4"/>
  <c r="O58" i="4"/>
  <c r="N58" i="4"/>
  <c r="P57" i="4"/>
  <c r="O57" i="4"/>
  <c r="N57" i="4"/>
  <c r="P56" i="4"/>
  <c r="O56" i="4"/>
  <c r="N56" i="4"/>
  <c r="P55" i="4"/>
  <c r="O55" i="4"/>
  <c r="N55" i="4"/>
  <c r="P54" i="4"/>
  <c r="O54" i="4"/>
  <c r="N54" i="4"/>
  <c r="P53" i="4"/>
  <c r="O53" i="4"/>
  <c r="N53" i="4"/>
  <c r="P52" i="4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  <c r="P47" i="4"/>
  <c r="O47" i="4"/>
  <c r="N47" i="4"/>
  <c r="P46" i="4"/>
  <c r="O46" i="4"/>
  <c r="N46" i="4"/>
  <c r="P45" i="4"/>
  <c r="O45" i="4"/>
  <c r="N45" i="4"/>
  <c r="P44" i="4"/>
  <c r="O44" i="4"/>
  <c r="N44" i="4"/>
  <c r="P43" i="4"/>
  <c r="O43" i="4"/>
  <c r="N43" i="4"/>
  <c r="P42" i="4"/>
  <c r="O42" i="4"/>
  <c r="N42" i="4"/>
  <c r="P41" i="4"/>
  <c r="O41" i="4"/>
  <c r="N41" i="4"/>
  <c r="P40" i="4"/>
  <c r="O40" i="4"/>
  <c r="N40" i="4"/>
  <c r="P38" i="4"/>
  <c r="O38" i="4"/>
  <c r="N38" i="4"/>
  <c r="P37" i="4"/>
  <c r="O37" i="4"/>
  <c r="N37" i="4"/>
  <c r="P36" i="4"/>
  <c r="O36" i="4"/>
  <c r="N36" i="4"/>
  <c r="P35" i="4"/>
  <c r="O35" i="4"/>
  <c r="N35" i="4"/>
  <c r="P34" i="4"/>
  <c r="O34" i="4"/>
  <c r="N34" i="4"/>
  <c r="P32" i="4"/>
  <c r="O32" i="4"/>
  <c r="N32" i="4"/>
  <c r="P30" i="4"/>
  <c r="O30" i="4"/>
  <c r="N30" i="4"/>
  <c r="P29" i="4"/>
  <c r="O29" i="4"/>
  <c r="N29" i="4"/>
  <c r="P28" i="4"/>
  <c r="O28" i="4"/>
  <c r="N28" i="4"/>
  <c r="P27" i="4"/>
  <c r="O27" i="4"/>
  <c r="N27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8" i="4"/>
  <c r="O18" i="4"/>
  <c r="N18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30" i="2"/>
  <c r="O30" i="2"/>
  <c r="P29" i="2"/>
  <c r="O29" i="2"/>
  <c r="P28" i="2"/>
  <c r="O28" i="2"/>
  <c r="P27" i="2"/>
  <c r="O27" i="2"/>
  <c r="P26" i="2"/>
  <c r="O26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N14" i="2"/>
  <c r="P177" i="1"/>
  <c r="O177" i="1"/>
  <c r="N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9" authorId="0" shapeId="0" xr:uid="{00000000-0006-0000-0000-000001000000}">
      <text>
        <r>
          <rPr>
            <sz val="11"/>
            <color rgb="FF000000"/>
            <rFont val="Tahoma"/>
            <family val="2"/>
          </rPr>
          <t>======
ID#AAAAHBzAqLE
Sootthathip Somsanook    (2019-12-09 03:45:36)
เดิมใส่ไว้ 15 ล้านกว่าบาท ขอแก้ไขเป็น 56.2691 ลบ. (แก้ไขเมื่อ9 ธ.ค. 62)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Xya4rZ1JYROx2rLjVeL64xZqmZ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9" authorId="0" shapeId="0" xr:uid="{00000000-0006-0000-0400-000001000000}">
      <text>
        <r>
          <rPr>
            <sz val="11"/>
            <color rgb="FF000000"/>
            <rFont val="Tahoma"/>
            <family val="2"/>
          </rPr>
          <t>======
ID#AAAAHBzAqLA
Sootthathip Somsanook    (2019-12-09 03:45:36)
เดิมใส่ไว้ 15 ล้านกว่าบาท ขอแก้ไขเป็น 56.2691 ลบ. (แก้ไขเมื่อ9 ธ.ค. 62)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3rT7LYnEpZ1lUPfIs8ZRbo81i/g=="/>
    </ext>
  </extLst>
</comments>
</file>

<file path=xl/sharedStrings.xml><?xml version="1.0" encoding="utf-8"?>
<sst xmlns="http://schemas.openxmlformats.org/spreadsheetml/2006/main" count="6015" uniqueCount="896">
  <si>
    <t>บัญชีรายการก่อสร้าง</t>
  </si>
  <si>
    <t>ข้อมูล ณ 1 ต.ค.63</t>
  </si>
  <si>
    <t>พื้นที่บริเวณที่ 1 คือ กรุงเทพมหานคร นนทบุรี  ปทุมธานี สมุทรปราการ สมุทรสาคร</t>
  </si>
  <si>
    <t>พื้นที่บริเวณที่ 2 คือ เชียงราย เชียงใหม่ ตาก น่าน พะเยา แพร่ แม่ฮ่องสอน ลำปาง ลำพูน กาญจนบุรี</t>
  </si>
  <si>
    <t>ลำดับ</t>
  </si>
  <si>
    <t>ลำดับ แบบที่ใช้งาน</t>
  </si>
  <si>
    <t>เลขที่แบบ</t>
  </si>
  <si>
    <t xml:space="preserve">ชื่ออาคาร
</t>
  </si>
  <si>
    <t xml:space="preserve">ชื่ออาคารตามกองแบบ 
</t>
  </si>
  <si>
    <t>ความกว้าง</t>
  </si>
  <si>
    <t>ความยาว
(เมตร)</t>
  </si>
  <si>
    <t>พื้นที่
(ตร.ม.)</t>
  </si>
  <si>
    <t>จำนวน
ชั้น</t>
  </si>
  <si>
    <t>ระยะเวลา
ก่อสร้าง</t>
  </si>
  <si>
    <t>งวดงาน</t>
  </si>
  <si>
    <t>ราคาต่อหน่วย</t>
  </si>
  <si>
    <t>ราคาพื้นที่มีโครงสร้างต้านแผ่นดินไหว
(+3.5%)</t>
  </si>
  <si>
    <t>ปรับราคา 3 จังหวัดชายแดนใต้
(+5%)</t>
  </si>
  <si>
    <t>เพิ่มค่าขนส่ง 
กรณีพื้นที่เกาะ
(+30%)</t>
  </si>
  <si>
    <t>ประเภทอาคาร</t>
  </si>
  <si>
    <t>ประเภทอาคาร (Code)</t>
  </si>
  <si>
    <t>หน่วย</t>
  </si>
  <si>
    <t>หมายเหตุ</t>
  </si>
  <si>
    <t>ข้อสังเกตุ</t>
  </si>
  <si>
    <t>ข้อปรับปรุงจากกองแบบแผน รอบ 19 พ.ย. 62</t>
  </si>
  <si>
    <t>ข้อปรับปรุงจากกองแบบแผน 
รอบ 22 ก.ค. 63</t>
  </si>
  <si>
    <t>อ้างอิง</t>
  </si>
  <si>
    <t>ชื่ออาคารแบบเต็ม
(เดิม)</t>
  </si>
  <si>
    <t>ราคามาตรฐาน
 ณ 16 ม.ค. 62
(เดิม)</t>
  </si>
  <si>
    <t>ประเภท
อาคาร
(เดิม)</t>
  </si>
  <si>
    <t>ประเภทการใช้งาน</t>
  </si>
  <si>
    <t>นำเข้า/นำออกในระบบ</t>
  </si>
  <si>
    <t>เดิม</t>
  </si>
  <si>
    <t>รั้วตาข่ายถัก</t>
  </si>
  <si>
    <t>ปรับปรุงสิ่งก่อสร้าง</t>
  </si>
  <si>
    <t>Site</t>
  </si>
  <si>
    <t>รายการ</t>
  </si>
  <si>
    <t>ใช้ราคามาตรฐาน คำนวณตามพื้นที่ความยาวตามที่ต้องการ</t>
  </si>
  <si>
    <t>กองแบบ</t>
  </si>
  <si>
    <t>แบบที่ใช้งานได้</t>
  </si>
  <si>
    <t>นำรายการออกจากฟิลด์</t>
  </si>
  <si>
    <t>3882/2526</t>
  </si>
  <si>
    <t>รั้วคอนกรีตบล็อค</t>
  </si>
  <si>
    <t>เสาธง สูง 12 เมตร</t>
  </si>
  <si>
    <t xml:space="preserve">ใช้ราคามาตรฐาน </t>
  </si>
  <si>
    <t>นำเข้าในระบบ</t>
  </si>
  <si>
    <t>7427/35</t>
  </si>
  <si>
    <t>เสาธง สูง 20 เมตร</t>
  </si>
  <si>
    <t>ถนนคอนกรีตเสริมเหล็ก (ไม่รวมไหล่ทาง และรางระบายน้ำ)</t>
  </si>
  <si>
    <t>ตึกคลอดและสูติกรรม</t>
  </si>
  <si>
    <t>ตึกคลอดและสูติกรรม เป็นอาคาร คสล.2 ชั้น พื้นที่ใช้สอยประมาณ 1,419 ตารางเมตร</t>
  </si>
  <si>
    <t>อาคารผู้ป่วยใน</t>
  </si>
  <si>
    <t>Ipd</t>
  </si>
  <si>
    <t>หลัง</t>
  </si>
  <si>
    <t>อาคารตึกผ่าตัด 2 ชั้น 4 ห้อง</t>
  </si>
  <si>
    <t>อาคารตึกผ่าตัด 2 ชั้น 4 ห้อง เป็นอาคาร คสล.2 ชั้น พื้นที่ใช้สอยประมาณ 1,248 ตารางเมตร</t>
  </si>
  <si>
    <t xml:space="preserve">อาคารตึกผ่าตัด 2 ชั้น 4 ห้อง เป็นอาคาร คสล.2 ชั้น พื้นที่ใช้สอยประมาณ 1,248 ตารางเมตร </t>
  </si>
  <si>
    <t>อาคารกายภาพบำบัด</t>
  </si>
  <si>
    <t>อาคารกายภาพบำบัด เป็นอาคาร คสล.2 ชั้น พื้นที่ใช้สอยประมาณ 963 ตารางเมตร</t>
  </si>
  <si>
    <t>อาคารบำบัดรักษา</t>
  </si>
  <si>
    <t>Rx</t>
  </si>
  <si>
    <t>Opd</t>
  </si>
  <si>
    <t>อาคารเภสัชกรรม</t>
  </si>
  <si>
    <t>อาคารเภสัชกรรม เป็นอาคาร คสล.2 ชั้น พื้นที่ใช้สอยประมาณ 843 ตารางเมตร</t>
  </si>
  <si>
    <t>อาคารสนับสนุน</t>
  </si>
  <si>
    <t>Sup</t>
  </si>
  <si>
    <t>อาคารเภสัชกรรม เป็นอาคาร คสล. ชั้น พื้นที่ใช้สอยประมาณ 843 ตารางเมตร</t>
  </si>
  <si>
    <t>อาคารผ่าตัด คลอด และพักผู้ป่วยใน</t>
  </si>
  <si>
    <t xml:space="preserve">อาคารผ่าตัด คลอด และพักผู้ป่วยใน เป็นอาคาร คสล.6 ชั้น พื้นที่ใช้สอยประมาณ 6,552 ตารางเมตร </t>
  </si>
  <si>
    <t>อาคารผ่าตัด คลอด และพักผู้ป่วยใน เป็นอาคาร คสล.6 ชั้น พื้นที่ใช้สอยประมาณ 6,552 ตารางเมตร</t>
  </si>
  <si>
    <t>อาคารผู้ป่วย 60 เตียง</t>
  </si>
  <si>
    <t>อาคารผู้ป่วย 60 เตียง เป็นอาคาร คสล.2 ชั้น พื้นที่ใช้สอยประมาณ 1,320 ตารางเมตร</t>
  </si>
  <si>
    <t>อาคารบ้านพักเจ้าหน้าที่  (อาคารพักคนงาน)</t>
  </si>
  <si>
    <t>อาคารบ้านพักเจ้าหน้าที่  (อาคารพักคนงาน) เป็นอาคาร คสล.4 ชั้น พื้นที่ใช้สอยประมาณ 1,800 ตารางเมตร</t>
  </si>
  <si>
    <t>อาคารที่พักอาศัย</t>
  </si>
  <si>
    <t>Res</t>
  </si>
  <si>
    <t>อาคารพักคนงาน เป็นอาคาร คสล.4 ชั้น พื้นที่ใช้สอยประมาณ 1,823 ตารางเมตร</t>
  </si>
  <si>
    <t>อาคารสำนักงานสาธารณสุขจังหวัด</t>
  </si>
  <si>
    <t>อาคารสำนักงานสาธารณสุขจังหวัด เป็นอาคาร คสล.3 ชั้น พื้นที่ใช้สอยประมาณ 2,426 ตารางเมตร</t>
  </si>
  <si>
    <t>อาคารสำนักงาน</t>
  </si>
  <si>
    <t>ADM</t>
  </si>
  <si>
    <t>Adm</t>
  </si>
  <si>
    <t>อาคารผู้ป่วยนอก-อุบัติเหตุ 4 ชั้น</t>
  </si>
  <si>
    <t xml:space="preserve">อาคารผู้ป่วยนอก-อุบัติเหตุ เป็นอาคาร คสล.4 ชั้น พื้นที่ใช้สอยประมาณ 6,721 ตารางเมตร </t>
  </si>
  <si>
    <t>อาคารอุบัติเหตุ</t>
  </si>
  <si>
    <t>ER</t>
  </si>
  <si>
    <r>
      <t>อาคารผู้ป่วยนอก-อุบัติเหตุ เป็นอาคาร คสล</t>
    </r>
    <r>
      <rPr>
        <sz val="16"/>
        <color rgb="FFFF0000"/>
        <rFont val="TH SarabunPSK"/>
        <family val="2"/>
      </rPr>
      <t>. 3 ชั้น</t>
    </r>
    <r>
      <rPr>
        <sz val="16"/>
        <color rgb="FF000000"/>
        <rFont val="TH SarabunPSK"/>
        <family val="2"/>
      </rPr>
      <t xml:space="preserve"> พื้นที่ใช้สอยประมาณ 6,721 ตารางเมตร </t>
    </r>
  </si>
  <si>
    <t>อาคารอุบัติเหตุ เป็นอาคาร คสล.2 ชั้น พื้นที่ใช้สอยประมาณ 2,020 ตารางเมตร</t>
  </si>
  <si>
    <t>ประกอบด้วย ER+X-Ray+สนง.</t>
  </si>
  <si>
    <t>อาคารที่ทำการสาธารณสุขอำเภอ</t>
  </si>
  <si>
    <t>อาคารที่ทำการสาธารณสุขอำเภอ เป็นอาคาร คสล.2 ชั้น พื้นที่ใช้สอยประมาณ 285 ตารางเมตร</t>
  </si>
  <si>
    <t>อาคารผู้ป่วยนอกและอุบัติเหตุ</t>
  </si>
  <si>
    <t>อาคารผู้ป่วยนอกและอุบัติเหตุ เป็นอาคาร คสล.4 ชั้น พื้นที่ใช้สอยประมาณ 7,124 ตารางเมตร</t>
  </si>
  <si>
    <t>อาคารอุบัติเหตุและฉุกเฉิน</t>
  </si>
  <si>
    <t>อาคารอุบัติเหตุและฉุกเฉิน เป็นอาคาร คสล.10 ชั้น พื้นที่ใช้สอยประมาณ 19,140 ตารางเมตร</t>
  </si>
  <si>
    <t>ห้องเครื่องอยู่ชั้นใต้ดิน</t>
  </si>
  <si>
    <t>อาคารโรงครัว-อาหาร</t>
  </si>
  <si>
    <t>อาคารโรงครัว - โรงอาหาร เป็นอาคาร คสล.3 ชั้น พื้นที่ใช้สอยประมาณ 3,295 ตารางเมตร</t>
  </si>
  <si>
    <t>รพ.สุราษฎร์ธานี กลุ่มเสนอให้ปรับปรุงเพราะ Flow-IC ไม่ถูกต้อง</t>
  </si>
  <si>
    <t>อาคารโรงครัว-อาหาร เป็นอาคาร คสล.3 ชั้น พื้นที่ใช้สอยประมาณ 3,295 ตารางเมตร</t>
  </si>
  <si>
    <t>อาคารพักคนไข้ 10 ชั้น</t>
  </si>
  <si>
    <t>อาคารพักคนไข้ เป็นอาคาร คสล.10 ชั้น พื้นที่ใช้สอยประมาณ 8,206 ตารางเมตร</t>
  </si>
  <si>
    <t>เคยดำเนินการก่อสร้างที่ รพ.สมุทรปราการ</t>
  </si>
  <si>
    <t>อาคารพักคนไข้ 10 ชั้น เป็นอาคาร คสล.10 ชั้น พื้นที่ใช้สอยประมาณ 8,206 ตารางเมตร</t>
  </si>
  <si>
    <t>อาคารพักผู้ป่วยใน 60 เตียง</t>
  </si>
  <si>
    <t>อาคารผู้ป่วยใน 60 เตียง เป็นอาคาร คสล.3 ชั้น พื้นที่ใช้สอยประมาณ 2,927 ตารางเมตร</t>
  </si>
  <si>
    <t>อาคารพักผู้ป่วยใน 60 เตียง เป็นอาคาร คสล.3 ชั้น พื้นที่ใช้สอยประมาณ 2,927 ตารางเมตร</t>
  </si>
  <si>
    <t>อาคารบริการและจอดรถ</t>
  </si>
  <si>
    <t>อาคารบริการและจอดรถ เป็นอาคาร คสล.9 ชั้น พื้นที่ใช้สอยประมาณ 14,772 ตารางเมตร</t>
  </si>
  <si>
    <t>อาคารจอดรถ สูง 7 ชั้น</t>
  </si>
  <si>
    <t>อาคารจอดรถ เป็นอาคาร คสล.7 ชั้น พื้นที่ใช้สอยประมาณ 10,192 ตารางเมตร</t>
  </si>
  <si>
    <t>อาคารสำนักงานสาธารณสุขจังหวัด เป็นอาคาร คสล.5 ชั้น พื้นที่ใช้สอยประมาณ 3,520 ตารางเมตร</t>
  </si>
  <si>
    <t>อาคารผู้ป่วย 60 ห้อง (6 ชั้น)</t>
  </si>
  <si>
    <t>อาคารผู้ป่วย 60 ห้อง เป็นอาคาร คสล.6 ชั้น พื้นที่ใช้สอยประมาณ 3,968 ตารางเมตร</t>
  </si>
  <si>
    <t>อาคารผู้ป่วย 60 ห้อง (6 ชั้น) เป็นอาคาร คสล.6 ชั้น พื้นที่ใช้สอยประมาณ 3,968 ตารางเมตร</t>
  </si>
  <si>
    <t>อาคารโรงซักฟอก จ่ายกลาง</t>
  </si>
  <si>
    <t>อาคารโรงซักฟอก จ่ายกลาง เป็นอาคาร คสล.2 ชั้น พื้นที่ใช้สอยประมาณ 450 ตารางเมตร</t>
  </si>
  <si>
    <t>รพช.30-60 เตียง</t>
  </si>
  <si>
    <t>อาคารซักฟอก จ่ายกลาง เป็นอาคาร คสล.2 ชั้น พื้นที่ใช้สอยประมาณ 450 ตารางเมตร</t>
  </si>
  <si>
    <t>โรงซ่อมบำรุง - พัสดุ</t>
  </si>
  <si>
    <t>โรงซ่อมบำรุง - พัสดุ เป็นอาคาร คสล.2 ชั้น พื้นที่ใช้สอยประมาณ 450 ตารางเมตร</t>
  </si>
  <si>
    <t>แทน แบบเลขที่ 6411</t>
  </si>
  <si>
    <t>อาคารโรงซ่อมบำรุง พัสดุ เป็นอาคาร คสล.2 ชั้น พื้นที่ใช้สอยประมาณ 450 ตารางเมตร</t>
  </si>
  <si>
    <t>อาคารพักพยาบาล 24 ห้อง (12 ครอบครัว)</t>
  </si>
  <si>
    <t>อาคารพักพยาบาล 24 ห้อง (12 ครอบครัว) เป็นอาคาร คสล.3 ชั้น พื้นที่ใช้สอยประมาณ 745 ตารางเมตร</t>
  </si>
  <si>
    <t>ใช้แทนแบบเลขที่ 8813 พัก 24 ห้อง</t>
  </si>
  <si>
    <t>อาคารส่งเสริมสุขภาพและอเนกประสงค์(แบบแพทย์แผนไทย)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</si>
  <si>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</t>
  </si>
  <si>
    <t>sup</t>
  </si>
  <si>
    <t>อาคารส่งเสริมสุขภาพและอเนกประสงค์(แบบแพทย์แผนไทย) เป็นอาคาร คสล.2 ชั้น พื้นที่ใช้สอยประมาณ 678 ตารางเมตร</t>
  </si>
  <si>
    <t>Th</t>
  </si>
  <si>
    <t>อาคารส่งเสริมสุขภาพและเอนกประสงค์</t>
  </si>
  <si>
    <t xml:space="preserve"> อาคารส่งเสริมสุขภาพ และเอนกประสงค์ เป็นอาคาร คสล.2 ชั้น พื้นที่ใช้สอยประมาณ 773 ตารางเมตร</t>
  </si>
  <si>
    <t>อาคารส่งเสริมสุขภาพและอเนกประสงค์(แบบแพทย์แผนไทย/จิตเวชและยาเสพติด) เป็นอาคาร คสล.2 ชั้น พื้นที่ใช้สอยประมาณ 773 ตารางเมตร</t>
  </si>
  <si>
    <t>อาคารคลังยาและเวชภัณฑ์</t>
  </si>
  <si>
    <t xml:space="preserve"> อาคารคลังยาและเวชภัณฑ์ เป็นอาคาร คสล.2 ชั้น พื้นที่ใช้สอยประมาณ 1,227 ตารางเมตร</t>
  </si>
  <si>
    <t>อาคารคลังยาและเวชภัณฑ์ เป็นอาคาร คสล.2 ชั้น พื้นที่ใช้สอยประมาณ 1,227 ตารางเมตร</t>
  </si>
  <si>
    <t>อาคารผู้ป่วยนอกและบำบัดรักษา</t>
  </si>
  <si>
    <t>อาคารผู้ป่วยนอก และบำบัดรักษา เป็นอาคาร คสล.4 ชั้น พื้นที่การใช้สอยประมาณ 6,230 ตารางเมตร</t>
  </si>
  <si>
    <t>อาคารผู้ป่วยนอก</t>
  </si>
  <si>
    <t xml:space="preserve"> เคยดำเนินการก่อสร้างที่ รพ.นางรอง</t>
  </si>
  <si>
    <t xml:space="preserve">อาคารผู้ป่วยนอกและบำบัดรักษา เป็นอาคาร คสล.4 ชั้น พื้นที่ใช้สอยประมาณ 6,320 ตารางเมตร </t>
  </si>
  <si>
    <t>Mul</t>
  </si>
  <si>
    <t>อาคารซักฟอกและหน่วยจ่ายกลาง</t>
  </si>
  <si>
    <t>อาคารซักฟอก และหน่วยจ่ายกลาง เป็นอาคาร คสล.3 ชั้น พื้นที่ใช้สอยประมาณ 1,280 ตารางเมตร</t>
  </si>
  <si>
    <t xml:space="preserve"> เคยดำเนินการก่อสร้างที่ รพ.บุรีรัมย์</t>
  </si>
  <si>
    <t>อาคารซักฟอกและหน่วยจ่ายกลาง เป็นอาคาร คสล.3 ชั้น พื้นที่ใช้สอยประมาณ 1,280 ตารางเมตร</t>
  </si>
  <si>
    <t>อาคารบำบัดและส่งเสริมสุขภาพ</t>
  </si>
  <si>
    <t>อาคารบำบัดและส่งเสริมสุขภาพ เป็นอาคาร คสล.5 ชั้น พื้นที่ใช้สอยประมาณ 4,218 ตารางเมตร</t>
  </si>
  <si>
    <t>อาคารผู้ป่วยหนักฟื้นฟูสมรรถภาพผู้พิการ(กายภาพบำบัด)หน่วยแพทย์แผนไทย</t>
  </si>
  <si>
    <t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t>
  </si>
  <si>
    <t>RX</t>
  </si>
  <si>
    <t>อาคารผู้ป่วยหนักฟื้นฟูสมรรถภาพผู้พิการ(กายภาพบำบัด)หน่วยแพทย์แผนไทย เป็นอาคาร คสล.5 ชั้น พื้นที่ใช้สอยประมาณ 3,258 ตารางเมตร</t>
  </si>
  <si>
    <t>อาคารสนับสนุนบริการ</t>
  </si>
  <si>
    <t>อาคารสนับสนุนบริการ เป็นอาคาร คสล.5 ชั้น พื้นที่ใช้สอยประมาณ 2,210 ตารางเมตร</t>
  </si>
  <si>
    <t>อาคารผู้ป่วยใน 7 ชั้นและชั้นจอดรถใต้ดิน</t>
  </si>
  <si>
    <t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t>
  </si>
  <si>
    <t>7 และชั้นใต้ดิน 1 ชั้น</t>
  </si>
  <si>
    <t>ipd</t>
  </si>
  <si>
    <t>อาคารผู้ป่วยใน 7 ชั้นและชั้นจอดรถใต้ดิน เป็นอาคาร คสล.7 ชั้นและมีชั้นจอดรถใต้ดิน 1 ชั้น พื้นที่ใช้สอยประมาณ 28,837 ตารางเมตร</t>
  </si>
  <si>
    <t>อาคารพัสดุ</t>
  </si>
  <si>
    <t>อาคารพัสดุ เป็นอาคาร คสล.2 ชั้น พื้นที่ใช้สอยประมาณ 576 ตารางเมตร</t>
  </si>
  <si>
    <t xml:space="preserve">แทน แบบเลขที่ 3444 และ 8709 เคยดำเนินการก่อสร้างที่ รพ.ลำปาง </t>
  </si>
  <si>
    <t>อาคารพัสดุ เป็นอาคาร คสล. 2 ชั้น พื้นที่ใช้สอยประมาณ 576 ตารางเมตร</t>
  </si>
  <si>
    <t xml:space="preserve">อาคารผู้ป่วยนอก 8 ชั้น </t>
  </si>
  <si>
    <t xml:space="preserve">อาคารผู้ป่วยนอก 8 ชั้น เป็นอาคาร คสล.8 ชั้น พื้นที่ใช้สอยประมาณ 17,000 ตารางเมตร </t>
  </si>
  <si>
    <t>เคยดำเนินการก่อสร้างที่ รพ.ปทุมธานี</t>
  </si>
  <si>
    <t>อาคารจ่ายกลาง ซักฟอก โรงอาคาร พัสดุ</t>
  </si>
  <si>
    <t>อาคารจ่ายกลาง ซักฟอก โรงอาคาร พัสดุ เป็นอาคาร คสล.4 ชั้น พื้นที่ใช้สอยประมาณ 1,482 ตารางเมตร</t>
  </si>
  <si>
    <t>อาคารอุบัติเหตุ-บำบัดรักษาและห้องประชุม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</si>
  <si>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</t>
  </si>
  <si>
    <t>อาคารพักพยาบาล 100 ห้อง</t>
  </si>
  <si>
    <t>อาคารพักพยาบาล 100 ห้อง เป็นอาคาร คสล.6 ชั้น พื้นที่ใช้สอยประมาณ 3,450 ตารางเมตร</t>
  </si>
  <si>
    <t>อาคารซักฟอก-จ่ายกลาง</t>
  </si>
  <si>
    <t>อาคารซักฟอก-จ่ายกลาง เป็นอาคาร คสล.2 ชั้น พื้นที่ใช้สอยประมาณ 1,950 ตารางเมตร</t>
  </si>
  <si>
    <t>เคยดำเนินการก่อสร้างที่ รพ.พระปกเกล้า</t>
  </si>
  <si>
    <t>อาคารสนับสนุนบริการ เป็นอาคาร คสล.5 ชั้น พื้นที่ใช้สอยประมาณ 4,714 ตารางเมตร</t>
  </si>
  <si>
    <t>อาคารผ่าตัด อุบัติเหตุ ผู้ป่วยหนัก และผู้ป่วยใน</t>
  </si>
  <si>
    <t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t>
  </si>
  <si>
    <t>เคยดำเนินการก่อสร้างที่ รพ.มุกดาหาร</t>
  </si>
  <si>
    <t>อาคารผ่าตัด อุบัติเหตุ ผู้ป่วยหนัก ปละผู้ป่วยใน เป็นอาคาร คสล.5 ชั้น พื้นที่ใช้สอยประมาณ 12,600 ตารางเมตร</t>
  </si>
  <si>
    <t>อาคารผู้ป่วยนอก-อุบัติเหตุ ผู้ป่วยหนักและผู้ป่วยใน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</si>
  <si>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t>
  </si>
  <si>
    <t>อาคารเภสัชกรรม สูง 4 ชั้น</t>
  </si>
  <si>
    <t>อาคารเภสัชกรรม เป็นอาคาร คสล.4 ชั้น พื้นที่ใช้สอยประมาณ 1,780 ตารางเมตร</t>
  </si>
  <si>
    <t>อาคารเภสัชกรรม สูง 4 ชั้น เป็นอาคาร คสล.4 ชั้น พื้นที่ใช้สอยประมาณ 1,780 ตารางเมตร</t>
  </si>
  <si>
    <t>อาคารผู้ป่วยพิเศษ 7 ชั้น</t>
  </si>
  <si>
    <t>อาคารผู้ป่วยพิเศษ เป็นอาคาร คสล.7 ชั้น พื้นที่ใช้สอยประมาณ 5,348 ตารางเมตร</t>
  </si>
  <si>
    <t>อาคารผู้ป่วยพิเศษ 7 ชั้น เป็นอาคาร คสล.7 ชั้น พื้นที่ใช้สอยประมาณ 5,348 ตารางเมตร</t>
  </si>
  <si>
    <t>อาคารผู้ป่วยนอก เป็นอาคาร คสล.2 ชั้น พื้นที่ใช้สอยประมาณ 2,174 ตารางเมตร</t>
  </si>
  <si>
    <t xml:space="preserve">อาคารผู้ป่วยนอก เป็นอาคาร คสล.2 ชั้น พื้นที่ใช้สอยประมาณ 2,174 ตารางเมตร </t>
  </si>
  <si>
    <t xml:space="preserve">อาคารอุบัติเหตุและฉุกเฉิน </t>
  </si>
  <si>
    <t>อาคารอุบัติเหตุ และฉุกเฉิน เป็นอาคาร คสล.1 ชั้น พื้นที่ใช้สอยประมาณ 480 ตารางเมตร</t>
  </si>
  <si>
    <t>รพช.30-60ต.</t>
  </si>
  <si>
    <t xml:space="preserve">อาคารอุบัติเหตุและฉุกเฉิน เป็นอาคาร คสล.1 ชั้น พื้นที่ใช้สอยประมาณ 480 ตารางเมตร </t>
  </si>
  <si>
    <t>อาคารพักเจ้าหน้าที่ 4 ชั้น</t>
  </si>
  <si>
    <t>อาคารพักเจ้าหน้าที่ เป็นอาคาร คสล.4 ชั้น พื้นที่ใช้สอยประมาณ 1,724 ตารางเมตร</t>
  </si>
  <si>
    <t>เดิม 420 วัน 10 งวด</t>
  </si>
  <si>
    <t>อาคารพักเจ้าหน้าที่ 4 ชั้น เป็นอาคาร คสล.4 ชั้น พื้นที่ใช้สอยประมาณ 1,724 ตารางเมตร</t>
  </si>
  <si>
    <t>10482+ก.53/มิ.ย./58+ข.239/มิ.ย./58</t>
  </si>
  <si>
    <t>อาคารพักพยาบาล 32 หน่วย</t>
  </si>
  <si>
    <t>อาคารพักพยาบาล 32 หน่วย เป็นอาคาร คสล.5 ชั้น พื้นที่ใช้สอยประมาณ 3,012 ตารางเมตร</t>
  </si>
  <si>
    <t>ใช้แทนแบบเลขที่ 8821 และ 8870  
เดิม 365 วัน 12 งวด</t>
  </si>
  <si>
    <t>อาคารเวชศาสตร์ฟื้นฟูและออโธปิดิกส์ 5 ชั้น</t>
  </si>
  <si>
    <t>อาคารเวชศาสต์ฟื้นฟูและออโธปิดิกส์ เป็นอาคาร คสล.5 ชั้น  พื้นที่ใช้สอยประมาณ 4,446 ตารางเมตร</t>
  </si>
  <si>
    <t>อาคารเวชศาสตร์ฟื้นฟูและออโธปิดิกส์ 5 ชั้น เป็นอาคาร คสล.5 ชั้น พื้นที่ใช้สอยประมาณ 4,446 ตารางเมตร</t>
  </si>
  <si>
    <t>แฟลตพักพยาบาล 7 ชั้น 40 ยูนิต (80 ห้อง)</t>
  </si>
  <si>
    <t>แฟลตพักพยาบาล 7 ชั้น 40 ยูนิต (80 ห้อง) เป็นอาคาร คสล.7 ชั้น พื้นที่ใช้สอยประมาณ 3,336 ตารางเมตร</t>
  </si>
  <si>
    <t>อาคารบำบัดรักษา 6 ชั้น</t>
  </si>
  <si>
    <t>อาคารบำบัดรักษา เป็นอาคาร คสล.6 ชั้น พื้นที่ใช้สอยประมาณ 10,440 ตารางเมตร</t>
  </si>
  <si>
    <t>rx</t>
  </si>
  <si>
    <t>อาคารบำบัดรักษา 6 ชั้น เป็นอาคาร คสล.6 ชั้น พื้นที่ใช้สอยประมาณ 10,440 ตารางเมตร</t>
  </si>
  <si>
    <t>อาคารจอดรถ 8 ชั้น</t>
  </si>
  <si>
    <t>อาคารจอดรถ 8 ชั้น เป็นอาคาร คสล.8 ชั้น พื้นที่ใช้สอยประมาณ 13,248 ตารางเมตร</t>
  </si>
  <si>
    <t>เดิมเป็นอาคารจอดรถ 10 ชั้น</t>
  </si>
  <si>
    <t>อาคารสำนักงานสาธารณสุขจังหวัด เป็นอาคาร คสล.4 ชั้น พื้นที่ใช้สอยประมาณ 2,710 ตารางเมตร</t>
  </si>
  <si>
    <t>อาคารไตเทียม และกายภาพบำบัด</t>
  </si>
  <si>
    <t>อาคารไตเทียม และกายภาพบำบัด เป็นอาคาร คสล.3 ชั้น พื้นที่ใช้สอยประมาณ 935 ตารางเมตร</t>
  </si>
  <si>
    <t>อาคารอุบัติเหตุฉุกเฉิน โรคหัวใจ และมะเร็ง</t>
  </si>
  <si>
    <t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t>
  </si>
  <si>
    <t>9ชั้น และชั้นใต้ดิน 1 ชั้น</t>
  </si>
  <si>
    <t>อาคารพักเจ้าหน้าที่ 7 ชั้น 96 ห้อง</t>
  </si>
  <si>
    <t>อาคารพักเจ้าหน้าที่ 7 ชั้น 96 ห้อง เป็นอาคาร คสล.7 ชั้น พื้นที่ใช้สอยประมาณ 3,908 ตารางเมตร</t>
  </si>
  <si>
    <t>โรงพยาบาลส่งเสริมสุขภาพตำบล</t>
  </si>
  <si>
    <t>โรงพยาบาลส่งเสริมสุขภาพตำบล เป็นอาคาร คสล.3 ชั้น พื้นที่ใช้สอยประมาณ 652 ตารางเมตร</t>
  </si>
  <si>
    <t>ใช้แทนแบบเลขที่ 10746 เคยดำเนินการก่อสร้างที่ รพ.สต.บ้านไร่ ต.บ้านไร่ อ.เทพสวัสดิ์ จ.ชัยภูมิ</t>
  </si>
  <si>
    <t>อาคารสนับสนุนบริการ(หน่วยซักฟอกและหน่วยจ่ายกลาง)</t>
  </si>
  <si>
    <t>อาคารสนับสนุน(หน่วยซักฟอกและหน่วยจ่ายกลาง) เป็นอาคาร คสล.3 ชั้น พื้นที่ใช้สอยประมาณ 3,714 ตารางเมตร</t>
  </si>
  <si>
    <t>เคยดำเนินการก่อสร้างที่ รพ.เชียงราย</t>
  </si>
  <si>
    <t>อาคารสนับสนุนบริการ(หน่วยซักฟอกและหน่วยจ่ายกลาง) เป็นอาคาร คสล.3 ชั้น พื้นที่ใช้สอยประมาณ 3,714 ตารางเมตร</t>
  </si>
  <si>
    <t xml:space="preserve">อาคารผู้ป่วยนอก(ระดับตติยภูมิ) </t>
  </si>
  <si>
    <t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t>
  </si>
  <si>
    <t>9 ชั้น และชั้นใต้ดิน 1 ชั้น</t>
  </si>
  <si>
    <t xml:space="preserve">อาคารผู้ป่วยนอก(ระดับตติยภูมิ) เป็นอาคาร คสล.9 ชั้น พื้นที่ใช้สอยประมาณ 31,420 ตารางเมตร </t>
  </si>
  <si>
    <t>อาคารสถานบริการสาธารณสุขชุมชน 1 ชั้น</t>
  </si>
  <si>
    <t>อาคารสถานบริการสาธารณสุขชุมชน (ชายแดน) แบบ ก เป็นอาคาร คสล.1 ชั้น พื้นที่ใช้สอยประมาณ 72 ตารางเมตร</t>
  </si>
  <si>
    <t>อาคารสถานบริการสาธารณสุขชุมชน 1 ชั้น เป็นอาคาร คสล.1 ชั้น พื้นที่ใช้สอยประมาณ 72 ตารางเมตร</t>
  </si>
  <si>
    <t>อาคารผู้ป่วยนอกและอุบัติเหตุ เป็นอาคาร คสล.9 ชั้น พื้นที่ใช้สอยประมาณ 21,652 ตารางเมตร</t>
  </si>
  <si>
    <t>อาคารเวชศาสตรร์รักษา โรคออทิสซึม ผ่าตัด ผู้ป่วยวิกฤตเด็ก ไตเทียม</t>
  </si>
  <si>
    <t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t>
  </si>
  <si>
    <t>ไม่มีเอกสารแนบมาจากกองแบบ รายการประเภทอาคารซ้ำใน OPD,MUL</t>
  </si>
  <si>
    <t>อาคารเวชศาสตรร์รักษาโรคออทิสซึม ผ่าตัด ผู้ป่วยวิกฤติเด็ก ไตเทียม เป็นอาคาร คสล.5 ชั้น พื้นที่ใช้สอยประมาณ 6,304 ตารางเมตร</t>
  </si>
  <si>
    <t>อาคารศูนย์สุขภาพชุมชนเมือง 4 ชั้น</t>
  </si>
  <si>
    <t>ศูนย์สุขภาพชุมชนเมือง เป็นอาคาร คสล.4 ชั้น พื้นที่ใช้สอยประมาณ 2,170 ตารางเมตร</t>
  </si>
  <si>
    <t xml:space="preserve">อาคารศูนย์สุขภาพชุมชนเมือง เป็นอาคาร คสล. 4 ชั้น พื้นที่ใช้สอยประมาณ 2,170 ตารางเมตร </t>
  </si>
  <si>
    <t>อาคารผู้ป่วยนอก 6 ชั้น (มีชั้นใต้ดิน)</t>
  </si>
  <si>
    <t>อาคารผู้ป่วยนอก  (มีชั้นใต้ดิน)  เป็นอาคาร คสล.6 ชั้นพื้นที่ใช้สอยประมาณ 18,042 ตารางเมตร</t>
  </si>
  <si>
    <t>เดิม 1000 วัน 24 งวด เคยดำเนินการก่อสร้างที่ รพ.พะเยา มีรายการซ้ำกับ ประเภท Site</t>
  </si>
  <si>
    <t>อาคารผู้ป่วยนอก 6 ชั้น (มีชั้นใต้ดิน) เป็นอาคาร คสล.6 ชั้น พื้นที่ใช้สอยประมาณ 18,042 ตารางเมตร</t>
  </si>
  <si>
    <t>อาคารศูนย์สุขภาพชุมชนเมือง</t>
  </si>
  <si>
    <t>อาคารศูนย์สุขภาพชุมชนเมือง เป็นอาคาร คสล.4 ชั้น พื้นที่ใช้สอยประมาณ 1,948 ตารางเมตร</t>
  </si>
  <si>
    <t>opd</t>
  </si>
  <si>
    <t>อาคารศูนย์สุขภาพชุมชนเมือง เป็นอาคาร คสล. 4 ชั้น พื้นที่ใช้สอยประมาณ 1,948 ตารางเมตร</t>
  </si>
  <si>
    <t>อาคารผู้ป่วยใน ผู้อุบัติเหตุและหัวใจ</t>
  </si>
  <si>
    <t>อาคารศูนย์โรคหัวใจ ซีซียู ไอซียู ผู้ป่วยใน เป็นอาคาร คสล.12 ชั้น พื้นที่ใช้สอยประมาณ 19,237 ตารางเมตร</t>
  </si>
  <si>
    <t>Multifunction</t>
  </si>
  <si>
    <t xml:space="preserve"> เคยดำเนินการก่อสร้างที่ รพ.ร้อยเอ็ด</t>
  </si>
  <si>
    <t>อาคารผู้ป่วยใน ผู้อุบัติเหตุและหัวใจ เป็นอาคาร คสล.12 ชั้น พื้นที่ใช้สอยประมาณ 22,486 ตารางเมตร</t>
  </si>
  <si>
    <t>อาคารสนับสนุน 5 ชั้น</t>
  </si>
  <si>
    <t>อาคารสนับสนุน เป็นอาคาร คสล.5 ชั้น พื้นที่ใช้สอยประมาณ 2,236 ตารางเมตร</t>
  </si>
  <si>
    <t>ใช้แทนแบบเลขที่ 10400 ตามหนังสือกรม สบส.ที่สธ 0703.01.04/35 ลว. 4 พ.ย.59</t>
  </si>
  <si>
    <t>อาคารสนับสนุน 5 ชั้น เป็นอาคาร คสล.5 ชั้น พื้นที่ใช้สอยประมาณ 2,236 ตารางเมตร</t>
  </si>
  <si>
    <t>อาคารผู้ป่วยนอก 5 ชั้น</t>
  </si>
  <si>
    <t>อาคารผู้ป่วยนอก เป็นอาคาร คสล.5 ชั้น พื้นที่ใช้สอยประมาณ 9,796 ตารางเมตร</t>
  </si>
  <si>
    <t>ใช้แทนแบบเลขที่ 8883 
ตามหนังสือกรม สบส.ที่สธ 0703.01.04/35 ลว. 4 พ.ย.59</t>
  </si>
  <si>
    <t>อาคารผู้ป่วยนอก 5 ชั้น เป็นอาคาร คสล.5 ชั้น พื้นที่ใช้สอยประมาณ 9,796 ตารางเมตร</t>
  </si>
  <si>
    <t>อาคารผู้ป่วยใน 5 ชั้น (114 เตียง)</t>
  </si>
  <si>
    <t>หอผู้ป่วยใน เป็นอาคาร คสล.5 ชั้น พื้นที่ใช้สอยประมาณ 4,797 ตารางเมตร</t>
  </si>
  <si>
    <t>ใช้แทนแบบเลขที่ 10650,8605
ตามหนังสือกรม สบส.ที่สธ 0703.01.04/35 ลว. 4 พ.ย.59</t>
  </si>
  <si>
    <r>
      <t xml:space="preserve">อาคารผู้ป่วยใน 5 ชั้น เป็นอาคาร คสล.5 ชั้น พื้นที่ใช้สอยประมาณ </t>
    </r>
    <r>
      <rPr>
        <sz val="16"/>
        <color rgb="FFFF0000"/>
        <rFont val="TH SarabunPSK"/>
        <family val="2"/>
      </rPr>
      <t xml:space="preserve">4,797 </t>
    </r>
    <r>
      <rPr>
        <sz val="16"/>
        <color rgb="FF000000"/>
        <rFont val="TH SarabunPSK"/>
        <family val="2"/>
      </rPr>
      <t>ตารางเมตร</t>
    </r>
  </si>
  <si>
    <t>หอผู้ป่วยใน 7 ชั้น (156 เตียง)</t>
  </si>
  <si>
    <t>หอผู้ป่วยใน เป็นอาคาร คสล.7 ชั้น พื้นที่ใช้สอยประมาณ 6,184 ตารางเมตร</t>
  </si>
  <si>
    <t>ใช้แทนแบบเลขที่ 9045 ,9073 
และ10877 ตามหนังสือกรม สบส.ที่สธ 0703.01.04/35 ลว. 4 พ.ย.59 ใช้แทนแบบเลขที่ 9128/52</t>
  </si>
  <si>
    <t>อาคารผู้ป่วยใน เป็นอาคาร คสล. ชั้น พื้นที่ใช้สอยประมาณ 6,184 ตารางเมตร</t>
  </si>
  <si>
    <t>อาคารผู้ป่วยนอก 3 ชั้น</t>
  </si>
  <si>
    <t>อาคารผู้ป่วยนอก เป็นอาคาร คสล.3 ชั้น พื้นที่ใช้สอยประมาณ 2,919 ตารางเมตร</t>
  </si>
  <si>
    <t>ใช้แทนแบบเลขที่ 9635
ตามหนังสือกรม สบส.ที่สธ 0703.01.04/35 ลว. 4 พ.ย.59</t>
  </si>
  <si>
    <t>อาคารผู้ป่วยนอก 3 ชั้น เป็นอาคาร คสล.3 ชั้น พื้นที่ใช้สอยประมาณ 2,919 ตารางเมตร</t>
  </si>
  <si>
    <t xml:space="preserve">อาคารพักเจ้าหน้าที่  72 ยูนิต  </t>
  </si>
  <si>
    <t>อาคารพักเจ้าหน้าที่ 72 ยูนิต เป็นอาคาร คสล.6 ชั้น พื้นที่ใช้สอยประมาณ 5,075 ตารางเมตร</t>
  </si>
  <si>
    <t>ใช้แทนแบบเลขที่เอกชน
ตามหนังสือกรม สบส.ที่สธ 0703.01.04/35 ลว. 4 พ.ย.59</t>
  </si>
  <si>
    <t>อาคารพักเจ้าหน้าที่ 72 ยูนิต 6 ชั้น  เป็นอาคาร คสล.6 ชั้น พื้นที่ใช้สอยประมาณ 5,075 ตารางเมตร</t>
  </si>
  <si>
    <t>อาคารพักเจ้าหน้าที่  96 ยูนิต 8 ชั้น</t>
  </si>
  <si>
    <t>อาคารพักเจ้าหน้าที่ 96 ยูนิต เป็นอาคาร คสล.8 ชั้น พื้นที่ใช้สอยประมาณ 6,774 ตารางเมตร</t>
  </si>
  <si>
    <t xml:space="preserve">ใช้แทนแบบเลขที่เอกชน
ตามหนังสือกรม สบส.ที่สธ 0703.01.04/35 ลว. 4 พ.ย.59
ต้องทำ EIA </t>
  </si>
  <si>
    <t>อาคารพักเจ้าหน้าที่ 96 ยูนิต 8 ชั้น เป็นอาคาร คสล.8 ชั้น พื้นที่ใช้สอยประมาณ 6,774 ตารางเมตร</t>
  </si>
  <si>
    <t>อาคารห้องปฏิบัติการควบคุมโรค</t>
  </si>
  <si>
    <t>อาคารห้องปฏิบัติการควบคุมโรค เป็นอาคาร คสล.3 ชั้น พื้นที่ใช้สอยประมาณ 1,404 ตารางเมตร</t>
  </si>
  <si>
    <t xml:space="preserve">ใช้แทนแบบเลขที่ 10313 ตามหนังสือกรม สบส.ที่สธ 0703.01.04/35 ลว. 4 พ.ย.59
</t>
  </si>
  <si>
    <t>อาคารปฏิบัติการควบคุมโรค 3 ชั้น เป็นอาคาร คสล.3 ชั้น พื้นที่ใช้สอยประมาณ 1,404 ตารางเมตร</t>
  </si>
  <si>
    <t>อาคารพักเจ้าหน้าที่ ระบบบำบัดขนาด 200 ลูกบาศก์เมตร/วัน</t>
  </si>
  <si>
    <t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t>
  </si>
  <si>
    <t>ระบบบำบัดน้ำเสีย</t>
  </si>
  <si>
    <t>waste</t>
  </si>
  <si>
    <t>Waste</t>
  </si>
  <si>
    <t>อาคารพักเจ้าหน้าที่ ระบบบำบัดขนาด 300 ลูกบาศก์เมตร/วัน</t>
  </si>
  <si>
    <t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t>
  </si>
  <si>
    <t>อาคารพักเจ้าหน้าที่ ระบบบำบัดขนาด 400 ลูกบาศก์เมตร/วัน</t>
  </si>
  <si>
    <t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t>
  </si>
  <si>
    <t>อาคารจอดรถ 5 ชั้น ระบบบำบัดขนาด 1,000 ลูกบาศก์เมตร/วัน</t>
  </si>
  <si>
    <t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t>
  </si>
  <si>
    <t>ตามหนังสือกรม สบส.ที่สธ  0703.01.01/29 ลว. 10 เม.ย.60 เดิม 17 งวด</t>
  </si>
  <si>
    <t>อาคารจอดรถ 8 ชั้น ระบบบำบัดขนาด 1,000 ลูกบาศก์เมตร/วัน</t>
  </si>
  <si>
    <t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t>
  </si>
  <si>
    <t>ตามหนังสือกรม สบส.ที่สธ 0703.01.01/29 ลว. 10 เม.ย.60</t>
  </si>
  <si>
    <t>10965/A</t>
  </si>
  <si>
    <t>10967/A</t>
  </si>
  <si>
    <t>อาคารจอดรถ 8 ชั้น ระบบบำบัดขนาด 600 ลูกบาศก์เมตร/วัน</t>
  </si>
  <si>
    <t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t>
  </si>
  <si>
    <t>11006+11025</t>
  </si>
  <si>
    <r>
      <t>อาคารผู้ป่วยนอก (โรงพยาบาลชุมชน) พร้อมอาคารห้องเครื่องระบบไปป์ไลน์</t>
    </r>
    <r>
      <rPr>
        <sz val="16"/>
        <rFont val="TH SarabunPSK"/>
        <family val="2"/>
      </rPr>
      <t xml:space="preserve"> (ขนาดเล็ก)</t>
    </r>
  </si>
  <si>
    <t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t>
  </si>
  <si>
    <t>อาคารผู้ป่วยนอก (โรงพยาบาลชุมชน) พร้อมอาคารห้องเครื่องระบบไปป์ไลน์ (ขนาดเล็ก) เป็นอาคาร คศล. 2 ชั้น พื้นที่ใช้สอยประมาณ 2,696 ตารางเมตร</t>
  </si>
  <si>
    <t>อาคารส่งเสริมสุขภาพและกายภาพบำบัด</t>
  </si>
  <si>
    <t>อาคารส่งเสริมสุขภาพและกายภาพบำบัด เป็นอาคาร คสล.2 ชั้น พื้นที่ใช้สอยประมาณ 1,000 ตารางเมตร</t>
  </si>
  <si>
    <t>แทน แบบเลขที่ 9637</t>
  </si>
  <si>
    <t>อาคารส่งเสริมสุขภาพและกายภาพบำบัด เป็นอาคาร คสล. 2 ชั้น พื้นที่ใช้สอยประมาณ 1,000 ตารางเมตร</t>
  </si>
  <si>
    <t>อาคารคนไข้พิเศษ 24 เตียง</t>
  </si>
  <si>
    <t>อาคารคนไข้พิเศษ 24 เตียง เป็นอาคาร คสล.2 ชั้น พื้นที่ใช้สอยประมาณ 1,686 ตารางเมตร</t>
  </si>
  <si>
    <t>แทนแบบเลขที่ 6849, 7135</t>
  </si>
  <si>
    <t>อาคารคนไข้พิเศษ 24 เตียง เป็นอาคาร คสล. 2 ชั้น พื้นที่ใช้สอยประมาร 1,686 ตารางเมตร</t>
  </si>
  <si>
    <t>อาคารจ่ายกลาง</t>
  </si>
  <si>
    <t>อาคารจ่ายกลาง เป็นอาคาร คสล.1 ชั้น พื้นที่ใช้สอยประมาณ 336 ตารางเมตร</t>
  </si>
  <si>
    <t>แทนแบบเลขที่ 5323/36</t>
  </si>
  <si>
    <t>อาคารจ่ายกลาง เป็นอาคาร คสล. 1 ชั้น พื้นที่ใช้สอยประมาณ 336 ตารางเมตร</t>
  </si>
  <si>
    <t>อาคารซักฟอก</t>
  </si>
  <si>
    <t>อาคารซักฟอก เป็นอาคาร คสล.1 ชั้น พื้นที่ใช้สอยประมาณ 225 ตารางเมตร</t>
  </si>
  <si>
    <t>แทนแบบเลขที่ 5319/36</t>
  </si>
  <si>
    <t>อาคารซักฟอก เป็นอาคาร คสล. 1 ชั้น พื้นที่ใช้สอยประมาณ 225 ตารางเมคร</t>
  </si>
  <si>
    <t>อาคารครวจและเก็บศพ</t>
  </si>
  <si>
    <t>อาคารตรวจและเก็บศพ เป็นอาคาร คสล.1 ชั้น พื้นที่ใช้สอยประมาณ 252 ตารางเมตร</t>
  </si>
  <si>
    <t>แทน แบบเลขที่ 5372</t>
  </si>
  <si>
    <t>อาคารครวจและเก็บศพ เป็นอาคาร คสล. 1 ชั้น พื้นที่ใช้สอยประมาณ 252 ตารางเมตร</t>
  </si>
  <si>
    <t>5322/2536</t>
  </si>
  <si>
    <t xml:space="preserve">โรงรถ - พัสดุ </t>
  </si>
  <si>
    <t>โรงรถ - พัสดุ เป็นอาคาร คสล.1 ชั้น พื้นที่ใช้สอยประมาณ 160 ตารางเมตร</t>
  </si>
  <si>
    <t xml:space="preserve">โรงรถ พัสดุ เป็นอาคาร คสล.1 ชั้น พื้นที่ใช้สอยประมาณ 160 ตารางเมตร </t>
  </si>
  <si>
    <t>5462/2536</t>
  </si>
  <si>
    <t>อาคารพักแพทย์ 10 ครอบครัว</t>
  </si>
  <si>
    <t>อาคารพักแพทย์ 10 ครอบครัว เป็นอาคาร คสล.3 ชั้น พื้นที่ใช้สอยประมาณ 748 ตารางเมตร</t>
  </si>
  <si>
    <t>8170/2536</t>
  </si>
  <si>
    <t>อาคารสถานีอนามัย</t>
  </si>
  <si>
    <t>อาคารสถานีอนามัย เป็นอาคาร คสล.2 ชั้น พื้นที่ใช้สอยประมาณ 369 ตารางเมตร</t>
  </si>
  <si>
    <t>8708/43</t>
  </si>
  <si>
    <t>อาคารผู้ป่วยนอก-อุบัติเหตุ 5 ชั้น</t>
  </si>
  <si>
    <t xml:space="preserve">อาคารผู้ป่วยนอก-อุบัติเหตุ เป็นอาคาร คสล.5 ชั้น พื้นที่ใช้สอยประมาณ 9,318 ตารางเมตร </t>
  </si>
  <si>
    <t xml:space="preserve"> เพิ่มเอกสาร ก.115/ส.ค./60 ต่อเติมบันไดหนีไฟ</t>
  </si>
  <si>
    <t xml:space="preserve">อาคารผู้ป่วยนอก-อุบัติเหตุ เป็นอาคาร คสล. 5 ชั้น พื้นที่ใช้สอยประมาณ 9,318 ตารางเมตร </t>
  </si>
  <si>
    <t>8708/43+อส.ข.258/ส.ค./52</t>
  </si>
  <si>
    <t xml:space="preserve">อาคารผู้ป่วยนอก-อุบัติเหตุ เป็นอาคาร คสล.5 ชั้น พื้นที่ใช้สอยประมาณ 8,250 ตารางเมตร </t>
  </si>
  <si>
    <t xml:space="preserve">อาคารผู้ป่วยนอก-อุบัติเหตุ เป็นอาคาร คสล. 5 ชั้น พื้นที่ใช้สอยประมาณ 8,250 ตารางเมตร </t>
  </si>
  <si>
    <t>8708/พิเศษ/43</t>
  </si>
  <si>
    <t>อาคารผู้ป่วยนอก-อุบัติเหตุ 3 ชั้น</t>
  </si>
  <si>
    <t>อาคารผู้ป่วยนอก-อุบัติเหตุ เป็นอาคาร คสล.3 ชั้น พื้นที่ใช้สอยประมาณ 4,382 ตารางเมตร</t>
  </si>
  <si>
    <t>อาคารผู้ป่วยนอก-อุบัติเหตุ 3 ชั้น เป็นอาคาร คสล.3 ชั้น พื้นที่ใช้สอยประมาณ 4,382 ตารางเมตร</t>
  </si>
  <si>
    <t>8791/53</t>
  </si>
  <si>
    <t xml:space="preserve">อาคารคลอด พักผู้ป่วยใน 90 เตียง </t>
  </si>
  <si>
    <t>อาคารคลอด พักผู้ป่วยใน 90 เตียง เป็นอาคาร คสล.4 ชั้น พื้นที่ใช้สอยประมาณ 2,902 ตารางเมตร</t>
  </si>
  <si>
    <t>ไม่มีเอกสารแนบมากจากกองแบบแทน 8791</t>
  </si>
  <si>
    <t>อาคารคลอดผู้ป่วยใน 90 เตียง เป็นอาคาร คสล.4 ชั้น พื้นที่ใช้สอยประมาณ 2,902 ตารางเมตร</t>
  </si>
  <si>
    <t>7919+ข.162/มิ.ย./61</t>
  </si>
  <si>
    <t>อาคารผู้ป่วย 60 เตียง (พร้อมลิฟท์)</t>
  </si>
  <si>
    <t>อาคารผู้ป่วย 60 เตียง (พร้อมลิฟท์) เป็นอาคาร คสล.2 ชั้น พื้นที่ใช้สอยประมาณ 1,320 ตารางเมตร</t>
  </si>
  <si>
    <t>อาคารผู้ป่วย 60 เตียง (พร้อมลิฟท์)เป็นอาคาร คสล.2 ชั้น พื้นที่ใช้สอยประมาณ 1,320 ตารางเมตร</t>
  </si>
  <si>
    <t>อาคารพักขยะ (ขนาดเล็ก)</t>
  </si>
  <si>
    <t>อาคารพักขยะ (ขนาดเล็ก) เป็นอาคาร คสล.1 ชั้น พื้นที่ใช้สอยประมาณ 100 ตารางเมตร</t>
  </si>
  <si>
    <t>อาคารพักขยะ (ขนาดเล็ก)  เป็นอาคาร คสล.1 ชั้น พื้นที่ใช้สอยประมาณ 48 ตารางเมตร</t>
  </si>
  <si>
    <t>อาคารพักขยะ (ขนาดกลาง)</t>
  </si>
  <si>
    <t>อาคารพักขยะ (ขนาดใหญ่) เป็นอาคาร คสล.1 ชั้น พื้นที่ใช้สอยประมาณ 207 ตารางเมตร</t>
  </si>
  <si>
    <t>อาคารพักขยะ (ขนาดใหญ่)  เป็นอาคาร คสล.1 ชั้น พื้นที่ใช้สอยประมาณ 144 ตารางเมตร</t>
  </si>
  <si>
    <t>9765/46</t>
  </si>
  <si>
    <t>อาคารผู้ป่วยนอก ผ่าตัด และสำนักงาน</t>
  </si>
  <si>
    <t>อาคารผู้ป่วยนอก ผ่าตัด และสำนักงาน เป็นอาคาร คสล.3 ชั้น พื้นที่ใช้สอยประมาณ 4,585 ตารางเมตร</t>
  </si>
  <si>
    <t>อาคารอุบัติเหตุ วินิจฉัย และบำบัดรักษา</t>
  </si>
  <si>
    <t>อาคารอุบัติเหตุ วินิจฉัย และบำบัดรักษา เป็นอาคาร คสล.5 ชั้น พื้นที่ใช้สอยประมาณ 14,137 ตารางเมตร</t>
  </si>
  <si>
    <t>5ชั้น และมีชั้นใต้ดิน 1ชั้น</t>
  </si>
  <si>
    <t>เคยดำเนินการก่อสร้างที่ รพ.ทุ่งสง</t>
  </si>
  <si>
    <t>อาคารผู้ป่วยนอก อุบัติเหตุและผู้ป่วยใน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</si>
  <si>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</t>
  </si>
  <si>
    <t>อาคารอุบัติเหตุและฉุกเฉิน เป็นอาคาร คสล.5 ชั้น พื้นที่ใช้สอยประมาณ 19,334 ตารางเมตร</t>
  </si>
  <si>
    <t>5ชั้นและมีชั้นใต้ดิน 1ชั้น</t>
  </si>
  <si>
    <t>อาคารผู้ป่วยนอก (รพ.สต.)</t>
  </si>
  <si>
    <t>อาคารผู้ป่วยนอก (รพ.สต.) เป็นอาคาร คสล.2 ชั้น พื้นที่ใช้สอยประมาณ 1,410 ตารางเมตร</t>
  </si>
  <si>
    <t>อาคารอำนวยการ ผู้ป่วยนอก และรังสีวินิจฉัย</t>
  </si>
  <si>
    <t>อาคารอำนวยการ ผู้ป่วยนอก และรังสีวินิจฉัย เป็นอาคาร คสล.10 ชั้น พื้นที่ใช้สอยประมาณ 20,175 ตารางเมตร</t>
  </si>
  <si>
    <t>เคยดำเนินการก่อสร้างที่ รพ.มะเร็งอุบลราชธานี</t>
  </si>
  <si>
    <t>อาคารอุบัติเหตุ-ฉุกเฉิน</t>
  </si>
  <si>
    <t>อาคารอุบัติเหตุ-ฉุกเฉิน เป็นอาคาร คสล.3 ชั้น พื้นที่ใช้สอยประมาณ 3,580 ตารางเมตร</t>
  </si>
  <si>
    <t>รพ.พระนครศรีอยุธยา ปรับxเป็นแบบทั่วไป</t>
  </si>
  <si>
    <t>อาคารผู้ป่วยนอก เป็นอาคาร คสล.6 ชั้น พื้นที่ใช้สอยประมาณ 2,085 ตารางเมตร</t>
  </si>
  <si>
    <t>เคยดำเนินการก่อสร้างที่ รพ.สิชล</t>
  </si>
  <si>
    <t>อาคารผู้ป่วยนอกและอำนวยการ 4 ชั้น</t>
  </si>
  <si>
    <t>อาคารผู้ป่วยนอกและอำนวยการ เป็นอาคาร คสล.4 ชั้น พื้นที่ใช้สอยประมาณ 8,592 ตารางเมตร</t>
  </si>
  <si>
    <t>คลินิกผู้สูงอายุ</t>
  </si>
  <si>
    <t>9999/51</t>
  </si>
  <si>
    <t>อาคารบ้านคุณพุ่ม เพื่อการรักษา ฟื้นฟูและพัฒนาการเด็ก</t>
  </si>
  <si>
    <t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t>
  </si>
  <si>
    <t xml:space="preserve"> เคยดำเนินการก่อสร้างที่ รพ.วชิระภูเก็ต</t>
  </si>
  <si>
    <t>อาคารชันสูตร- เอ๊กซ์เรย์</t>
  </si>
  <si>
    <t>อาคารชันสูตร - เอ๊กซ์เรย์ เป็นอาคาร คสล.1 ชั้น พื้นที่ใช้สอยประมาณ 654 ตารางเมตร</t>
  </si>
  <si>
    <t>รพช. 30-60เตียง</t>
  </si>
  <si>
    <t>อาคารสูติกรรม</t>
  </si>
  <si>
    <t>อาคารสูติกรรม เป็นอาคาร คสล.1 ชั้น พื้นที่ใช้สอยประมาณ 424 ตารางเมตร</t>
  </si>
  <si>
    <t>อาคารสูติกรรม เป็นอาคาร คสล.1ชั้น พื้นที่ใช้สอยประมาณ 424 ตารางเมตร</t>
  </si>
  <si>
    <t>อาคารสูติ-นรีเวชกรรม</t>
  </si>
  <si>
    <t xml:space="preserve">อาคารสูติ-นรีเวชกรรม เป็นอาคาร คสล.1 ชั้น พื้นที่ใช้สอยประมาณ 442 ตารางเมตร </t>
  </si>
  <si>
    <t>อาคารผ่าตัด</t>
  </si>
  <si>
    <t>อาคารผ่าตัด เป็นอาคาร คสล.1 ชั้น พื้นที่ใช้สอยประมาณ 560 ตารางเมตร</t>
  </si>
  <si>
    <t>อาคารผ่าตัด เป็นอาคาร คสล. 1 ชั้น พื้นที่ใช้สอยประมาณ 560 ตารางเมตร</t>
  </si>
  <si>
    <t>อาคารส่งเสริมสุขภาพผู้สูงอายุ (39เตียง)</t>
  </si>
  <si>
    <t>อาคารส่งเสริมสุขภาพผู้สูงอายุ เป็นอาคาร คสล.2 ชั้น พื้นที่ใช้สอยประมาณ 1,224 ตารางเมตร</t>
  </si>
  <si>
    <t>ห้องรวม งานฟื้นฟู กลุ่ม 2</t>
  </si>
  <si>
    <t>อาคารรังสีรักษา</t>
  </si>
  <si>
    <t>อาคารรังสีรักษา เป็นอาคาร คสล.6 ชั้น พื้นที่ใช้สอยประมาณ 6,509 ตารางเมตร</t>
  </si>
  <si>
    <t xml:space="preserve"> เคยดำเนินการก่อสร้างที่ รพ.ขอนแก่น</t>
  </si>
  <si>
    <t>อาคารสถานบริการสาธารณสุขชุมชน (ชายแดน)-แบบ ข</t>
  </si>
  <si>
    <t>อาคารสถานบริการสาธารณสุขชุมชน (ชายแดน) แบบ ข เป็นอาคาร คสล.1 ชั้น พื้นที่ใช้สอยประมาณ 72 ตารางเมตร</t>
  </si>
  <si>
    <t>ไม่มีเอกสารแนบมาจากกองแบบ</t>
  </si>
  <si>
    <t>อาคารเวชศาสตร์ฟื้นฟู 2 ชั้น</t>
  </si>
  <si>
    <t>อาคารเวชศาสตร์ฟื้นฟู เป็นอาคาร คสล.2 ชั้น พื้นที่ใช้สอยประมาณ 3,888 ตารางเมตร</t>
  </si>
  <si>
    <t xml:space="preserve"> อาคารเวชศาสตร์ฟื้นฟู เป็นอาคาร คสล. 2 ชั้น พื้นที่ใช้สอยประมาณ 3,888 ตารางเมตร</t>
  </si>
  <si>
    <t>อาคารเอนกประสงค์ (โรงอาหาร/สโมสร/ประชุม)</t>
  </si>
  <si>
    <t>อาคารเอนกประสงค์ เป็นอาคาร คสล.3 ชั้น พื้นที่ใช้สอยประมาณ 2,569 ตารางเมตร</t>
  </si>
  <si>
    <t>อาคารผู้ป่วยในจิตเวช</t>
  </si>
  <si>
    <t>อาคารผู้ป่วยในจิตเวช เป็นอาคาร คสล.5 ชั้น พื้นที่ใช้สอยประมาณ 3,862 ตารางเมตร</t>
  </si>
  <si>
    <t>9668/58</t>
  </si>
  <si>
    <t>อาคารผู้ป่วยในนิติจิตเวชและยาเสพติด</t>
  </si>
  <si>
    <t>อาคารผู้ป่วยในนิติจิตเวชและยาเสพติด เป็นอาคาร คสล.5 ชั้น พื้นที่ใช้สอยประมาณ 5,410 ตารางเมตร</t>
  </si>
  <si>
    <t>อาคารผู้ป่วยในนิติจิตเวชและยาเสพติด เป็นอาคาร คสล. 5 ชั้น พื้นที่ใช้สอยประมาณ 5,410ตารางเมตร</t>
  </si>
  <si>
    <t>ผู้ป่วยใน 10ชั้น</t>
  </si>
  <si>
    <t>ผู้ป่วยใน 10 ชั้น เป็นอาคาร คสล.10 ชั้น พื้นที่ใช้สอยประมาณ 10,255 ตารางเมตร</t>
  </si>
  <si>
    <t>อาคารผู้ป่วยใน เป็นอาคาร คสล.2 ชั้น พื้นที่ใช้สอยประมาณ 2,508 ตารางเมตร</t>
  </si>
  <si>
    <t>อาคารผู้ป่วยพิเศษ</t>
  </si>
  <si>
    <t>อาคารผู้ป่วยพิเศษ เป็นอาคาร คสล.1 ชั้น พื้นที่ใช้สอยประมาณ 648 ตารางเมตร</t>
  </si>
  <si>
    <t xml:space="preserve"> เคยดำเนินการก่อสร้างที่ รพ.พนา</t>
  </si>
  <si>
    <t>โรงครัว โรงอาหาร</t>
  </si>
  <si>
    <t>โรงครัว โรงอาหาร เป็นอาคาร คสล.1 ชั้น พื้นที่ใช้สอยประมาณ 160 ตารางเมตร</t>
  </si>
  <si>
    <t>อาคารผลิตยาสมุนไพร GMP</t>
  </si>
  <si>
    <t>อาคารผลิตยาสมุนไพร GMP เป็นอาคาร คสล.2 ชั้น พื้นที่ใช้สอยประมาณ 1,328 ตารางเมตร</t>
  </si>
  <si>
    <t xml:space="preserve"> เคยดำเนินการก่อสร้างที่ รพ.บางกระทุ่ม</t>
  </si>
  <si>
    <t>อาคารนิติเวชกรรม  (ต้นแบบ)</t>
  </si>
  <si>
    <t>อาคารนิติเวชกรรม (ต้นแบบ) เป็นอาคาร คสล.4 ชั้น พื้นที่ใช้สอยประมาณ 3,390 ตารางเมตร</t>
  </si>
  <si>
    <t>รพศ.(A)</t>
  </si>
  <si>
    <t>อาคารนิติเวชกรรม เป็นอาคาร คสล.4 ชั้น พื้นที่ใช้สอยประมาณ 3,390 ตารางเมตร</t>
  </si>
  <si>
    <t>บ้านพักข้าราชการระดับ 9 (บ้านแฝด)</t>
  </si>
  <si>
    <t>บ้านพักข้าราชการระดับ 9 (บ้านแฝด) เป็นอาคาร คสล.1 ชั้น พื้นที่ใช้สอยประมาณ 362 ตารางเมตร</t>
  </si>
  <si>
    <t>อาคารพักคนงาน</t>
  </si>
  <si>
    <t>อาคารพักคนงาน เป็นอาคาร คสล.6 ชั้น พื้นที่ใช้สอยประมาณ 2,236 ตารางเมตร</t>
  </si>
  <si>
    <t xml:space="preserve"> เคยดำเนินการก่อสร้างที่ รพ.ปทุมธานี</t>
  </si>
  <si>
    <t>หอพักแพทย์</t>
  </si>
  <si>
    <t>หอพักแพทย์ เป็นอาคาร คสล.10 ชั้น พื้นที่ใช้สอยประมาณ 6,082 ตารางเมตร</t>
  </si>
  <si>
    <t xml:space="preserve"> เคยดำเนินการก่อสร้างที่ สถาบันสุขภาพเด็ก</t>
  </si>
  <si>
    <t>หอพักนักศึกษาแพทย์และอาจารย์</t>
  </si>
  <si>
    <t>หอพักนักศึกษาแพทย์และอาจารย์ เป็นอาคาร คสล.7 ชั้น พื้นที่ใช้สอยประมาณ 4,644 ตารางเมตร</t>
  </si>
  <si>
    <t>เคยดำเนินการก่อสร้างที่ รพ.ลำปาง 7 ชั้น ชั้นที่1-2เป็นสันทนาการอเนกประสงค์</t>
  </si>
  <si>
    <t>อาคารพักเจ้าหน้าที่</t>
  </si>
  <si>
    <t>อาคารพักเจ้าหน้าที่ เป็นอาคาร คสล.7 ชั้น พื้นที่ใช้สอยประมาณ 2,190 ตารางเมตร</t>
  </si>
  <si>
    <t>เคยดำเนินการก่อสร้างที่ สถาบันจิตเวชสมเด็จเจ้าพระยา</t>
  </si>
  <si>
    <t>บ้านพักข้าราชการระดับปฏิบัติงาน (บ้านแฝด)</t>
  </si>
  <si>
    <t>บ้านพักข้าราชการระดับปฏิบัติงาน (บ้านแฝด) เป็นอาคาร คสล.2 ชั้น พื้นที่ใช้สอยประมาณ 130 ตารางเมตร</t>
  </si>
  <si>
    <t>ระดับ 1-2 แทน5335/32</t>
  </si>
  <si>
    <t>บ้านพักข้าราชการระดับชำนาญงาน/ปฏิบัติการ/อาวุโส/ชำนาญการ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</si>
  <si>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t>
  </si>
  <si>
    <t>ระดับ 3-4 แทน 5336/32,5337/32</t>
  </si>
  <si>
    <t>บ้านพักข้าราชการระดับชำนาญการพิเศษ และระดับอำนวยการต้น</t>
  </si>
  <si>
    <t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t>
  </si>
  <si>
    <t>ระดับ 7-8 แทน 5338/32</t>
  </si>
  <si>
    <t>2694/ก</t>
  </si>
  <si>
    <t>ทางเดินเชื่อมชั้นเดียว</t>
  </si>
  <si>
    <t>ทางเดินเชื่อมอาคาร</t>
  </si>
  <si>
    <t>อาคารเครื่องกำเนิดไฟฟ้า</t>
  </si>
  <si>
    <t>อาคารเครื่องกำเนิดไฟฟ้า 100 - 500 KW เป็นอาคาร คสล.1 ชั้น พื้นที่ใช้สอยประมาณ 54 ตารางเมตร</t>
  </si>
  <si>
    <t>ถังเก็บน้ำใต้ดิน 900 ลบ.ม</t>
  </si>
  <si>
    <t>ถังเก็บน้ำใต้ดิน คสล. ขนาดความจุ 900 ลูกบาศก์เมตร</t>
  </si>
  <si>
    <t>-</t>
  </si>
  <si>
    <t>อาคารเรียน</t>
  </si>
  <si>
    <t>อาคารเรียน เป็นอาคาร คสล.9 ชั้น พื้นที่ใช้สอยประมาณ 6,278 ตารางเมตร</t>
  </si>
  <si>
    <t>อาคารหอพักนักศึกษา</t>
  </si>
  <si>
    <t>อาคารหอพักนักศึกษา เป็นอาคาร คสล.10 ชั้น พื้นที่ใช้สอยประมาณ 5,262 ตารางเมตร</t>
  </si>
  <si>
    <t>อาคารอเนกประสงค์</t>
  </si>
  <si>
    <t>อาคารอเนกประสงค์ เป็นอาคาร คสล.2 ชั้น พื้นที่ใช้สอยประมาณ 1,272 ตารางเมตร</t>
  </si>
  <si>
    <t>10562+10562/1</t>
  </si>
  <si>
    <t>อาคารจอดรถ 10 ชั้น</t>
  </si>
  <si>
    <t>อาคารจอดรถ 10 ชั้น เป็นอาคาร คสล.10 ชั้น พื้นที่ใช้สอยประมาณ 16,603 ตารางเมตร</t>
  </si>
  <si>
    <t>10696 + ข.326/ต.ค./57</t>
  </si>
  <si>
    <t>อาคารโรงจอดรถ (ความยาว 15.00 ม. จำนวนจอด 6 คัน)</t>
  </si>
  <si>
    <t>อาคารโรงจอดรถ (ความยาว 15.00 เมตร จำนวนจอด 6 คัน)</t>
  </si>
  <si>
    <t>มิใช้เป็นลักษณะอาคาร จึงใช้เพียงราคามาตรฐาน</t>
  </si>
  <si>
    <t>อาคารโรงจอดรถ (ความยาว 15 ม. จำนวนจอด 6 คัน)</t>
  </si>
  <si>
    <t>10696 + ข.267/ก.ย./57</t>
  </si>
  <si>
    <t>อาคารโรงจอดรถ (ความยาว 50.00 ม. จำนวนจอด 20 คัน)</t>
  </si>
  <si>
    <t>อาคารโรงจอดรถ (ความยาว 50.00 เมตร จำนวนจอด 20 คัน)</t>
  </si>
  <si>
    <t>อาคารโรงจอดรถ (ความยาว 25.00 ม. จำนวนจอด 10 คัน)</t>
  </si>
  <si>
    <t>อาคารโรงจอดรถ (ความยาว 40.00 ม. จำนวนจอด 16 คัน)</t>
  </si>
  <si>
    <t>อาคารโรงจอดรถ (ความยาว 40.00 เมตร จำนวนจอด 16 คัน)</t>
  </si>
  <si>
    <t>อาคารโรงจอดรถ (จำนวนจอด 12 คัน)</t>
  </si>
  <si>
    <t>อาคารโรงจอดรถ (ความยาว 45.00 ม. จำนวนจอด 18 คัน)</t>
  </si>
  <si>
    <t>อาคารโรงจอดรถ (ความยาว 45.00 เมตร จำนวนจอด 18 คัน)</t>
  </si>
  <si>
    <t xml:space="preserve"> - ไม่มีไฟล์งวดงานแนบมา
 - เลขแบบซ้ำกับแบบ 40 เมตร</t>
  </si>
  <si>
    <t>อาคารโรงจอดรถ (จำนวนจอด 16 คัน)</t>
  </si>
  <si>
    <t>อาคารโรงจอดรถ (ความยาว 60.00 ม.จำนวนจอด 24 คัน)</t>
  </si>
  <si>
    <t>อาคารโรงจอดรถ (ความยาว 60.00 เมตร จำนวนจอด 24 คัน)</t>
  </si>
  <si>
    <t xml:space="preserve"> - ไม่มีไฟล์งวดงานแนบมา
 - เลขแบบซ้ำกับแบบ 50 เมตร</t>
  </si>
  <si>
    <t>อาคารห้องเครื่องงานระบบฯ (ขนาดเครื่องกำเนิดไฟฟ้า 100-450 KVA)</t>
  </si>
  <si>
    <t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t>
  </si>
  <si>
    <t xml:space="preserve"> อาคารห้องเครื่องงานระบบ ฯ (ขนาดเครื่องกำเนิดไฟฟ้า 100-450 KVA) เป็นอาคาร คสล.1 ชั้น พื้นที่ใช้สอยประมาณ 144 ตารางเมตร</t>
  </si>
  <si>
    <t>อาคารห้องเครื่องงานระบบฯ (ขนาดเครื่องกำเนิดไฟฟ้า 500-800 KVA)</t>
  </si>
  <si>
    <t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t>
  </si>
  <si>
    <t xml:space="preserve"> อาคารห้องเครื่องงานระบบ ฯ (ขนาดเครื่องกำเนิดไฟฟ้า 500-800 KVA) เป็นอาคาร คสล.1 ชั้น พื้นที่ใช้สอยประมาณ 238 ตารางเมตร</t>
  </si>
  <si>
    <t>อาคารศาลาพักญาติ แบบ A</t>
  </si>
  <si>
    <t>อาคารศาลาพักญาติ แบบ A เป็นอาคาร คสล.1 ชั้น พื้นที่ใช้สอยประมาณ 128 ตารางเมตร</t>
  </si>
  <si>
    <t>อาคารศาลาพักญาติ แบบ B</t>
  </si>
  <si>
    <t>อาคารศาลาพักญาติ แบบ B เป็นอาคาร คสล.1 ชั้น พื้นที่ใช้สอยประมาณ 96 ตารางเมตร</t>
  </si>
  <si>
    <t>อาคารพักแพทย์ 24 ยูนิต</t>
  </si>
  <si>
    <t>อาคารพักแพทย์ 24 ยูนิต เป็นอาคาร คสล.4 ชั้น พื้นที่ใช้สอยประมาณ 1,788 ตารางเมตร</t>
  </si>
  <si>
    <t xml:space="preserve">ทดแทนแบบเลขที่ 10948 </t>
  </si>
  <si>
    <t>อาคารพักแพทย์ 40 ยูนิต</t>
  </si>
  <si>
    <t>อาคารพักแพทย์ 40 ยูนิต เป็นอาคาร คสล.6 ชั้น พื้นที่ใช้สอยประมาณ 2,702 ตารางเมตร</t>
  </si>
  <si>
    <t>ทดแทนแบบเลขที่ 10947</t>
  </si>
  <si>
    <t>บ้านพักข้าราชการอำนวยการระดับสูง</t>
  </si>
  <si>
    <t>บ้านพักข้าราชการอำนวยการระดับสูง เป็นอาคาร คสล.2 ชั้น พื้นที่ใช้สอยประมาณ 165 ตารางเมตร</t>
  </si>
  <si>
    <t xml:space="preserve">ทดแทนแบบเลขที่ 9926/2553,9926/53/พิเศษ,9945(แบบเดิมบ้านแฝด) : ระดับ 9 </t>
  </si>
  <si>
    <t>ก.30/มี.ค./63</t>
  </si>
  <si>
    <t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t>
  </si>
  <si>
    <t>Site-หอพักCovid-19</t>
  </si>
  <si>
    <t>แบบปรับปรุง COVID-19</t>
  </si>
  <si>
    <t>ก.31/มี.ค./63</t>
  </si>
  <si>
    <t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t>
  </si>
  <si>
    <t>ก.32/มี.ค./63</t>
  </si>
  <si>
    <t xml:space="preserve">ปรับปรุงหอพักผู้ป่วย เพื่อรองรับผู้ป่วยติดเชื้อ COVID-19 ชนิดมีระบบดูดอากาศและกรองอากาศ </t>
  </si>
  <si>
    <t>ปรับปรุงที่พัก</t>
  </si>
  <si>
    <t>ก.33/มี.ค./63</t>
  </si>
  <si>
    <t xml:space="preserve">ปรับปรุงหอพักผู้ป่วยเพื่อรองรับผู้ป่วยติดเชื้อ COVID-19 ชนิดมีระบบเติมอากาศและกรองอากาศ </t>
  </si>
  <si>
    <t>ก.34/มี.ค./63</t>
  </si>
  <si>
    <t xml:space="preserve">ปรับปรุงหอพักผู้ป่วย เพื่อรองรับผู้ป่วยติดเชื้อ COVID-19 ชนิดมีระบบเติมอากาศและระบายอากาศ </t>
  </si>
  <si>
    <t>ก.35/มี.ค./63</t>
  </si>
  <si>
    <t>ปรับปรุงหอพักผู้ป่วยเพื่อรองรับผู้ป่วยติดเชื้อ COVID-19 แบบห้องแยกการติดเชื้อทางอากาศ สำหรับแบบหอพักผู้ป่วยพิเศษ มีห้องน้ำ</t>
  </si>
  <si>
    <t>ก.36/มี.ค./63</t>
  </si>
  <si>
    <t>ปรับปรุงหอพักผู้ป่วย เพื่อรองรับผู้ป่วยติดเชื้อ COVID-19</t>
  </si>
  <si>
    <t>ก.40/เม.ย./63</t>
  </si>
  <si>
    <t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t>
  </si>
  <si>
    <t>ก.41/เม.ย./63</t>
  </si>
  <si>
    <t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t>
  </si>
  <si>
    <t>ก.42/เม.ย./63</t>
  </si>
  <si>
    <t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t>
  </si>
  <si>
    <t>ก.43/เม.ย./63</t>
  </si>
  <si>
    <t>ปรับปรุงห้องแยกโรคผู้ป่วยแพร่เชื้อทางอากาศ Airbone LsoLation Room (AIR) (ชนิดห้องน้ำอยู่หน้าห้อง)</t>
  </si>
  <si>
    <t>ก.44/เม.ย./63</t>
  </si>
  <si>
    <t>ปรับปรุงระบบปรับอากาศและระบายอากาศสำหรับห้องทันตกรรมปลอดเชื้อ</t>
  </si>
  <si>
    <t>ปรับปรุงทันตกรรม</t>
  </si>
  <si>
    <t>Site-ห้องทันตกรรมCovid-19</t>
  </si>
  <si>
    <t>ก.45/เม.ย./63</t>
  </si>
  <si>
    <t>ปรับปรุงระบบปรับอากาศและระบายอากาศสำหรับห้องทันตกรรม TYPE A</t>
  </si>
  <si>
    <t>ปรับปรุงระบบปรับอากาศและระบายอากาศสำหรับห้องทันตกรรม TYPE B</t>
  </si>
  <si>
    <t>อาคารผู้ป่วยใน 30 เตียง</t>
  </si>
  <si>
    <t>อาคารผู้ป่วยใน 30 เตียง เป็นอาคาร คสล.1 ชั้น พื้นที่ใช้สอยประมาณ 936 ตารางเมตร</t>
  </si>
  <si>
    <t>แทนแบบเลขที่ 2731/26, 2731/30</t>
  </si>
  <si>
    <t>แบบไม่ให้ใช้งาน</t>
  </si>
  <si>
    <t>คือ เลขที่แบบมีข้อมูลไม่ครบถ้วน อยู่ระหว่างการออกแบบและจัดทำราคา งวดงาน งวดเงิน หากมีความจำเป็นที่ต้องการใช้ให้ติดต่อกองแบบแผน</t>
  </si>
  <si>
    <t>สำนักงานศูนย์อุบัติเหตุ</t>
  </si>
  <si>
    <t>นำรายการออกเนื่องจากไม่มี งวดงาน งวดเงิน</t>
  </si>
  <si>
    <t>เคยดำเนินการก่อสร้างที่ ร.พ.ชลบุรี</t>
  </si>
  <si>
    <t xml:space="preserve"> เคยดำเนินการก่อสร้างที่ รพร.สว่างแดนดิน</t>
  </si>
  <si>
    <t>อาคารอุบัติเหตุ ผู้ป่วยหนัก ไตเทียม ผ่าตัด</t>
  </si>
  <si>
    <t>3ชั้น และชั้นใต้ดิน 1 ชั้น</t>
  </si>
  <si>
    <t xml:space="preserve"> เคยดำเนินการก่อสร้างที่ รพ.หนองคาย</t>
  </si>
  <si>
    <t>อาคารเรียนและกิจกรรม 6 ชั้น</t>
  </si>
  <si>
    <t>เลขที่แบบซ้ำ วพบ.เชียงใหม่</t>
  </si>
  <si>
    <t>อาคารอุบัติเหตุ/ฉุกเฉิน และบำบัดรักษา 5 ชั้น</t>
  </si>
  <si>
    <t>นำรายการออกเนื่องจากราคายังทำไม่เสร็จ</t>
  </si>
  <si>
    <t>อาคารไตเทียม ผู้ป่วยนอก ผู้ป่วหนักและผู้ป่วยใน</t>
  </si>
  <si>
    <t xml:space="preserve"> เคยดำเนินการก่อสร้างที่ รพ.ยะลา</t>
  </si>
  <si>
    <t>อาคารสุขศาลาพระราชทาน</t>
  </si>
  <si>
    <t>อาคารสุขศาลาพระราชทาน เป็นอาคาร คสล. 1 ชั้น พื้นที่ใช้สอยประมาณ 80 ตารางเมตร</t>
  </si>
  <si>
    <t>นำรายการออกเนื่องจากแบบและราคายังทำไม่เสร็จ</t>
  </si>
  <si>
    <t>อาคารผู้ป่วยหนักและผู้ป่วยใน 300 เตียง</t>
  </si>
  <si>
    <t>อาคารศูนย์สุขภาพองค์รวม</t>
  </si>
  <si>
    <t>อาคารตรวจรักษาและส่เสริมสุขภาพ (PCC)</t>
  </si>
  <si>
    <t>อาคารฟื้นฟูสภาพ (PCC)</t>
  </si>
  <si>
    <t>อาคารไตเทียม 8 หน่วย</t>
  </si>
  <si>
    <t>อาคารไตเทียม 16 หน่วย</t>
  </si>
  <si>
    <t>อาคารไตเทียม 24 หน่วย</t>
  </si>
  <si>
    <t>อาคารผู้ป่วยใน ผู้ป่วยหนัก เวชกรรมฟื้นฟู (192 เตียง)</t>
  </si>
  <si>
    <t>อาคารคนไข้พิเศษ 12 เตียง</t>
  </si>
  <si>
    <t>อาคารโภชนาการ</t>
  </si>
  <si>
    <t>รพช.150 เตียง-รพท. (M2-S)</t>
  </si>
  <si>
    <t>อาคารสนับสนุนบริการ 8 ชั้น</t>
  </si>
  <si>
    <t>อาคารสนับสนุนบริการ 5 ชั้น</t>
  </si>
  <si>
    <t>อาคารจอดรถ</t>
  </si>
  <si>
    <t>แฟลตพักแพทย์ 6 ชั้น 20 ครอบครัว</t>
  </si>
  <si>
    <t>บ้านพักข้าราชการระดับเชี่ยวชาญ/ อำนวยการสูง</t>
  </si>
  <si>
    <t>นำรายการออกเนื่องจากยังปรับปรุงแบบไม่เสร็จ</t>
  </si>
  <si>
    <t>มีรายการตามบัญชีสรุปจากกองแบบ แต่ไม่มี BOQและงวดงานแนบมา</t>
  </si>
  <si>
    <t>ระดับ 9 แทน 9926/53</t>
  </si>
  <si>
    <t>อาคารอเนกประสงค์ (PCC)</t>
  </si>
  <si>
    <t>นำรายการออกเนื่องจากแบบยังไม่แล้วเสร็จ</t>
  </si>
  <si>
    <t>อาคารโภชณาการ เป็นอาคาร คสล.1 ชั้น พื้นที่ใช้สอยประมาณ 327 ตารางเมตร</t>
  </si>
  <si>
    <t xml:space="preserve">ไม่มีไฟล์งวดงานแนบมา </t>
  </si>
  <si>
    <t>แทนแบบเลขที่ 5320/36</t>
  </si>
  <si>
    <t>อาคารโภชนาการ เป็นอาคาร คสล. 1 ชั้น พื้นที่ใช้สอยประมาณ 327 ตารางเมตร</t>
  </si>
  <si>
    <t>ศูนย์สุขภาพชุมชนเมือง 3 ชั้น</t>
  </si>
  <si>
    <t>ศูนย์สุขภาพชุมชนเมือง เป็นอาคาร คสล.3 ชั้น พื้นที่ใช้สอยประมาณ 1,653 ตารางเมตร</t>
  </si>
  <si>
    <t>ไม่มีไฟล์งวดงานแนบมา</t>
  </si>
  <si>
    <t>มาตรฐาน</t>
  </si>
  <si>
    <t>ศูนย์สุขภาพชุมชนเมือง เป็นอาคาร คสล. 3 ชั้น พื้นที่ใช้สอยประมาณ 1,653 ตารางเมตร</t>
  </si>
  <si>
    <t>อาคารผู้ป่วยใน 30 เตียง สนง. และห้องประชุม</t>
  </si>
  <si>
    <t xml:space="preserve"> รพก.วัดจันทร์</t>
  </si>
  <si>
    <t>อาคารผู้ป่วยใน ผู้สูงอายุ</t>
  </si>
  <si>
    <t>อาคารผู้ป่วยในเพื่อการฟื้นฟูสมรรถภาพ</t>
  </si>
  <si>
    <t>อาคารชุดพักอาศัยรวม+ที่จอดรถ</t>
  </si>
  <si>
    <t>คือเลขแบบที่รอหนังสือแจ้งยกเลิก</t>
  </si>
  <si>
    <t xml:space="preserve">อาคารผู้ป่วยนอก </t>
  </si>
  <si>
    <t xml:space="preserve"> อาคารผู้ป่วยนอก </t>
  </si>
  <si>
    <t xml:space="preserve">ยกเลิกเนื่องจากแบบ 11006 ไม่มีอาคารห้องเครื่องจึงต้องใช้แบบ 11006+11025 แทน </t>
  </si>
  <si>
    <t>มีชื่อตามสรุปบัญชี ณ 3ต.ค. 62 แต่ไม่มีข้อมูล BOQ และงวดงาน</t>
  </si>
  <si>
    <t>แทนแบบเลขที่ 2241, 3130/26, 10464  ยังไม่มีรายละเอียด และวงเงิน ประสานรายละเอียดเพิ่มเติมจากกองแบบแผน</t>
  </si>
  <si>
    <t>แบบรอหนังสือแจ้งยกเลิก</t>
  </si>
  <si>
    <t>อาคารผู้ป่วยนอก ผ่าตัด คลอด</t>
  </si>
  <si>
    <t>ยกเลิกเนื่องจาก ไม่มีข้อมูลของราคา งวดงาน งวดเงิน</t>
  </si>
  <si>
    <t>ศูนย์วิทยาศาสตร์การแพทยืที่ 7 ขอนแก่น</t>
  </si>
  <si>
    <t>ศูนย์วิทยาศาสตร์การแพทย์ที่ 7 ขอนแก่น</t>
  </si>
  <si>
    <t>ยกเลิกเนื่องจากเป็น แบบเฉพาะที่</t>
  </si>
  <si>
    <r>
      <t xml:space="preserve"> - มีรายการตามบัญชีสรุปจากกองแบบ แต่ไม่มี BOQและงวดงานแนบมา
 -</t>
    </r>
    <r>
      <rPr>
        <u/>
        <sz val="16"/>
        <color rgb="FFFF0000"/>
        <rFont val="TH SarabunPSK"/>
        <family val="2"/>
      </rPr>
      <t xml:space="preserve"> ชื่ออาคารต้องใส่ ขอนแก่น?</t>
    </r>
  </si>
  <si>
    <t>เพิ่มเอกสาร ก.142/พ.ย./60 ต่อเติมบันไดหนีไฟ</t>
  </si>
  <si>
    <t>โรงจอดรถ</t>
  </si>
  <si>
    <t>ยกเลิก เปลี่ยนไปใช้แบบ 10696 แทน</t>
  </si>
  <si>
    <t>โรงจอดรถ 20 คัน</t>
  </si>
  <si>
    <t xml:space="preserve"> เคยดำเนินการก่อสร้างที่ รพ.พะเยา</t>
  </si>
  <si>
    <t>ห้องชุด 36 ห้อง</t>
  </si>
  <si>
    <t>ระดับ 1-5</t>
  </si>
  <si>
    <t>ห้องชุดครอบครัว 24 ครอบครัว</t>
  </si>
  <si>
    <t>ระดับ 6-8</t>
  </si>
  <si>
    <t>อาคารเครื่องกำเนิดไฟฟ้า 2 ชั้น</t>
  </si>
  <si>
    <t>อาคารห้องเครื่องระบบไฟฟ้า เครื่องกล และสิ่งแวดล้อม</t>
  </si>
  <si>
    <t>อาคารโรงไฟฟ้า ขนาด 800 KVA</t>
  </si>
  <si>
    <t>อาคารพักเจ้าหน้าที่ ระบบบำบัดขนาด 150 ลูกบาศก์เมตร/วัน</t>
  </si>
  <si>
    <t>ไม่มีไฟล์ BOQ แนบมา</t>
  </si>
  <si>
    <t>อาคารพักเจ้าหน้าที่ ระบบบำบัดขนาด 350 ลูกบาศก์เมตร/วัน</t>
  </si>
  <si>
    <t>อาคารพักเจ้าหน้าที่ ระบบบำบัดขนาด 450 ลูกบาศก์เมตร/วัน</t>
  </si>
  <si>
    <t>อาคารพักเจ้าหน้าที่ ระบบบำบัดขนาด 500 ลูกบาศก์เมตร/วัน</t>
  </si>
  <si>
    <t>อาคารจอดรถ 5 ชั้น ระบบบำบัดขนาด 600 ลูกบาศก์เมตร/วัน</t>
  </si>
  <si>
    <t>คือเลขแบบที่มีหนังสือแจ้งยกเลิก</t>
  </si>
  <si>
    <t>อาคารพักผู้ป่วย (พิเศษ) 6 ห้อง</t>
  </si>
  <si>
    <t>IPD</t>
  </si>
  <si>
    <r>
      <t xml:space="preserve">ยกเลิกตามหนังสือที่ สธ. 0703.01.04/208 ลว. 21 ก.ย. 61 ยกเลิก ยังไม่มีแบบทดแทน
</t>
    </r>
    <r>
      <rPr>
        <sz val="16"/>
        <color rgb="FFFF0000"/>
        <rFont val="TH SarabunPSK"/>
        <family val="2"/>
      </rPr>
      <t>ยกเลิกเนื่องจากต้องหา งวดงาน งวดเงิน</t>
    </r>
  </si>
  <si>
    <r>
      <t xml:space="preserve"> - เคยมีหนังสือยกเลิก หนังสือที่ สธ. 0703.01.04/208 ลว. 21 ก.ย. 61 ไม่มีแบบทดแทน  </t>
    </r>
    <r>
      <rPr>
        <u/>
        <sz val="16"/>
        <color rgb="FFFF0000"/>
        <rFont val="TH SarabunPSK"/>
        <family val="2"/>
      </rPr>
      <t xml:space="preserve">แต่มีรายการตามบัญชีสรุป ยังใช้ได้หรือ?
</t>
    </r>
    <r>
      <rPr>
        <sz val="16"/>
        <rFont val="TH SarabunPSK"/>
        <family val="2"/>
      </rPr>
      <t xml:space="preserve"> - ไม่มีไฟล์ BOQ และงวดงานแนบมา
 - ข้อมูลที่มีเป็นข้อมูลเดิม</t>
    </r>
  </si>
  <si>
    <t>อาคารพักผู้ป่วย (พิเศษ) 6 ห้อง เป็นอาคาร คสล.1 ชั้น พื้นที่ใช้สอยประมาณ 345 ตารางเมตร</t>
  </si>
  <si>
    <t>แบบที่แจ้งยกเลิกแล้ว</t>
  </si>
  <si>
    <t>อาคารซักฟอก-โรงนึ่งกลาง</t>
  </si>
  <si>
    <t>ยกเลิกตามหนังสือที่ สธ. 0703.01.04/208 ลว. 21 ก.ย. 61 ยกเลิก ยังไม่มีแบบแทน</t>
  </si>
  <si>
    <t>อาคารซักฟอก-โรงนึ่งกลาง เป็นอาคาร คสล.2 ชั้น พื้นที่ใช้สอยประมาณ 1,130 ตารางเมตร</t>
  </si>
  <si>
    <t>ยกเลิกตามหนังสือที่ สธ. 0703.01.04/208 ลว. 21 ก.ย. 61 โดยให้ใช้แบบเลขที่ 10109 แทน</t>
  </si>
  <si>
    <t>อาคารพัสดุ เป็นอาคาร คสล.1 ชั้น พื้นที่ใช้สอยประมาณ 288 ตารางเมตร</t>
  </si>
  <si>
    <t>อาคารตรวจและเก็บศพ</t>
  </si>
  <si>
    <t>ยกเลิกตามหนังสือที่ สธ. 0703.01.04/208 ลว. 21 ก.ย. 61 โดยให้ใช้แบบเลขที่ 11013 แทน</t>
  </si>
  <si>
    <t>อาคารตรวจและเก็บศพ เป็นอาคาร คสล.1 ชั้น พื้นที่ใช้สอยประมาณ 146 ตารางเมตร</t>
  </si>
  <si>
    <t>อาคารโรงซ่อมบำรุง</t>
  </si>
  <si>
    <t>ยกเลิกตามหนังสือที่ สธ. 0703.01.04/208 ลว. 21 ก.ย. 61 โดยให้ใช้แบบเลขที่ 9543 แทน</t>
  </si>
  <si>
    <t>อาคารโรงซ่อมบำรุง เป็นอาคาร คสล.2 ชั้น พื้นที่ใช้สอยประมาณ 654 ตารางเมตร</t>
  </si>
  <si>
    <t>อาคารพัสดุ จ่ายกลาง</t>
  </si>
  <si>
    <t>ยกเลิกตามหนังสือที่ สธ. 0703.01.04/208 ลว. 21 ก.ย. 61 ยกเลิก ยังไม่มีแบบทดแทน</t>
  </si>
  <si>
    <t>อาคารพัสดุ จ่ายกลาง เป็นอาคาร คสล.1 ชั้น พื้นที่ใช้สอยประมาณ 1,007 ตารางเมตร</t>
  </si>
  <si>
    <t xml:space="preserve">อาคารผู้ป่วยในพิเศษ 2 ชั้น 23 ห้อง </t>
  </si>
  <si>
    <t>ยกเลิกตามหนังสือที่ สธ. 0703.01.04/208 ลว. 21 ก.ย. 61 โดยให้ใช้แบบเลขที่ 11009 แทน</t>
  </si>
  <si>
    <t xml:space="preserve">อาคารผู้ป่วยในพิเศษ 2 ชั้น 23 ห้อง เป็นอาคาร คสล.2 ชั้น พื้นที่ใช้สอยประมาณ 1,015 ตารางเมตร </t>
  </si>
  <si>
    <t>อาคารอำนวยการ</t>
  </si>
  <si>
    <t>อาคารอำนวยการ เป็นอาคาร คสล.3 ชั้น พื้นที่ใช้สอยประมาณ 1,484 ตารางเมตร</t>
  </si>
  <si>
    <t>อาคารพักแพทย์ 12 ครอบครัว</t>
  </si>
  <si>
    <t>ยกเลิกตามหนังสือที่ สธ. 0703.01.04/208 ลว. 21 ก.ย. 61 โดยให้ใช้แบบเลขที่ 10948 แทน</t>
  </si>
  <si>
    <t>อาคารพักแพทย์ 12 ครอบครัว เป็นอาคาร คสล.3 ชั้น พื้นที่ใช้สอยประมาณ 1,116 ตารางเมตร</t>
  </si>
  <si>
    <t>อาคารผู้ป่วยนอกและผู้ป่วยในอายุรกรรม</t>
  </si>
  <si>
    <t>อาคารผู้ป่วยนอกและผู้ป่วยในอายุรกรรม เป็นอาคาร คสล.7 ชั้น พื้นที่ใช้สอยประมาณ 13,576 ตารางเมตร</t>
  </si>
  <si>
    <t>แฟลตพักแพทย์ 20 ยูนิต (6 ชั้น)</t>
  </si>
  <si>
    <t>ยกเลิก ใช้แบบ 10947 แทน
ตามหนังสือกรม สบส.ที่สธ 0703.01.04/35 ลว. 4 พ.ย.59</t>
  </si>
  <si>
    <t>แฟลตพักแพทย์ 20 ยูนิต (6 ชั้น) เป็นอาคาร คสล.6 ชั้น พื้นที่ใช้สอยประมาณ 2,366 ตารางเมตร</t>
  </si>
  <si>
    <t>อาคารผู้ป่วยนอก-ใน ขนาด 30 เตียง</t>
  </si>
  <si>
    <t>อาคารผู้ป่วยนอก-ใน ขนาด 30 เตียง เป็นอาคาร คสล.2 ชั้น พื้นที่ใช้สอยประมาณ 2,683 ตารางเมตร</t>
  </si>
  <si>
    <t>อาคารผู้ป่วย 114 เตียง (5 ชั้น)</t>
  </si>
  <si>
    <t>ยกเลิกตามหนังสือที่ สธ. 0703.01.04/208 ลว. 21 ก.ย. 61 ใช้แบบ 10944 แทน</t>
  </si>
  <si>
    <t>อาคารผู้ป่วย 114 เตียง (5 ชั้น) เป็นอาคาร คสล.5 ชั้น พื้นที่ใช้สอยประมาณ 3,866 ตารางเมตร</t>
  </si>
  <si>
    <t>อาคารพัสดุและซ่อมบำรุง 2 ชั้น</t>
  </si>
  <si>
    <t>อาคารพัสดุและซ่อมบำรุง 2 ชั้น เป็นอาคาร คสล.2 ชั้น พื้นที่ใช้สอยประมาณ 576 ตารางเมตร</t>
  </si>
  <si>
    <t>อาคารผู้ป่วยนอก อุบัติเหตุฉุกเฉิน วิเคราะห์บำบัด</t>
  </si>
  <si>
    <t>อาคารผู้ป่วยนอก อุบัติเหตุฉุกเฉิน วิเคราะห์บำบัด เป็นอาคาร คสล.5 ชั้น พื้นที่ใช้สอยประมาณ 11,850 ตารางเมตร</t>
  </si>
  <si>
    <t>อาคารคลอดและพักผู้ป่วยใน 90 เตียง</t>
  </si>
  <si>
    <t>ยกเลิกตามหนังสือที่ สธ. 0703.01.04/208 ลว. 21 ก.ย. 61 โดยให้ใช้แบบเลขที่ 8791/53 แทน</t>
  </si>
  <si>
    <t>อาคารคลอดและพักผู้ป่วยใน 90 เตียง เป็นอาคาร คสล.4 ชั้น พื้นที่ใช้สอยประมาณ 2,902 ตารางเมตร</t>
  </si>
  <si>
    <t>อาคารพักพยาบาล 32 ห้อง (16 ครอบครัว)</t>
  </si>
  <si>
    <t>ยกเลิกตามหนังสือที่ สธ. 0703.01.04/208 ลว. 21 ก.ย. 61 โดยให้ใช้แบบเลขที่ 9555 แทน
เดิม 420 วัน 8 งวด
** แบบนี้เคยปรับเป็นปีเดียวตอนงบ 62</t>
  </si>
  <si>
    <t>อาคารพักพยาบาล 32 ห้อง (16 ครอบครัว) เป็นอาคาร คสล.4 ชั้น พื้นที่ใช้สอยประมาณ 928 ตารางเมตร</t>
  </si>
  <si>
    <t>ยกเลิกตามหนังสือที่ สธ. 0703.01.04/208 ลว. 21 ก.ย. 61 โดยให้ใช้แบบเลขที่ 10482 แทน
เดิม 450 วัน 10 งวด
** แบบนี้เคยปรับเป็นปีเดียวตอนงบ 62</t>
  </si>
  <si>
    <t>อาคารพักพยาบาล 32 หน่วย เป็นอาคาร คสล.4 ชั้น พื้นที่ใช้สอยประมาณ 3,006 ตารางเมตร</t>
  </si>
  <si>
    <t xml:space="preserve">อาคารพักพยาบาล 32 หน่วย 5 ชั้น </t>
  </si>
  <si>
    <t>ยกเลิกตามหนังสือที่ สธ. 0703.01.04/208 ลว. 21 ก.ย. 61 โดยให้ใช้แบบเลขที่ 10482 แทน</t>
  </si>
  <si>
    <t xml:space="preserve">อาคารพักพยาบาล 32 หน่วย 5 ชั้น เป็นอาคาร คสล.5 ชั้น พื้นที่ใช้สอยประมาณ 2,380 ตารางเมตร </t>
  </si>
  <si>
    <t>อาคารผู้ป่วยนอก 4 ชั้น</t>
  </si>
  <si>
    <t>ยกเลิก ใช้แบบ 10943 แทน ตามหนังสือกรม สบส.ที่สธ 0703.01.04/35 ลว. 4 พ.ย.59</t>
  </si>
  <si>
    <t>อาคารผู้ป่วยนอก 4 ชั้น เป็นอาคาร คสล.4 ชั้น พื้นที่ใช้สอยประมาณ 5,640 ตารางเมตร</t>
  </si>
  <si>
    <t>อาคารผู้ป่วย 156 เตียง (8 ชั้น)</t>
  </si>
  <si>
    <t>ยกเลิกตามหนังสือที่ สธ. 0703.01.04/208 ลว. 21 ก.ย. 61 โดยให้ใช้แบบเลขที่ 10945 แทน</t>
  </si>
  <si>
    <t>อาคารผู้ป่วย 156 เตียง (8 ชั้น) เป็นอาคาร คสล.8 ชั้น พื้นที่ใช้สอยประมาณ 6,168 ตารางเมตร</t>
  </si>
  <si>
    <t>อาคาร 6 ชั้น 144 เตียง</t>
  </si>
  <si>
    <t>อาคาร 6 ชั้น 144 เตียง เป็นอาคาร คสล.6 ชั้น พื้นที่ใช้สอยประมาณ 4,496 ตารางเมตร</t>
  </si>
  <si>
    <t>อาคารสำนักงานสาธารณสุขจังหวัด เป็นอาคาร คสล.6 ชั้น พื้นที่ใช้สอยประมาณ 2,785 ตารางเมตร</t>
  </si>
  <si>
    <t>อาคารโรงครัว โรงอาหาร</t>
  </si>
  <si>
    <t>ยกเลิกตามหนังสือที่ สธ. 0703.01.04/208 ลว. 21 ก.ย. 61 โดยให้ใช้แบบเลขที่ 9535 แทน</t>
  </si>
  <si>
    <t>อาคารโรงครัว โรงอาหาร เป็นอาคาร คสล.2 ชั้น พื้นที่ใช้สอยประมาณ 1,330 ตารางเมตร</t>
  </si>
  <si>
    <t>อาคารแฟลตพักแพทย์ 12 ยูนิต</t>
  </si>
  <si>
    <t>ยกเลิก ใช้แบบ 10948 แทน
ตามหนังสือกรม สบส.ที่สธ 0703.01.04/35 ลว. 4 พ.ย.59
** แบบนี้เคยปรับเป็นปีเดียวตอนงบ 62</t>
  </si>
  <si>
    <t>อาคารแฟลตพักแพทย์ 12 ยูนิต เป็นอาคาร คสล.4 ชั้น พื้นที่ใช้สอยประมาณ 1,563 ตารางเมตร</t>
  </si>
  <si>
    <t xml:space="preserve">อาคารสถานีอนามัย 3 ชั้น </t>
  </si>
  <si>
    <t>ยกเลิกตามหนังสือที่ สธ. 0703.01.04/208 ลว. 21 ก.ย. 61 ไม่มีแบบทดแทน</t>
  </si>
  <si>
    <t>อาคารสถานีอนามัย 3 ชั้น  เป็นอาคาร คสล.3 ชั้น พื้นที่ใช้สอยประมาณ 288 ตารางเมตร</t>
  </si>
  <si>
    <t>ยกเลิก ใช้แบบ 10946 แทน ตามหนังสือกรม สบส.ที่สธ 0703.01.04/35 ลว. 4 พ.ย.59</t>
  </si>
  <si>
    <t>อาคารผู้ป่วยนอก เป็นอาคาร คสล.3 ชั้น พื้นที่ใช้สอยประมาณ 3,060 ตารางเมตร</t>
  </si>
  <si>
    <t>อาคารส่งเสริมสุขภาพและอเนกประสงค์</t>
  </si>
  <si>
    <t>ยกเลิกตามหนังสือที่ สธ. 0703.01.04/208 ลว. 21 ก.ย. 61 โดยให้ใช้แบบเลขที่ 11007 แทน</t>
  </si>
  <si>
    <t>อาคารส่งเสริมสุขภาพและอเนกประสงค์ เป็นอาคาร คสล.2 ชั้น พื้นที่ใช้สอยประมาณ 678 ตารางเมตร</t>
  </si>
  <si>
    <t>อาคารผู้ป่วยใน เป็นอาคาร คสล.8 ชั้น พื้นที่ใช้สอยประมาณ 9,781 ตารางเมตร</t>
  </si>
  <si>
    <t>อาคารแพทย์แผนไทย</t>
  </si>
  <si>
    <t>ยกเลิกตามหนังสือที่ สธ. 0703.01.04/208 ลว. 21 ก.ย. 61 โดยให้ใช้แบบเลขที่ 10847 แทน</t>
  </si>
  <si>
    <t>อาคารแพทย์แผนไทย เป็นอาคาร คสล.1 ชั้น พื้นที่ใช้สอยประมาณ 290 ตารางเมตร</t>
  </si>
  <si>
    <t xml:space="preserve">อาคารผู้ป่วยนอก/บำบัดรักษา </t>
  </si>
  <si>
    <t xml:space="preserve">อาคารผู้ป่วยนอก/บำบัดรักษา เป็นอาคาร คสล.6 ชั้น พื้นที่ใช้สอยประมาณ 8,842 ตารางเมตร </t>
  </si>
  <si>
    <t>อาคารอุบัติเหตุ ผู้ป่วยนอก และผู้ป่วยหนัก</t>
  </si>
  <si>
    <t>อาคารอุบัติเหตุ ผู้ป่วยนอก และผู้ป่วยหนัก เป็นอาคาร คสล.6 ชั้น พื้นที่ใช้สอยประมาณ 11,227 ตารางเมตร</t>
  </si>
  <si>
    <t>อาคาร 5 ชั้น หอผู้ป่วย 30 เตียง ซักฟอก จ่ายกลาง โรงครัว</t>
  </si>
  <si>
    <t>ยกเลิก ใช้แบบ 10942 แทน
ตามหนังสือกรม สบส.ที่สธ 0703.01.04/35 ลว. 4 พ.ย.59
เดิม 360 วัน 8 งวด</t>
  </si>
  <si>
    <t>อาคาร 5 ชั้น หอผู้ป่วย 30 เตียง ซักฟอก จ่ายกลาง โรงครัว เป็นอาคาร คสล.5 ชั้น พื้นที่ใช้สอยประมาณ 1,910 ตารางเมตร</t>
  </si>
  <si>
    <t>อาคารผู้ป่วยนอก รพ.30 เตียง</t>
  </si>
  <si>
    <t>ยกเลิกตามหนังสือที่ สธ. 0703.01.04/208 ลว. 21 ก.ย. 61 โดยให้ใช้แบบเลขที่ 11006 แทน</t>
  </si>
  <si>
    <t>อาคารผู้ป่วยนอก รพ.30 เตียง เป็นอาคาร คสล.2 ชั้น พื้นที่ใช้สอยประมาณ 1,360 ตารางเมตร</t>
  </si>
  <si>
    <t>อาคารอุบัติเหตุ เป็นอาคาร คสล.4 ชั้น พื้นที่ใช้สอยประมาณ 4,579 ตารางเมตร</t>
  </si>
  <si>
    <t xml:space="preserve">อาคารทันตกรรมและแพทย์แผนไทย </t>
  </si>
  <si>
    <t xml:space="preserve">อาคารทันตกรรมและแพทย์แผนไทย เป็นอาคาร คสล.2 ชั้น พื้นที่ใช้สอยประมาณ 534 ตารางเมตร </t>
  </si>
  <si>
    <t>อาคารผู้ป่วยนอก-ใน 8 ชั้น</t>
  </si>
  <si>
    <t>อาคารผู้ป่วยนอก-ใน 8 ชั้น เป็นอาคาร คสล.8 ชั้น พื้นที่ใช้สอยประมาณ 18,000 ตารางเมตร</t>
  </si>
  <si>
    <t>อาคารคลอดและผ่าตัด</t>
  </si>
  <si>
    <t>อาคารคลอดและผ่าตัด เป็นอาคาร คสล.5 ชั้น พื้นที่ใช้สอยประมาณ 1,772 ตารางเมตร</t>
  </si>
  <si>
    <t>ยกเลิกตามหนังสือที่ สธ. 0703.01.04/208 ลว. 21 ก.ย. 61 ใช้แบบเลขที่ 10763 แทน</t>
  </si>
  <si>
    <t>อาคารสถานีอนามัย เป็นอาคาร คสล.2 ชั้น พื้นที่ใช้สอยประมาณ 300 ตารางเมตร</t>
  </si>
  <si>
    <t>อาคารสำนักงานสาธารณสุขจังหวัด เป็นอาคาร คสล.5 ชั้น พื้นที่ใช้สอยประมาณ 2,644 ตารางเมตร</t>
  </si>
  <si>
    <t>2731/2530</t>
  </si>
  <si>
    <t>ตึกคนไข้ 30 เตียง</t>
  </si>
  <si>
    <t>ยกเลิกตามหนังสือที่ สธ. 0703.01.04/208 ลว. 21 ก.ย. 61 โดยให้ใช้แบบเลขที่ 11008 แทน</t>
  </si>
  <si>
    <t>ตึกคนไข้ 30 เตียง เป็นอาคาร คสล.1 ชั้น พื้นที่ใช้สอยประมาณ 592 ตารางเมตร</t>
  </si>
  <si>
    <t>3130/2526</t>
  </si>
  <si>
    <t>ตึกคนไข้นอก(O.P.D.) รพ.30 เตียง</t>
  </si>
  <si>
    <t>ใช้แบบเลขที่ 11006 แทน 
ที่ สธ 0703.01/ว1948 ลว.7 ส.ค. 61</t>
  </si>
  <si>
    <t>ตึกคนไข้นอก(O.P.D.) รพ.30 เตียง เป็นอาคาร คสล.2 ชั้น พื้นที่ใช้สอยประมาณ 1,125 ตารางเมตร</t>
  </si>
  <si>
    <t>5319/2536</t>
  </si>
  <si>
    <t xml:space="preserve">อาคารโรงรถ พัสดุ ซักฟอก </t>
  </si>
  <si>
    <t>ยกเลิกตามหนังสือที่ สธ. 0703.01.04/208 ลว. 21 ก.ย. 61 โดยให้ใช้แบบเลขที่ 11011 แทน</t>
  </si>
  <si>
    <t xml:space="preserve">อาคารโรงรถ พัสดุ ซักฟอก เป็นอาคาร คสล.1 ชั้น พื้นที่ใช้สอยประมาณ 160 ตารางเมตร </t>
  </si>
  <si>
    <t>5320/2536</t>
  </si>
  <si>
    <t>อาคารโรงครัว-พัสดุ</t>
  </si>
  <si>
    <t>ยกเลิกตามหนังสือที่ สธ. 0703.01.04/208 ลว. 21 ก.ย. 61 โดยให้ใช้แบบเลขที่ 11012 แทน</t>
  </si>
  <si>
    <t>อาคารโรงครัว-พัสดุ เป็นอาคาร คสล.1 ชั้น พื้นที่ใช้สอยประมาณ 160 ตารางเมตร</t>
  </si>
  <si>
    <t>5321/2536</t>
  </si>
  <si>
    <t>โรงอาหาร-โรงครัว-ซักฟอก</t>
  </si>
  <si>
    <r>
      <t xml:space="preserve">ยกเลิกตามหนังสือที่ สธ. 0703.01.04/208 ลว. 21 ก.ย. 61 ยกเลิก ยังไม่มีแบบทดแทน
</t>
    </r>
    <r>
      <rPr>
        <u/>
        <sz val="16"/>
        <color rgb="FFFF0000"/>
        <rFont val="TH SarabunPSK"/>
        <family val="2"/>
      </rPr>
      <t>เดิม 300 วัน 6 งวด</t>
    </r>
  </si>
  <si>
    <t>โรงอาหาร-โรงครัว-ซักฟอก เป็นอาคาร คสล.1 ชั้น พื้นที่ใช้สอยประมาณ 160 ตารางเมตร</t>
  </si>
  <si>
    <t>5323/2536</t>
  </si>
  <si>
    <t>อาคารโรงนึ่งกลาง</t>
  </si>
  <si>
    <t>ยกเลิกตามหนังสือที่ สธ. 0703.01.04/208 ลว. 21 ก.ย. 61 โดยให้ใช้แบบเลขที่ 11010 แทน</t>
  </si>
  <si>
    <t>อาคารโรงนึ่งกลาง เป็นอาคาร คสล.1 ชั้น พื้นที่ใช้สอยประมาณ 160 ตารางเมตร</t>
  </si>
  <si>
    <t>6901/1</t>
  </si>
  <si>
    <t>อาคารพัสดุ เป็นอาคาร คสล.2 ชั้น พื้นที่ใช้สอยประมาณ 288 ตารางเมตร</t>
  </si>
  <si>
    <t>8914/2556</t>
  </si>
  <si>
    <t>อาคารบริการครัว อาหาร พัสดุ ซักฟอก นึ่งกลาง</t>
  </si>
  <si>
    <t>ยกเลิก ยังไม่มีแบบทดแทน
เดิม 420 วัน 8 งวด
** แบบนี้เคยปรับเป็นปีเดียวตอนงบ 62</t>
  </si>
  <si>
    <t>อาคารบริการครัว อาหาร พัสดุ ซักฟอก นึ่งกลาง เป็นอาคาร คสล.3 ชั้น พื้นที่ใช้สอยประมาณ 2,081 ตารางเมตร</t>
  </si>
  <si>
    <t>9041/1</t>
  </si>
  <si>
    <t>อาคารพักคนไข้ 8 ชั้น</t>
  </si>
  <si>
    <t>ยกเลิก ยังไม่มีแบบทดแทน</t>
  </si>
  <si>
    <t xml:space="preserve">อาคารพักคนไข้ 8 ชั้น เป็นอาคาร คสล.8 ชั้น พื้นที่ใช้สอยประมาณ 7,402 ตารางเมตร </t>
  </si>
  <si>
    <t>9128/2550</t>
  </si>
  <si>
    <t>อาคารผู้ป่วยใน 144 เตียง 7 ชั้น</t>
  </si>
  <si>
    <t>อาคารผู้ป่วยใน 144 เตียง 7 ชั้น เป็นอาคาร คสล.7 ชั้น พื้นที่ใช้สอยประมาณ 4,780 ตารางเมตร</t>
  </si>
  <si>
    <t>9128+9921</t>
  </si>
  <si>
    <t xml:space="preserve">อาคารผู้ป่วย 120 เตียง+หน่วยแพทย์แผนไทย </t>
  </si>
  <si>
    <t xml:space="preserve">อาคารผู้ป่วย 120 เตียง+หน่วยแพทย์แผนไทย เป็นอาคาร คสล.6 ชั้น พื้นที่ใช้สอยประมาณ 4,746 ตารางเมตร </t>
  </si>
  <si>
    <t>terra architect</t>
  </si>
  <si>
    <t>อาคารบริการ 4 ชั้น</t>
  </si>
  <si>
    <t xml:space="preserve">ยกเลิกตามหนังสือที่ สธ. 0703.01.04/208 ลว. 21 ก.ย. 61 </t>
  </si>
  <si>
    <t>อาคารบริการ 4 ชั้น เป็นอาคาร คสล.4 ชั้น พื้นที่ใช้สอยประมาณ 4,033 ตารางเมตร</t>
  </si>
  <si>
    <t>บ.คิมส์คอน</t>
  </si>
  <si>
    <t>อาคารพักแพทย์ พยาบาล เภสัชกร และทันตแพทย์ 8 ชั้น</t>
  </si>
  <si>
    <t>ยกเลิก ใช้แบบ 10949/10950 แทน
ตามหนังสือกรม สบส.ที่สธ 0703.01.04/35 ลว. 4 พ.ย.59</t>
  </si>
  <si>
    <t>อาคารพักแพทย์ พยาบาล เภสัชกร และทันตแพทย์ 8 ชั้น เป็นอาคาร คสล.8 ชั้น พื้นที่ใช้สอยประมาณ 6,911 ตารางเมตร</t>
  </si>
  <si>
    <t>แบบเอกชน</t>
  </si>
  <si>
    <t>อาคารสนับสนุนบริการ 8 ชั้น เป็นอาคาร คสล.8 ชั้น พื้นที่ใช้สอยประมาณ 8,985 ตารางเมตร</t>
  </si>
  <si>
    <t>อาคารพัสดุและซ่อมบำรุง 5 ชั้น</t>
  </si>
  <si>
    <t>อาคารพัสดุ และซ่อมบำรุง เป็นอาคาร คสล.5 ชั้น พื้นที่ใช้สอยประมาณ 4,884 ตารางเมตร</t>
  </si>
  <si>
    <t xml:space="preserve">ยกเลิกตามหนังสือที่ สธ. 0703.10/306 ลว. 22 ก.ค. 63 ควรยกเลิกการใช้งาน เนื่องจากไม่มีบันไดหนีไฟ บันไดหลักไม่เหมาะสม </t>
  </si>
  <si>
    <t xml:space="preserve">ข้อคิดเห็นจากกองแบบแผน : ควรยกเลิกการใช้งาน เนื่องจากไม่มีบันไดหนีไฟ บันไดหลักไม่เหมาะสม </t>
  </si>
  <si>
    <t>อาคารพัสดุและซ่อมบำรุง 5 ชั้น เป็นอาคาร คสล.5 ชั้น พื้นที่ใช้สอยประมาณ 4,884 ตารางเมตร</t>
  </si>
  <si>
    <t>อาคารโรงครัว โรงอาหาร เป็นอาคาร คสล.2 ชั้น พื้นที่ใช้สอยประมาณ 450 ตารางเมตร</t>
  </si>
  <si>
    <t>ยกเลิกตามหนังสือที่ สธ. 0703.10/306 ลว. 22 ก.ค. 63 ควรยกเลิกการใช้งาน เนื่องจากเส้นทางสัญจรไม่เหมาะสมตามหลัก IC</t>
  </si>
  <si>
    <t>ข้อคิดเห็นจากกองแบบแผน : ควรยกเลิกการใช้งาน เนื่องจากเส้นทางสัญจรไม่เหมาะสมตามหลัก IC</t>
  </si>
  <si>
    <t>อาคารผู้ป่วยนอกขนาด 90-120 เตียง</t>
  </si>
  <si>
    <t>อาคารผู้ป่วยนอกขนาด 90-120 เตียง เป็นอาคาร คสล.2 ชั้น พื้นที่ใช้สอยประมาณ 4,057 ตารางเมตร</t>
  </si>
  <si>
    <t xml:space="preserve">อาคารผู้ป่วยนอก-อุบัติเหตุ </t>
  </si>
  <si>
    <t>อาคารผู้ป่วยนอก-อุบัติเหตุ เป็นอาคาร คสล.4 ชั้น พื้นที่ใช้สอยประมาณ 5,600 ตารางเมตร</t>
  </si>
  <si>
    <t>ยกเลิกตามหนังสือที่ สธ. 0703.10/306 ลว. 22 ก.ค. 63 ควรยกเลิกการใช้งาน เนื่องจากแบบเฉพาะที่ และไม่เป็นไปตาม</t>
  </si>
  <si>
    <t>ข้อคิดเห็นจากกองแบบแผน : ควรยกเลิกการใช้งาน เนื่องจากแบบเฉพาะที่ และไม่เป็นไปตาม</t>
  </si>
  <si>
    <t xml:space="preserve">อาคารผู้ป่วยนอก-อุบัติเหตุ เป็นอาคาร คสล.4 ชั้น พื้นที่ใช้สอยประมาณ 5,600 ตารางเมตร </t>
  </si>
  <si>
    <t>อาคารอุบัติเหตุ เป็นอาคาร คสล.4 ชั้น พื้นที่ใช้สอยประมาณ 8,536 ตารางเมตร</t>
  </si>
  <si>
    <t>ยกเลิกตามหนังสือที่ สธ. 0703.10/306 ลว. 22 ก.ค. 63  ควรยกเลิกการใช้งาน เนื่องจากเส้นทางสัญจรไม่เหมาะสมตามหลัก IC</t>
  </si>
  <si>
    <t>อาคารผู้ป่วยนอก ผู้ป่วยใน</t>
  </si>
  <si>
    <t>อาคารผู้ป่วยนอก ผู้ป่วยใน เป็นอาคาร คสล.10 ชั้น พื้นที่ใช้สอยประมาณ 20,497 ตารางเมตร</t>
  </si>
  <si>
    <t>ยกเลิกตามหนังสือที่ สธ. 0703.10/306 ลว. 22 ก.ค. 63 ควรยกเลิกการใช้งาน เนื่องจากแบบเฉพาะที่ /ไม่เป็นไปตาม</t>
  </si>
  <si>
    <t>ข้อคิดเห็นจากกองแบบแผน : ควรยกเลิกการใช้งาน เนื่องจากแบบเฉพาะที่ /ไม่เป็นไปตาม</t>
  </si>
  <si>
    <t>อาคารเภสัชกรรม ทันตกรรม อำนวยการ</t>
  </si>
  <si>
    <t>อาคารเภสัชกรรม ทันตกรรม อำนวยการ เป็นอาคาร คสล.3 ชั้น พื้นที่ใช้สอยประมาณ 2,250 ตารางเมตร</t>
  </si>
  <si>
    <t>ยกเลิกตามหนังสือที่ สธ. 0703.10/306 ลว. 22 ก.ค. 63 ควรยกเลิกการใช้งาน เนื่องจากแบบเฉพาะที่ กลุ่มพื้นที่ใช้งานไม่เหมาะสม</t>
  </si>
  <si>
    <t>ข้อคิดเห็นจากกองแบบแผน : ควรยกเลิกการใช้งาน เนื่องจากแบบเฉพาะที่ กลุ่มพื้นที่ใช้งานไม่เหมาะสม</t>
  </si>
  <si>
    <t>อาคารโภชนาการ 4 ชั้น</t>
  </si>
  <si>
    <t>อาคารโภชนาการ เป็นอาคาร คสล.4 ชั้น พื้นที่ใช้สอยประมาณ 1,894 ตารางเมตร</t>
  </si>
  <si>
    <t>อาคารโภชนาการ 4 ชั้น เป็นอาคาร คสล.4 ชั้น พื้นที่ใช้สอยประมาณ 1,894 ตารางเมตร</t>
  </si>
  <si>
    <t>อาคารอุบัติเหตุฉุกเฉิน</t>
  </si>
  <si>
    <t>อาคารอุบัติเหตุ - ฉุกเฉิน เป็นอาคาร คสล.2 ชั้น พื้นที่ใช้สอยประมาณ 1,362 ตารางเมตร</t>
  </si>
  <si>
    <t>ยกเลิกตามหนังสือที่ สธ. 0703.10/306 ลว. 22 ก.ค. 63  ควรยกเลิกการใช้งาน เนื่องจากแบบเฉพาะที่ กลุ่มพื้นที่ใช้งานไม่เหมาะสม</t>
  </si>
  <si>
    <t>อาคารอุบัติเหตุฉุกเฉิน เป็นอาคาร คสล.2 ชั้น พื้นที่ใช้สอยประมาณ 1,650 ตารางเมตร</t>
  </si>
  <si>
    <t>อาคารอุบัติเหตุ, อำนวยการ</t>
  </si>
  <si>
    <t>อาคารอุบัติเหตุ, อำนวยการ เป็นอาคาร คสล.3 ชั้น พื้นที่ใช้สอยประมาณ 2,646 ตารางเมตร</t>
  </si>
  <si>
    <t>ยกเลิกตามหนังสือที่ สธ. 0703.10/306 ลว. 22 ก.ค. 63 ควรยกเลิกการใช้งาน เนื่องจากแบบเฉพาะที่ (ใช้งานเป็นแผนกทันตกรรม)</t>
  </si>
  <si>
    <t>ข้อคิดเห็นจากกองแบบแผน : ควรยกเลิกการใช้งาน เนื่องจากแบบเฉพาะที่ (ใช้งานเป็นแผนกทันตกรรม)</t>
  </si>
  <si>
    <t>8708/41</t>
  </si>
  <si>
    <t xml:space="preserve">อาคารผู้ป่วยนอก-อุบัติเหตุ เป็นอาคาร คสล.5 ชั้น พื้นที่ใช้สอยประมาณ 6,736 ตารางเมตร </t>
  </si>
  <si>
    <t>ยกเลิกตามหนังสือที่ สธ. 0703.10/306 ลว. 22 ก.ค. 63 ควรยกเลิกการใช้งาน เนื่องจากพื้นที่ใช้สอยจำกัด บันไดหนีไฟไม่เหมาะสม ไม่มีห้องน้ำผู้พิการตามกฏ</t>
  </si>
  <si>
    <t>ข้อคิดเห็นจากกองแบบแผน : ควรยกเลิกการใช้งาน เนื่องจากพื้นที่ใช้สอยจำกัด บันไดหนีไฟไม่เหมาะสม ไม่มีห้องน้ำผู้พิการตามกฏ</t>
  </si>
  <si>
    <t xml:space="preserve">อาคารผู้ป่วยนอก-อุบัติเหตุ เป็นอาคาร คสล. 5 ชั้น พื้นที่ใช้สอยประมาณ 6,736 ตารางเมตร </t>
  </si>
  <si>
    <t>บ้านพักนายแพทย์ สสจ.</t>
  </si>
  <si>
    <t>บ้านพักนายแพทย์ สสจ. เป็นอาคาร คสล.2 ชั้น พื้นที่ใช้สอยประมาณ 294 ตารางเมตร</t>
  </si>
  <si>
    <t>ยกเลิกตามหนังสือที่ สธ. 0703.10/306 ลว. 22 ก.ค. 63 ควรยกเลิกการใช้งาน เนื่องจากพื้นที่มากกว่ากำหนดตามมติ ครม.</t>
  </si>
  <si>
    <t>ข้อคิดเห็นจากกองแบบแผน : ควรยกเลิกการใช้งาน เนื่องจากพื้นที่มากกว่ากำหนดตามมติ ครม.</t>
  </si>
  <si>
    <t xml:space="preserve">อาคารพักแพทย์ 20 ยูนิต </t>
  </si>
  <si>
    <t>อาคารพักแพทย์ 20 ยูนิต เป็นอาคาร คสล.6 ชั้น พื้นที่ใช้สอยประมาณ 2,702 ตารางเมตร</t>
  </si>
  <si>
    <t>ยกเลิกตามหนังสือที่ สธ. 0703.10/306 ลว. 22 ก.ค. 63 ควรยกเลิกการใช้งาน เนื่องจาก พื้นที่มากกว่าที่กำหนดตามมติ ครม.
 ใช้แทนแบบเลขที่ 8440
ตามหนังสือกรม สบส.ที่สธ 0703.01.04/35 ลว. 4 พ.ย.59
** แบบนี้เคยปรับเป็นปีเดียวตอนงบ 62</t>
  </si>
  <si>
    <t>ข้อคิดเห็นจากกองแบบแผน : ควรยกเลิกการใช้งาน เนื่องจาก พื้นที่มากกว่าที่กำหนดตามมติ ครม.</t>
  </si>
  <si>
    <t>อาคารพักแพทย์ 20 ยูนิต 6 ชั้น เป็นอาคาร คสล.6 ชั้น พื้นที่ใช้สอยประมาณ 2,702 ตารางเมตร</t>
  </si>
  <si>
    <t xml:space="preserve">อาคารพักแพทย์ 12 ยูนิต </t>
  </si>
  <si>
    <t>อาคารพักแพทย์ 12 ยูนิต เป็นอาคาร คสล.4 ชั้น พื้นที่ใช้สอยประมาณ 1,788 ตารางเมตร</t>
  </si>
  <si>
    <t>ยกเลิกตามหนังสือที่ สธ. 0703.10/306 ลว. 22 ก.ค. 63 ควรยกเลิกการใช้งาน เนื่องจาก พื้นที่มากกว่าที่กำหนดตามมติ ครม.
ใช้แทนแบบเลขที่ 8079 ,
9556 ตามหนังสือกรม สบส.ที่สธ 0703.01.04/35 ลว. 4 พ.ย.59
เดิม 400 วัน 9 งวด
** แบบนี้เคยปรับเป็นปีเดียวตอนงบ 62</t>
  </si>
  <si>
    <t>อาคารพักแพทย์ 12 ยูนิต 4 ชั้น เป็นอาคาร คสล.4 ชั้น พื้นที่ใช้สอยประมาณ 1,788 ตารางเมตร</t>
  </si>
  <si>
    <t>อาคารโรงครัวโรงอาหาร</t>
  </si>
  <si>
    <t xml:space="preserve">ยกเลิกตามหนังสือที่ สธ. 0703.10/306 ลว. 22 ก.ค. 63 
ข้อคิดเห็นจากกองแบบแผน : ควรยกเลิกการใช้งาน เนื่องจากเส้นทางสัญจรไม่เหมาะสมตามหลัก IC
ใช้แทนแบบเลขที่ 9217 เนื่องจากเส้นทางสัญจรไม่เหมาะสมตามหลัก IC
</t>
  </si>
  <si>
    <r>
      <t xml:space="preserve">ไม่มีการแจ้งยกเลิก แต่ไม่มีชื่อตามบัญชีสรุปจากกองแบบ (ข้อมูลที่มีเป็นข้อมูลเดิม)
</t>
    </r>
    <r>
      <rPr>
        <sz val="16"/>
        <color rgb="FFFF0000"/>
        <rFont val="TH SarabunPSK"/>
        <family val="2"/>
      </rPr>
      <t>**ถ้าไม่ให้ใช้ต้องมีหนังสือยกเลิกมาค่ะ</t>
    </r>
  </si>
  <si>
    <t>ข้อคิดเห็นจากกองแบบแผน : ข้อคิดเห็นจากกองแบบแผน : ควรยกเลิกการใช้งาน เนื่องจากเส้นทางสัญจรไม่เหมาะสมตามหลัก IC</t>
  </si>
  <si>
    <t>อาคารพักคนไข้ 298 เตียง</t>
  </si>
  <si>
    <t>อาคารพักคนไข้ 298 เตียง เป็นอาคาร คสล.8 ชั้น พื้นที่ใช้สอยประมาณ 11,383 ตารางเมตร</t>
  </si>
  <si>
    <t>ยกเลิกตามหนังสือที่ สธ. 0703.10/306 ลว. 22 ก.ค. 63  ข้อคิดเห็นจากกองแบบแผน : ควรยกเลิกการใช้งาน เนื่องจากแบบเฉพาะที่</t>
  </si>
  <si>
    <r>
      <t xml:space="preserve">ไม่มีการแจ้งยกเลิก แต่ไม่มีชื่อตามบัญชีสรุปจากกองแบบ (ข้อมูลที่มีเป็นข้อมูลเดิม)
</t>
    </r>
    <r>
      <rPr>
        <sz val="16"/>
        <color rgb="FFFF0000"/>
        <rFont val="TH SarabunPSK"/>
        <family val="2"/>
      </rPr>
      <t>**ถ้าไม่ให้ใช้ต้องมีหนังสือยกเลิกมาค่ะ</t>
    </r>
  </si>
  <si>
    <t>ข้อคิดเห็นจากกองแบบแผน : ควรยกเลิกการใช้งาน เนื่องจากแบบเฉพาะที่</t>
  </si>
  <si>
    <t>5335/32</t>
  </si>
  <si>
    <t>บ้านพักข้าราขการ ระดับ 1-2 ใต้ถุนสูง (1 ครอบครัว)</t>
  </si>
  <si>
    <t>บ้านพักข้าราชการ ระดับ 1-2 ใต้ถุนสูง (1 ครอบครัว)</t>
  </si>
  <si>
    <t>ยกเลิกตามหนังสือที่ สธ. 0703.10/306 ลว. 22 ก.ค. 63  ควรยกเลิกการใช้งาน เนื่องจากแบบล้าสมัย/มีแบบใหม่ทดแทนแล้ว ไปใช้แบบ 11056 แทน
เอกสารยกเลิกกำลังอยู่ในระหว่างดำเนินการ เนื่องจากแบบล้าสมัย/มีแบบใหม่ทดแทนแล้ว</t>
  </si>
  <si>
    <t>ข้อคิดเห็นจากกองแบบแผน : ควรยกเลิกการใช้งาน เนื่องจากแบบล้าสมัย/มีแบบใหม่ทดแทนแล้ว</t>
  </si>
  <si>
    <t>ยกเลิก ไปใช้แบบ 11056 แทน
เอกสารยกเลิกกำลังอยู่ในระหว่างดำเนินการ</t>
  </si>
  <si>
    <t>บ้านพักข้าราขการ ระดับ 1-2 ใต้ถุนสูง (2 ครอบครัว)</t>
  </si>
  <si>
    <t>บ้านพักข้าราชการ ระดับ 1-2 ใต้ถุนสูง (2 ครอบครัว)</t>
  </si>
  <si>
    <t>ยกเลิกตามหนังสือที่ สธ. 0703.10/306 ลว. 22 ก.ค. 63 ควรยกเลิกการใช้งาน เนื่องจากแบบล้าสมัย/มีแบบใหม่ทดแทนแล้ว
ยกเลิก ไปใช้แบบ 11056 แทน</t>
  </si>
  <si>
    <t>5336/32</t>
  </si>
  <si>
    <t>บ้านพักข้าราขการ ระดับ 3-4 ใต้ถุนสูง (1 ครอบครัว)</t>
  </si>
  <si>
    <t>บ้านพักข้าราชการ ระดับ 3-4 ใต้ถุนสูง (1 ครอบครัว) เป็นอาคาร คสล. 2ชั้น พื้นที่ใช้สอยประมาณ 76 ตารางเมตร</t>
  </si>
  <si>
    <t>ยกเลิกตามหนังสือที่ สธ. 0703.10/306 ลว. 22 ก.ค. 63
ยกเลิก ไปใช้แบบ 11057 แทน
เอกสารยกเลิกกำลังอยู่ในระหว่างดำเนินการ เนื่องจากแบบล้าสมัย/มีแบบใหม่ทดแทนแล้ว</t>
  </si>
  <si>
    <t>ยกเลิก ไปใช้แบบ 11057 แทน
เอกสารยกเลิกกำลังอยู่ในระหว่างดำเนินการ</t>
  </si>
  <si>
    <t>5337/32</t>
  </si>
  <si>
    <t>บ้านพักข้าราขการ ระดับ 5-6 (1 คอรบครัว)</t>
  </si>
  <si>
    <t>บ้านพักข้าราชการ ระดับ 5-6 (1 คอรบครัว) เป็นอาคาร คสล. 2ชั้น พื้นที่ใช้สอยประมาณ 88.08 ตารางเมตร</t>
  </si>
  <si>
    <t>5338/32</t>
  </si>
  <si>
    <t>บ้านพักข้าราขการ ระดับ 7-8 (1 ครอบครัว)</t>
  </si>
  <si>
    <t>บ้านพักข้าราชการ ระดับ 7-8 (1 ครอบครัว) เป็นอาคาร คสล. 2ชั้น พื้นที่ใช้สอยประมาณ 92 ตารางเมตร</t>
  </si>
  <si>
    <t>ยกเลิกตามหนังสือที่ สธ. 0703.10/306 ลว. 22 ก.ค. 63ยกเลิก ไปใช้แบบ 11058 แทน
เอกสารยกเลิกกำลังอยู่ในระหว่างดำเนินการ เนื่องจากแบบล้าสมัย/มีแบบใหม่ทดแทนแล้ว</t>
  </si>
  <si>
    <t>ยกเลิก ไปใช้แบบ 11058 แทน
เอกสารยกเลิกกำลังอยู่ในระหว่างดำเนินการ</t>
  </si>
  <si>
    <t>9926/2553</t>
  </si>
  <si>
    <t xml:space="preserve">บ้านพักข้าราชการ ระดับ 8-9 </t>
  </si>
  <si>
    <t>บ้านพักข้าราชการ ระดับ 8-9</t>
  </si>
  <si>
    <t>ยกเลิกตามหนังสือที่ สธ. 0703.10/306 ลว. 22 ก.ค. 63ยกเลิก ไปใช้แบบ 11078 แทน เนื่องจากแบบล้าสมัย/มีแบบใหม่ทดแทนแล้ว</t>
  </si>
  <si>
    <t>ข้อคิดเห็นจากกองแบบแผน : ควรยกเลิกการใช้งาน เนื่องจากมีแบบใหม่ทดแทนแล้ว</t>
  </si>
  <si>
    <t>คาดว่าอาทิตย์หน้า จะได้แบบ 11059 มาแทน</t>
  </si>
  <si>
    <r>
      <rPr>
        <b/>
        <sz val="18"/>
        <color rgb="FF000000"/>
        <rFont val="TH SarabunPSK"/>
        <family val="2"/>
      </rPr>
      <t>หมายเหตุ :</t>
    </r>
    <r>
      <rPr>
        <sz val="18"/>
        <color rgb="FF000000"/>
        <rFont val="TH SarabunPSK"/>
        <family val="2"/>
      </rPr>
      <t xml:space="preserve"> พื้นที่บริเวณ 1 และ 2 ตามมติครม. ใช้ราคาพื้นที่โครงสร้างต้านแผ่นดินไหว</t>
    </r>
  </si>
  <si>
    <r>
      <t>อาคารผู้ป่วยนอก-อุบัติเหตุ เป็นอาคาร คสล</t>
    </r>
    <r>
      <rPr>
        <sz val="16"/>
        <color rgb="FFFF0000"/>
        <rFont val="TH SarabunPSK"/>
        <family val="2"/>
      </rPr>
      <t>. 3 ชั้น</t>
    </r>
    <r>
      <rPr>
        <sz val="16"/>
        <color rgb="FF000000"/>
        <rFont val="TH SarabunPSK"/>
        <family val="2"/>
      </rPr>
      <t xml:space="preserve"> พื้นที่ใช้สอยประมาณ 6,721 ตารางเมตร </t>
    </r>
  </si>
  <si>
    <r>
      <t xml:space="preserve">อาคารผู้ป่วยใน 5 ชั้น เป็นอาคาร คสล.5 ชั้น พื้นที่ใช้สอยประมาณ </t>
    </r>
    <r>
      <rPr>
        <sz val="16"/>
        <color rgb="FFFF0000"/>
        <rFont val="TH SarabunPSK"/>
        <family val="2"/>
      </rPr>
      <t xml:space="preserve">4,797 </t>
    </r>
    <r>
      <rPr>
        <sz val="16"/>
        <color rgb="FF000000"/>
        <rFont val="TH SarabunPSK"/>
        <family val="2"/>
      </rPr>
      <t>ตารางเมตร</t>
    </r>
  </si>
  <si>
    <r>
      <t>อาคารผู้ป่วยนอก (โรงพยาบาลชุมชน) พร้อมอาคารห้องเครื่องระบบไปป์ไลน์</t>
    </r>
    <r>
      <rPr>
        <sz val="16"/>
        <rFont val="TH SarabunPSK"/>
        <family val="2"/>
      </rPr>
      <t xml:space="preserve"> (ขนาดเล็ก)</t>
    </r>
  </si>
  <si>
    <t>ออาคารพักแพทย์ 40 ยูนิต</t>
  </si>
  <si>
    <t>อาคารผู้ป่วยใน 30 เตียง เป็นอาคาร คสล. 1 ชั้น พื้นที่ใช้สอยประมาณ 936 ตารางเมตร</t>
  </si>
  <si>
    <r>
      <t xml:space="preserve"> - มีรายการตามบัญชีสรุปจากกองแบบ แต่ไม่มี BOQและงวดงานแนบมา
 -</t>
    </r>
    <r>
      <rPr>
        <sz val="16"/>
        <color rgb="FFFF0000"/>
        <rFont val="TH SarabunPSK"/>
        <family val="2"/>
      </rPr>
      <t xml:space="preserve"> ชื่ออาคารต้องใส่ ขอนแก่น?</t>
    </r>
  </si>
  <si>
    <r>
      <t xml:space="preserve">ยกเลิกตามหนังสือที่ สธ. 0703.01.04/208 ลว. 21 ก.ย. 61 ยกเลิก ยังไม่มีแบบทดแทน
</t>
    </r>
    <r>
      <rPr>
        <sz val="16"/>
        <color rgb="FFFF0000"/>
        <rFont val="TH SarabunPSK"/>
        <family val="2"/>
      </rPr>
      <t>ยกเลิกเนื่องจากต้องหา งวดงาน งวดเงิน</t>
    </r>
  </si>
  <si>
    <r>
      <t xml:space="preserve"> - เคยมีหนังสือยกเลิก หนังสือที่ สธ. 0703.01.04/208 ลว. 21 ก.ย. 61 ไม่มีแบบทดแทน  </t>
    </r>
    <r>
      <rPr>
        <sz val="16"/>
        <color rgb="FFFF0000"/>
        <rFont val="TH SarabunPSK"/>
        <family val="2"/>
      </rPr>
      <t xml:space="preserve">แต่มีรายการตามบัญชีสรุป ยังใช้ได้หรือ?
</t>
    </r>
    <r>
      <rPr>
        <sz val="16"/>
        <rFont val="TH SarabunPSK"/>
        <family val="2"/>
      </rPr>
      <t xml:space="preserve"> - ไม่มีไฟล์ BOQ และงวดงานแนบมา
 - ข้อมูลที่มีเป็นข้อมูลเดิม</t>
    </r>
  </si>
  <si>
    <r>
      <t xml:space="preserve">ยกเลิกตามหนังสือที่ สธ. 0703.01.04/208 ลว. 21 ก.ย. 61 ยกเลิก ยังไม่มีแบบทดแทน
</t>
    </r>
    <r>
      <rPr>
        <sz val="16"/>
        <color rgb="FFFF0000"/>
        <rFont val="TH SarabunPSK"/>
        <family val="2"/>
      </rPr>
      <t>เดิม 300 วัน 6 งวด</t>
    </r>
  </si>
  <si>
    <r>
      <t xml:space="preserve">ไม่มีการแจ้งยกเลิก แต่ไม่มีชื่อตามบัญชีสรุปจากกองแบบ (ข้อมูลที่มีเป็นข้อมูลเดิม)
</t>
    </r>
    <r>
      <rPr>
        <sz val="16"/>
        <color rgb="FFFF0000"/>
        <rFont val="TH SarabunPSK"/>
        <family val="2"/>
      </rPr>
      <t>**ถ้าไม่ให้ใช้ต้องมีหนังสือยกเลิกมาค่ะ</t>
    </r>
  </si>
  <si>
    <r>
      <t xml:space="preserve">ไม่มีการแจ้งยกเลิก แต่ไม่มีชื่อตามบัญชีสรุปจากกองแบบ (ข้อมูลที่มีเป็นข้อมูลเดิม)
</t>
    </r>
    <r>
      <rPr>
        <sz val="16"/>
        <color rgb="FFFF0000"/>
        <rFont val="TH SarabunPSK"/>
        <family val="2"/>
      </rPr>
      <t>**ถ้าไม่ให้ใช้ต้องมีหนังสือยกเลิกมาค่ะ</t>
    </r>
  </si>
  <si>
    <r>
      <rPr>
        <b/>
        <sz val="16"/>
        <color rgb="FF000000"/>
        <rFont val="TH SarabunPSK"/>
        <family val="2"/>
      </rPr>
      <t>หมายเหตุ :</t>
    </r>
    <r>
      <rPr>
        <sz val="16"/>
        <color rgb="FF000000"/>
        <rFont val="TH SarabunPSK"/>
        <family val="2"/>
      </rPr>
      <t xml:space="preserve"> พื้นที่บริเวณ 1 และ 2 ตามมติครม. ใช้ราคาพื้นที่โครงสร้างต้านแผ่นดินไหว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</si>
</sst>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"/>
    <numFmt numFmtId="188" formatCode="_-* #,##0.00_-;\-* #,##0.00_-;_-* &quot;-&quot;??_-;_-@"/>
  </numFmts>
  <fonts count="32">
    <font>
      <sz val="11"/>
      <color rgb="FF000000"/>
      <name val="Tahoma"/>
    </font>
    <font>
      <b/>
      <sz val="18"/>
      <color rgb="FF000000"/>
      <name val="Angsana New"/>
      <family val="1"/>
    </font>
    <font>
      <b/>
      <sz val="20"/>
      <color rgb="FF000000"/>
      <name val="Angsana New"/>
      <family val="1"/>
    </font>
    <font>
      <sz val="20"/>
      <color rgb="FF000000"/>
      <name val="Angsana New"/>
      <family val="1"/>
    </font>
    <font>
      <sz val="18"/>
      <color rgb="FFFF0000"/>
      <name val="Angsana New"/>
      <family val="1"/>
    </font>
    <font>
      <b/>
      <sz val="18"/>
      <color rgb="FF000000"/>
      <name val="Sarabun"/>
    </font>
    <font>
      <sz val="18"/>
      <color rgb="FF000000"/>
      <name val="Angsana New"/>
      <family val="1"/>
    </font>
    <font>
      <sz val="18"/>
      <color rgb="FF000000"/>
      <name val="Sarabun"/>
    </font>
    <font>
      <b/>
      <sz val="24"/>
      <color rgb="FF000000"/>
      <name val="Sarabun"/>
    </font>
    <font>
      <b/>
      <sz val="16"/>
      <color rgb="FF000000"/>
      <name val="Sarabun"/>
    </font>
    <font>
      <b/>
      <sz val="16"/>
      <color theme="1"/>
      <name val="Sarabun"/>
    </font>
    <font>
      <b/>
      <u/>
      <sz val="16"/>
      <color rgb="FF000000"/>
      <name val="Sarabun"/>
    </font>
    <font>
      <sz val="16"/>
      <color rgb="FF000000"/>
      <name val="Sarabun"/>
    </font>
    <font>
      <sz val="16"/>
      <color theme="0"/>
      <name val="Sarabun"/>
    </font>
    <font>
      <sz val="16"/>
      <color theme="1"/>
      <name val="Sarabun"/>
    </font>
    <font>
      <strike/>
      <sz val="16"/>
      <color theme="1"/>
      <name val="Sarabun"/>
    </font>
    <font>
      <sz val="18"/>
      <color theme="1"/>
      <name val="Sarabun"/>
    </font>
    <font>
      <sz val="18"/>
      <color theme="0"/>
      <name val="Sarabun"/>
    </font>
    <font>
      <sz val="16"/>
      <color rgb="FFFF0000"/>
      <name val="Sarabun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rgb="FF000000"/>
      <name val="TH SarabunPSK"/>
      <family val="2"/>
    </font>
    <font>
      <strike/>
      <sz val="16"/>
      <color theme="1"/>
      <name val="TH SarabunPSK"/>
      <family val="2"/>
    </font>
    <font>
      <sz val="16"/>
      <color theme="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C55A11"/>
        <bgColor rgb="FFC55A11"/>
      </patternFill>
    </fill>
    <fill>
      <patternFill patternType="solid">
        <fgColor rgb="FFFFC000"/>
        <bgColor rgb="FFFFC000"/>
      </patternFill>
    </fill>
    <fill>
      <patternFill patternType="solid">
        <fgColor rgb="FFCC6600"/>
        <bgColor rgb="FFCC66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187" fontId="9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87" fontId="9" fillId="2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87" fontId="14" fillId="0" borderId="1" xfId="0" applyNumberFormat="1" applyFont="1" applyBorder="1" applyAlignment="1">
      <alignment horizontal="right" vertical="top" wrapText="1"/>
    </xf>
    <xf numFmtId="187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18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 vertical="top" wrapText="1"/>
    </xf>
    <xf numFmtId="187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187" fontId="14" fillId="0" borderId="1" xfId="0" applyNumberFormat="1" applyFont="1" applyBorder="1" applyAlignment="1">
      <alignment horizontal="center" vertical="top"/>
    </xf>
    <xf numFmtId="187" fontId="12" fillId="0" borderId="1" xfId="0" applyNumberFormat="1" applyFont="1" applyBorder="1" applyAlignment="1">
      <alignment horizontal="center" vertical="top"/>
    </xf>
    <xf numFmtId="187" fontId="12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center" vertical="top" wrapText="1"/>
    </xf>
    <xf numFmtId="187" fontId="14" fillId="0" borderId="1" xfId="0" applyNumberFormat="1" applyFont="1" applyBorder="1" applyAlignment="1">
      <alignment vertical="top" wrapText="1"/>
    </xf>
    <xf numFmtId="187" fontId="1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87" fontId="14" fillId="0" borderId="1" xfId="0" applyNumberFormat="1" applyFont="1" applyBorder="1" applyAlignment="1">
      <alignment horizontal="left" vertical="top" wrapText="1"/>
    </xf>
    <xf numFmtId="2" fontId="12" fillId="0" borderId="0" xfId="0" applyNumberFormat="1" applyFont="1" applyAlignment="1">
      <alignment vertical="top"/>
    </xf>
    <xf numFmtId="18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187" fontId="12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3" fillId="5" borderId="1" xfId="0" applyFont="1" applyFill="1" applyBorder="1" applyAlignment="1">
      <alignment vertical="top"/>
    </xf>
    <xf numFmtId="0" fontId="13" fillId="3" borderId="1" xfId="0" applyFont="1" applyFill="1" applyBorder="1" applyAlignment="1">
      <alignment vertical="top"/>
    </xf>
    <xf numFmtId="187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2" fillId="0" borderId="1" xfId="0" applyFont="1" applyBorder="1"/>
    <xf numFmtId="187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vertical="top"/>
    </xf>
    <xf numFmtId="0" fontId="16" fillId="0" borderId="0" xfId="0" applyFont="1"/>
    <xf numFmtId="0" fontId="7" fillId="0" borderId="0" xfId="0" applyFo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1" xfId="0" applyFont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187" fontId="12" fillId="0" borderId="1" xfId="0" applyNumberFormat="1" applyFont="1" applyBorder="1" applyAlignment="1">
      <alignment horizontal="left" vertical="top"/>
    </xf>
    <xf numFmtId="187" fontId="12" fillId="0" borderId="1" xfId="0" applyNumberFormat="1" applyFont="1" applyBorder="1" applyAlignment="1">
      <alignment horizontal="left" vertical="top" wrapText="1"/>
    </xf>
    <xf numFmtId="187" fontId="18" fillId="0" borderId="1" xfId="0" applyNumberFormat="1" applyFont="1" applyBorder="1" applyAlignment="1">
      <alignment vertical="top" wrapText="1"/>
    </xf>
    <xf numFmtId="0" fontId="0" fillId="4" borderId="2" xfId="0" applyFont="1" applyFill="1" applyBorder="1"/>
    <xf numFmtId="0" fontId="3" fillId="9" borderId="2" xfId="0" applyFont="1" applyFill="1" applyBorder="1" applyAlignment="1">
      <alignment vertical="top" wrapText="1"/>
    </xf>
    <xf numFmtId="0" fontId="14" fillId="9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187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187" fontId="15" fillId="0" borderId="1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2" fillId="4" borderId="2" xfId="0" applyFont="1" applyFill="1" applyBorder="1"/>
    <xf numFmtId="0" fontId="14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3" fontId="14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188" fontId="14" fillId="0" borderId="1" xfId="0" applyNumberFormat="1" applyFont="1" applyBorder="1" applyAlignment="1">
      <alignment horizontal="center" vertical="top"/>
    </xf>
    <xf numFmtId="0" fontId="12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22" fillId="0" borderId="0" xfId="0" applyFont="1"/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187" fontId="25" fillId="0" borderId="1" xfId="0" applyNumberFormat="1" applyFont="1" applyBorder="1" applyAlignment="1">
      <alignment horizontal="right" vertical="top" wrapText="1"/>
    </xf>
    <xf numFmtId="187" fontId="25" fillId="0" borderId="1" xfId="0" applyNumberFormat="1" applyFont="1" applyBorder="1" applyAlignment="1">
      <alignment horizontal="right" vertical="top"/>
    </xf>
    <xf numFmtId="0" fontId="25" fillId="0" borderId="1" xfId="0" applyFont="1" applyBorder="1" applyAlignment="1">
      <alignment horizontal="left" vertical="top"/>
    </xf>
    <xf numFmtId="187" fontId="25" fillId="0" borderId="1" xfId="0" applyNumberFormat="1" applyFont="1" applyBorder="1" applyAlignment="1">
      <alignment vertical="top"/>
    </xf>
    <xf numFmtId="0" fontId="25" fillId="0" borderId="1" xfId="0" applyFont="1" applyBorder="1" applyAlignment="1">
      <alignment vertical="top"/>
    </xf>
    <xf numFmtId="187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/>
    </xf>
    <xf numFmtId="187" fontId="22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horizontal="left" vertical="top" wrapText="1"/>
    </xf>
    <xf numFmtId="187" fontId="22" fillId="0" borderId="1" xfId="0" applyNumberFormat="1" applyFont="1" applyBorder="1" applyAlignment="1">
      <alignment horizontal="right" vertical="top" wrapText="1"/>
    </xf>
    <xf numFmtId="187" fontId="22" fillId="0" borderId="1" xfId="0" applyNumberFormat="1" applyFont="1" applyBorder="1" applyAlignment="1">
      <alignment horizontal="right" vertical="top"/>
    </xf>
    <xf numFmtId="0" fontId="22" fillId="0" borderId="1" xfId="0" applyFont="1" applyBorder="1" applyAlignment="1">
      <alignment horizontal="left" vertical="top"/>
    </xf>
    <xf numFmtId="187" fontId="25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3" fontId="22" fillId="0" borderId="1" xfId="0" applyNumberFormat="1" applyFont="1" applyBorder="1" applyAlignment="1">
      <alignment vertical="top"/>
    </xf>
    <xf numFmtId="0" fontId="2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top" wrapText="1"/>
    </xf>
    <xf numFmtId="187" fontId="25" fillId="0" borderId="1" xfId="0" applyNumberFormat="1" applyFont="1" applyBorder="1" applyAlignment="1">
      <alignment horizontal="center" vertical="top" wrapText="1"/>
    </xf>
    <xf numFmtId="0" fontId="22" fillId="0" borderId="1" xfId="0" applyFont="1" applyBorder="1"/>
    <xf numFmtId="187" fontId="25" fillId="0" borderId="1" xfId="0" applyNumberFormat="1" applyFont="1" applyBorder="1" applyAlignment="1">
      <alignment horizontal="center" vertical="top"/>
    </xf>
    <xf numFmtId="187" fontId="22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2" fontId="22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/>
    <xf numFmtId="0" fontId="21" fillId="0" borderId="0" xfId="0" applyFont="1"/>
    <xf numFmtId="0" fontId="22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2" fillId="6" borderId="2" xfId="0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 wrapText="1"/>
    </xf>
    <xf numFmtId="187" fontId="27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187" fontId="27" fillId="2" borderId="1" xfId="0" applyNumberFormat="1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top"/>
    </xf>
    <xf numFmtId="0" fontId="25" fillId="6" borderId="1" xfId="0" applyFont="1" applyFill="1" applyBorder="1" applyAlignment="1">
      <alignment horizontal="center" vertical="top"/>
    </xf>
    <xf numFmtId="187" fontId="22" fillId="0" borderId="1" xfId="0" applyNumberFormat="1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187" fontId="22" fillId="8" borderId="1" xfId="0" applyNumberFormat="1" applyFont="1" applyFill="1" applyBorder="1" applyAlignment="1">
      <alignment horizontal="center" vertical="top"/>
    </xf>
    <xf numFmtId="187" fontId="22" fillId="0" borderId="1" xfId="0" applyNumberFormat="1" applyFont="1" applyBorder="1" applyAlignment="1">
      <alignment horizontal="left" vertical="top" wrapText="1"/>
    </xf>
    <xf numFmtId="187" fontId="21" fillId="0" borderId="1" xfId="0" applyNumberFormat="1" applyFont="1" applyBorder="1" applyAlignment="1">
      <alignment vertical="top" wrapText="1"/>
    </xf>
    <xf numFmtId="0" fontId="22" fillId="4" borderId="2" xfId="0" applyFont="1" applyFill="1" applyBorder="1"/>
    <xf numFmtId="0" fontId="25" fillId="9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vertical="top" wrapText="1"/>
    </xf>
    <xf numFmtId="187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left" vertical="top"/>
    </xf>
    <xf numFmtId="187" fontId="30" fillId="0" borderId="1" xfId="0" applyNumberFormat="1" applyFont="1" applyBorder="1" applyAlignment="1">
      <alignment horizontal="left" vertical="top" wrapText="1"/>
    </xf>
    <xf numFmtId="0" fontId="22" fillId="9" borderId="2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center" vertical="top"/>
    </xf>
    <xf numFmtId="0" fontId="31" fillId="5" borderId="1" xfId="0" applyFont="1" applyFill="1" applyBorder="1" applyAlignment="1">
      <alignment vertical="top"/>
    </xf>
    <xf numFmtId="0" fontId="22" fillId="0" borderId="1" xfId="0" applyFont="1" applyBorder="1" applyAlignment="1">
      <alignment horizontal="right" vertical="top"/>
    </xf>
    <xf numFmtId="3" fontId="25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188" fontId="25" fillId="0" borderId="1" xfId="0" applyNumberFormat="1" applyFont="1" applyBorder="1" applyAlignment="1">
      <alignment horizontal="center" vertical="top"/>
    </xf>
    <xf numFmtId="0" fontId="22" fillId="2" borderId="2" xfId="0" applyFont="1" applyFill="1" applyBorder="1" applyAlignment="1">
      <alignment vertical="top" wrapText="1"/>
    </xf>
    <xf numFmtId="187" fontId="25" fillId="0" borderId="1" xfId="0" applyNumberFormat="1" applyFont="1" applyBorder="1" applyAlignment="1">
      <alignment horizontal="left" vertical="top" wrapText="1"/>
    </xf>
    <xf numFmtId="187" fontId="2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W997"/>
  <sheetViews>
    <sheetView tabSelected="1" topLeftCell="C1" workbookViewId="0">
      <selection activeCell="F8" sqref="F8"/>
    </sheetView>
  </sheetViews>
  <sheetFormatPr defaultColWidth="12.625" defaultRowHeight="24"/>
  <cols>
    <col min="1" max="1" width="17.5" hidden="1" customWidth="1"/>
    <col min="2" max="2" width="9.125" hidden="1" customWidth="1"/>
    <col min="3" max="3" width="11.375" style="123" customWidth="1"/>
    <col min="4" max="4" width="10.125" style="123" customWidth="1"/>
    <col min="5" max="5" width="32.75" style="123" customWidth="1"/>
    <col min="6" max="6" width="36.25" style="123" customWidth="1"/>
    <col min="7" max="9" width="7.5" style="123" customWidth="1"/>
    <col min="10" max="10" width="12.375" style="123" customWidth="1"/>
    <col min="11" max="11" width="10.875" style="123" customWidth="1"/>
    <col min="12" max="12" width="9.125" style="123" customWidth="1"/>
    <col min="13" max="13" width="15" style="123" customWidth="1"/>
    <col min="14" max="14" width="19.125" style="123" customWidth="1"/>
    <col min="15" max="16" width="15.875" style="123" customWidth="1"/>
    <col min="17" max="17" width="12.5" style="123" customWidth="1"/>
    <col min="18" max="18" width="13.25" style="123" customWidth="1"/>
    <col min="19" max="19" width="10.375" style="123" customWidth="1"/>
    <col min="20" max="20" width="35.375" style="123" customWidth="1"/>
    <col min="21" max="21" width="17.75" style="123" customWidth="1"/>
    <col min="22" max="23" width="21" style="123" customWidth="1"/>
    <col min="24" max="24" width="9.375" style="123" customWidth="1"/>
    <col min="25" max="25" width="45" style="123" customWidth="1"/>
    <col min="26" max="27" width="17.5" style="123" customWidth="1"/>
    <col min="28" max="28" width="39" style="123" customWidth="1"/>
    <col min="29" max="49" width="17.5" style="123" customWidth="1"/>
    <col min="50" max="16384" width="12.625" style="123"/>
  </cols>
  <sheetData>
    <row r="1" spans="1:49" ht="26.25">
      <c r="A1" s="1"/>
      <c r="B1" s="2"/>
      <c r="C1" s="120" t="s">
        <v>0</v>
      </c>
      <c r="D1" s="91"/>
      <c r="E1" s="91"/>
      <c r="F1" s="91"/>
      <c r="G1" s="91"/>
      <c r="H1" s="91"/>
      <c r="I1" s="91"/>
      <c r="J1" s="12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122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1:49" ht="26.25">
      <c r="A2" s="7"/>
      <c r="B2" s="2"/>
      <c r="C2" s="125" t="s">
        <v>1</v>
      </c>
      <c r="D2" s="126"/>
      <c r="E2" s="91"/>
      <c r="F2" s="91"/>
      <c r="G2" s="91"/>
      <c r="H2" s="91"/>
      <c r="I2" s="91"/>
      <c r="J2" s="121"/>
      <c r="K2" s="91"/>
      <c r="L2" s="91"/>
      <c r="M2" s="125"/>
      <c r="N2" s="125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122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</row>
    <row r="3" spans="1:49" ht="26.25">
      <c r="A3" s="11"/>
      <c r="B3" s="11"/>
      <c r="C3" s="122"/>
      <c r="D3" s="127"/>
      <c r="E3" s="122"/>
      <c r="F3" s="91"/>
      <c r="G3" s="91"/>
      <c r="H3" s="91"/>
      <c r="I3" s="91"/>
      <c r="J3" s="121"/>
      <c r="K3" s="91"/>
      <c r="L3" s="91"/>
      <c r="M3" s="91"/>
      <c r="N3" s="127" t="s">
        <v>895</v>
      </c>
      <c r="O3" s="91"/>
      <c r="P3" s="91"/>
      <c r="Q3" s="91"/>
      <c r="R3" s="91"/>
      <c r="S3" s="91"/>
      <c r="T3" s="91"/>
      <c r="U3" s="91"/>
      <c r="V3" s="128"/>
      <c r="W3" s="128"/>
      <c r="X3" s="91"/>
      <c r="Y3" s="91"/>
      <c r="Z3" s="91"/>
      <c r="AA3" s="91"/>
      <c r="AB3" s="122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</row>
    <row r="4" spans="1:49" ht="26.25">
      <c r="A4" s="11"/>
      <c r="B4" s="11"/>
      <c r="C4" s="122"/>
      <c r="D4" s="127"/>
      <c r="E4" s="122"/>
      <c r="F4" s="91"/>
      <c r="G4" s="91"/>
      <c r="H4" s="91"/>
      <c r="I4" s="91"/>
      <c r="J4" s="121"/>
      <c r="K4" s="91"/>
      <c r="L4" s="91"/>
      <c r="M4" s="91"/>
      <c r="N4" s="127" t="s">
        <v>2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122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</row>
    <row r="5" spans="1:49" ht="26.25">
      <c r="A5" s="11"/>
      <c r="B5" s="11"/>
      <c r="C5" s="122"/>
      <c r="D5" s="127"/>
      <c r="E5" s="122"/>
      <c r="F5" s="91"/>
      <c r="G5" s="91"/>
      <c r="H5" s="91"/>
      <c r="I5" s="91"/>
      <c r="J5" s="121"/>
      <c r="K5" s="91"/>
      <c r="L5" s="91"/>
      <c r="M5" s="91"/>
      <c r="N5" s="127" t="s">
        <v>3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122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</row>
    <row r="6" spans="1:49" ht="81">
      <c r="A6" s="15" t="s">
        <v>4</v>
      </c>
      <c r="B6" s="16" t="s">
        <v>5</v>
      </c>
      <c r="C6" s="132" t="s">
        <v>4</v>
      </c>
      <c r="D6" s="133" t="s">
        <v>6</v>
      </c>
      <c r="E6" s="133" t="s">
        <v>7</v>
      </c>
      <c r="F6" s="133" t="s">
        <v>8</v>
      </c>
      <c r="G6" s="133" t="s">
        <v>9</v>
      </c>
      <c r="H6" s="133" t="s">
        <v>10</v>
      </c>
      <c r="I6" s="134" t="s">
        <v>11</v>
      </c>
      <c r="J6" s="133" t="s">
        <v>12</v>
      </c>
      <c r="K6" s="133" t="s">
        <v>13</v>
      </c>
      <c r="L6" s="133" t="s">
        <v>14</v>
      </c>
      <c r="M6" s="134" t="s">
        <v>15</v>
      </c>
      <c r="N6" s="134" t="s">
        <v>16</v>
      </c>
      <c r="O6" s="134" t="s">
        <v>17</v>
      </c>
      <c r="P6" s="134" t="s">
        <v>18</v>
      </c>
      <c r="Q6" s="133" t="s">
        <v>19</v>
      </c>
      <c r="R6" s="133" t="s">
        <v>20</v>
      </c>
      <c r="S6" s="133" t="s">
        <v>21</v>
      </c>
      <c r="T6" s="135" t="s">
        <v>22</v>
      </c>
      <c r="U6" s="136" t="s">
        <v>23</v>
      </c>
      <c r="V6" s="133" t="s">
        <v>24</v>
      </c>
      <c r="W6" s="137" t="s">
        <v>25</v>
      </c>
      <c r="X6" s="133" t="s">
        <v>26</v>
      </c>
      <c r="Y6" s="131" t="s">
        <v>27</v>
      </c>
      <c r="Z6" s="138" t="s">
        <v>28</v>
      </c>
      <c r="AA6" s="131" t="s">
        <v>29</v>
      </c>
      <c r="AB6" s="133" t="s">
        <v>30</v>
      </c>
      <c r="AC6" s="133" t="s">
        <v>31</v>
      </c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</row>
    <row r="7" spans="1:49" ht="72">
      <c r="A7" s="25" t="s">
        <v>32</v>
      </c>
      <c r="B7" s="26">
        <v>1</v>
      </c>
      <c r="C7" s="92">
        <v>1</v>
      </c>
      <c r="D7" s="93">
        <v>5419</v>
      </c>
      <c r="E7" s="94" t="s">
        <v>33</v>
      </c>
      <c r="F7" s="95" t="s">
        <v>33</v>
      </c>
      <c r="G7" s="96"/>
      <c r="H7" s="96">
        <v>1</v>
      </c>
      <c r="I7" s="97"/>
      <c r="J7" s="98"/>
      <c r="K7" s="99">
        <v>60</v>
      </c>
      <c r="L7" s="100">
        <v>1</v>
      </c>
      <c r="M7" s="97">
        <v>3280</v>
      </c>
      <c r="N7" s="97"/>
      <c r="O7" s="97"/>
      <c r="P7" s="97"/>
      <c r="Q7" s="112" t="s">
        <v>34</v>
      </c>
      <c r="R7" s="101" t="s">
        <v>35</v>
      </c>
      <c r="S7" s="94" t="s">
        <v>36</v>
      </c>
      <c r="T7" s="94" t="s">
        <v>37</v>
      </c>
      <c r="U7" s="94" t="s">
        <v>37</v>
      </c>
      <c r="V7" s="94"/>
      <c r="W7" s="94"/>
      <c r="X7" s="102" t="s">
        <v>38</v>
      </c>
      <c r="Y7" s="94" t="s">
        <v>33</v>
      </c>
      <c r="Z7" s="116">
        <v>3150</v>
      </c>
      <c r="AA7" s="117" t="s">
        <v>35</v>
      </c>
      <c r="AB7" s="95" t="s">
        <v>39</v>
      </c>
      <c r="AC7" s="102" t="s">
        <v>40</v>
      </c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72">
      <c r="A8" s="25"/>
      <c r="B8" s="26">
        <v>2</v>
      </c>
      <c r="C8" s="92">
        <v>2</v>
      </c>
      <c r="D8" s="93" t="s">
        <v>41</v>
      </c>
      <c r="E8" s="94" t="s">
        <v>42</v>
      </c>
      <c r="F8" s="95" t="s">
        <v>42</v>
      </c>
      <c r="G8" s="96"/>
      <c r="H8" s="96">
        <v>1</v>
      </c>
      <c r="I8" s="97"/>
      <c r="J8" s="98"/>
      <c r="K8" s="99">
        <v>120</v>
      </c>
      <c r="L8" s="100">
        <v>2</v>
      </c>
      <c r="M8" s="106">
        <v>2240</v>
      </c>
      <c r="N8" s="97"/>
      <c r="O8" s="97"/>
      <c r="P8" s="97"/>
      <c r="Q8" s="112" t="s">
        <v>34</v>
      </c>
      <c r="R8" s="101" t="s">
        <v>35</v>
      </c>
      <c r="S8" s="94" t="s">
        <v>36</v>
      </c>
      <c r="T8" s="94" t="s">
        <v>37</v>
      </c>
      <c r="U8" s="94" t="s">
        <v>37</v>
      </c>
      <c r="V8" s="94"/>
      <c r="W8" s="94"/>
      <c r="X8" s="102" t="s">
        <v>38</v>
      </c>
      <c r="Y8" s="94" t="s">
        <v>42</v>
      </c>
      <c r="Z8" s="116">
        <v>2250</v>
      </c>
      <c r="AA8" s="117" t="s">
        <v>35</v>
      </c>
      <c r="AB8" s="95" t="s">
        <v>39</v>
      </c>
      <c r="AC8" s="102" t="s">
        <v>40</v>
      </c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49" ht="48">
      <c r="A9" s="25"/>
      <c r="B9" s="26">
        <v>3</v>
      </c>
      <c r="C9" s="92">
        <v>3</v>
      </c>
      <c r="D9" s="93">
        <v>7427</v>
      </c>
      <c r="E9" s="94" t="s">
        <v>43</v>
      </c>
      <c r="F9" s="94" t="s">
        <v>43</v>
      </c>
      <c r="G9" s="96"/>
      <c r="H9" s="96">
        <v>12</v>
      </c>
      <c r="I9" s="97"/>
      <c r="J9" s="98"/>
      <c r="K9" s="99">
        <v>60</v>
      </c>
      <c r="L9" s="100">
        <v>1</v>
      </c>
      <c r="M9" s="97">
        <v>127500</v>
      </c>
      <c r="N9" s="97"/>
      <c r="O9" s="97"/>
      <c r="P9" s="97"/>
      <c r="Q9" s="112" t="s">
        <v>34</v>
      </c>
      <c r="R9" s="101" t="s">
        <v>35</v>
      </c>
      <c r="S9" s="94" t="s">
        <v>36</v>
      </c>
      <c r="T9" s="94" t="s">
        <v>44</v>
      </c>
      <c r="U9" s="94" t="s">
        <v>44</v>
      </c>
      <c r="V9" s="94"/>
      <c r="W9" s="94"/>
      <c r="X9" s="102" t="s">
        <v>38</v>
      </c>
      <c r="Y9" s="94" t="s">
        <v>43</v>
      </c>
      <c r="Z9" s="116">
        <v>171500</v>
      </c>
      <c r="AA9" s="117" t="s">
        <v>35</v>
      </c>
      <c r="AB9" s="95" t="s">
        <v>39</v>
      </c>
      <c r="AC9" s="102" t="s">
        <v>45</v>
      </c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</row>
    <row r="10" spans="1:49" ht="48">
      <c r="A10" s="25"/>
      <c r="B10" s="26">
        <v>4</v>
      </c>
      <c r="C10" s="92">
        <v>4</v>
      </c>
      <c r="D10" s="93" t="s">
        <v>46</v>
      </c>
      <c r="E10" s="94" t="s">
        <v>47</v>
      </c>
      <c r="F10" s="94" t="s">
        <v>47</v>
      </c>
      <c r="G10" s="96"/>
      <c r="H10" s="96">
        <v>20</v>
      </c>
      <c r="I10" s="97"/>
      <c r="J10" s="98"/>
      <c r="K10" s="99">
        <v>60</v>
      </c>
      <c r="L10" s="100">
        <v>1</v>
      </c>
      <c r="M10" s="97">
        <v>427100</v>
      </c>
      <c r="N10" s="97"/>
      <c r="O10" s="97"/>
      <c r="P10" s="97"/>
      <c r="Q10" s="112" t="s">
        <v>34</v>
      </c>
      <c r="R10" s="101" t="s">
        <v>35</v>
      </c>
      <c r="S10" s="94" t="s">
        <v>36</v>
      </c>
      <c r="T10" s="94" t="s">
        <v>44</v>
      </c>
      <c r="U10" s="94" t="s">
        <v>44</v>
      </c>
      <c r="V10" s="94"/>
      <c r="W10" s="94"/>
      <c r="X10" s="102" t="s">
        <v>38</v>
      </c>
      <c r="Y10" s="94" t="s">
        <v>47</v>
      </c>
      <c r="Z10" s="116">
        <v>445000</v>
      </c>
      <c r="AA10" s="117" t="s">
        <v>35</v>
      </c>
      <c r="AB10" s="95" t="s">
        <v>39</v>
      </c>
      <c r="AC10" s="102" t="s">
        <v>45</v>
      </c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49" ht="48">
      <c r="A11" s="25"/>
      <c r="B11" s="26">
        <v>5</v>
      </c>
      <c r="C11" s="92">
        <v>5</v>
      </c>
      <c r="D11" s="93">
        <v>2406</v>
      </c>
      <c r="E11" s="94" t="s">
        <v>48</v>
      </c>
      <c r="F11" s="94" t="s">
        <v>48</v>
      </c>
      <c r="G11" s="96"/>
      <c r="H11" s="96"/>
      <c r="I11" s="97">
        <v>1</v>
      </c>
      <c r="J11" s="98"/>
      <c r="K11" s="99">
        <v>120</v>
      </c>
      <c r="L11" s="100">
        <v>2</v>
      </c>
      <c r="M11" s="97">
        <v>870</v>
      </c>
      <c r="N11" s="97"/>
      <c r="O11" s="97"/>
      <c r="P11" s="97"/>
      <c r="Q11" s="112" t="s">
        <v>34</v>
      </c>
      <c r="R11" s="101" t="s">
        <v>35</v>
      </c>
      <c r="S11" s="94" t="s">
        <v>36</v>
      </c>
      <c r="T11" s="94" t="s">
        <v>37</v>
      </c>
      <c r="U11" s="94"/>
      <c r="V11" s="94"/>
      <c r="W11" s="94"/>
      <c r="X11" s="102" t="s">
        <v>38</v>
      </c>
      <c r="Y11" s="94" t="s">
        <v>48</v>
      </c>
      <c r="Z11" s="116">
        <v>980</v>
      </c>
      <c r="AA11" s="117" t="s">
        <v>35</v>
      </c>
      <c r="AB11" s="95" t="s">
        <v>39</v>
      </c>
      <c r="AC11" s="102" t="s">
        <v>40</v>
      </c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</row>
    <row r="12" spans="1:49" ht="48">
      <c r="A12" s="26">
        <v>4</v>
      </c>
      <c r="B12" s="26">
        <v>6</v>
      </c>
      <c r="C12" s="92">
        <v>6</v>
      </c>
      <c r="D12" s="93">
        <v>5883</v>
      </c>
      <c r="E12" s="94" t="s">
        <v>49</v>
      </c>
      <c r="F12" s="94" t="s">
        <v>50</v>
      </c>
      <c r="G12" s="96"/>
      <c r="H12" s="96"/>
      <c r="I12" s="97">
        <v>1419</v>
      </c>
      <c r="J12" s="98">
        <v>2</v>
      </c>
      <c r="K12" s="99">
        <v>360</v>
      </c>
      <c r="L12" s="100">
        <v>8</v>
      </c>
      <c r="M12" s="97">
        <v>23615700</v>
      </c>
      <c r="N12" s="97">
        <f t="shared" ref="N12:N23" si="0">ROUND(M12*1.035,-2)</f>
        <v>24442200</v>
      </c>
      <c r="O12" s="97">
        <f t="shared" ref="O12:O32" si="1">ROUND(M12*1.05,-2)</f>
        <v>24796500</v>
      </c>
      <c r="P12" s="97">
        <f t="shared" ref="P12:P150" si="2">ROUND(M12*1.3,-2)</f>
        <v>30700400</v>
      </c>
      <c r="Q12" s="94" t="s">
        <v>51</v>
      </c>
      <c r="R12" s="113" t="s">
        <v>52</v>
      </c>
      <c r="S12" s="94" t="s">
        <v>53</v>
      </c>
      <c r="T12" s="94"/>
      <c r="U12" s="94"/>
      <c r="V12" s="94"/>
      <c r="W12" s="94"/>
      <c r="X12" s="102" t="s">
        <v>38</v>
      </c>
      <c r="Y12" s="94" t="s">
        <v>50</v>
      </c>
      <c r="Z12" s="116">
        <v>31000000</v>
      </c>
      <c r="AA12" s="92" t="s">
        <v>52</v>
      </c>
      <c r="AB12" s="95" t="s">
        <v>39</v>
      </c>
      <c r="AC12" s="102" t="s">
        <v>45</v>
      </c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49" ht="48">
      <c r="A13" s="26">
        <v>5</v>
      </c>
      <c r="B13" s="26">
        <v>7</v>
      </c>
      <c r="C13" s="92">
        <v>7</v>
      </c>
      <c r="D13" s="93">
        <v>6348</v>
      </c>
      <c r="E13" s="94" t="s">
        <v>54</v>
      </c>
      <c r="F13" s="94" t="s">
        <v>55</v>
      </c>
      <c r="G13" s="96"/>
      <c r="H13" s="96"/>
      <c r="I13" s="97">
        <v>1248</v>
      </c>
      <c r="J13" s="98">
        <v>2</v>
      </c>
      <c r="K13" s="99">
        <v>360</v>
      </c>
      <c r="L13" s="100">
        <v>8</v>
      </c>
      <c r="M13" s="97">
        <v>22461600</v>
      </c>
      <c r="N13" s="97">
        <f t="shared" si="0"/>
        <v>23247800</v>
      </c>
      <c r="O13" s="97">
        <f t="shared" si="1"/>
        <v>23584700</v>
      </c>
      <c r="P13" s="97">
        <f t="shared" si="2"/>
        <v>29200100</v>
      </c>
      <c r="Q13" s="94" t="s">
        <v>51</v>
      </c>
      <c r="R13" s="113" t="s">
        <v>52</v>
      </c>
      <c r="S13" s="94" t="s">
        <v>53</v>
      </c>
      <c r="T13" s="94"/>
      <c r="U13" s="94"/>
      <c r="V13" s="94"/>
      <c r="W13" s="94"/>
      <c r="X13" s="102" t="s">
        <v>38</v>
      </c>
      <c r="Y13" s="94" t="s">
        <v>56</v>
      </c>
      <c r="Z13" s="116">
        <v>22461600</v>
      </c>
      <c r="AA13" s="92" t="s">
        <v>52</v>
      </c>
      <c r="AB13" s="95" t="s">
        <v>39</v>
      </c>
      <c r="AC13" s="102" t="s">
        <v>45</v>
      </c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49" ht="48">
      <c r="A14" s="25">
        <v>7</v>
      </c>
      <c r="B14" s="26">
        <v>8</v>
      </c>
      <c r="C14" s="92">
        <v>8</v>
      </c>
      <c r="D14" s="93">
        <v>6580</v>
      </c>
      <c r="E14" s="94" t="s">
        <v>57</v>
      </c>
      <c r="F14" s="95" t="s">
        <v>58</v>
      </c>
      <c r="G14" s="96"/>
      <c r="H14" s="96"/>
      <c r="I14" s="97">
        <v>963</v>
      </c>
      <c r="J14" s="98">
        <v>2</v>
      </c>
      <c r="K14" s="99">
        <v>210</v>
      </c>
      <c r="L14" s="100">
        <v>6</v>
      </c>
      <c r="M14" s="97">
        <v>11193500</v>
      </c>
      <c r="N14" s="97">
        <f t="shared" si="0"/>
        <v>11585300</v>
      </c>
      <c r="O14" s="97">
        <f t="shared" si="1"/>
        <v>11753200</v>
      </c>
      <c r="P14" s="97">
        <f t="shared" si="2"/>
        <v>14551600</v>
      </c>
      <c r="Q14" s="94" t="s">
        <v>59</v>
      </c>
      <c r="R14" s="101" t="s">
        <v>60</v>
      </c>
      <c r="S14" s="94" t="s">
        <v>53</v>
      </c>
      <c r="T14" s="94"/>
      <c r="U14" s="94"/>
      <c r="V14" s="94"/>
      <c r="W14" s="94"/>
      <c r="X14" s="102" t="s">
        <v>38</v>
      </c>
      <c r="Y14" s="94" t="s">
        <v>58</v>
      </c>
      <c r="Z14" s="116">
        <v>10857400</v>
      </c>
      <c r="AA14" s="92" t="s">
        <v>61</v>
      </c>
      <c r="AB14" s="95" t="s">
        <v>39</v>
      </c>
      <c r="AC14" s="102" t="s">
        <v>45</v>
      </c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1:49" ht="48">
      <c r="A15" s="26">
        <v>11</v>
      </c>
      <c r="B15" s="26">
        <v>9</v>
      </c>
      <c r="C15" s="92">
        <v>9</v>
      </c>
      <c r="D15" s="93">
        <v>7553</v>
      </c>
      <c r="E15" s="94" t="s">
        <v>62</v>
      </c>
      <c r="F15" s="94" t="s">
        <v>63</v>
      </c>
      <c r="G15" s="96"/>
      <c r="H15" s="96"/>
      <c r="I15" s="97">
        <v>843</v>
      </c>
      <c r="J15" s="98">
        <v>2</v>
      </c>
      <c r="K15" s="99">
        <v>360</v>
      </c>
      <c r="L15" s="100">
        <v>5</v>
      </c>
      <c r="M15" s="97">
        <v>12223700</v>
      </c>
      <c r="N15" s="97">
        <f t="shared" si="0"/>
        <v>12651500</v>
      </c>
      <c r="O15" s="97">
        <f t="shared" si="1"/>
        <v>12834900</v>
      </c>
      <c r="P15" s="97">
        <f t="shared" si="2"/>
        <v>15890800</v>
      </c>
      <c r="Q15" s="94" t="s">
        <v>64</v>
      </c>
      <c r="R15" s="113" t="s">
        <v>65</v>
      </c>
      <c r="S15" s="94" t="s">
        <v>53</v>
      </c>
      <c r="T15" s="94"/>
      <c r="U15" s="94"/>
      <c r="V15" s="94"/>
      <c r="W15" s="94"/>
      <c r="X15" s="102" t="s">
        <v>38</v>
      </c>
      <c r="Y15" s="94" t="s">
        <v>66</v>
      </c>
      <c r="Z15" s="116">
        <v>12781100</v>
      </c>
      <c r="AA15" s="92" t="s">
        <v>65</v>
      </c>
      <c r="AB15" s="95" t="s">
        <v>39</v>
      </c>
      <c r="AC15" s="102" t="s">
        <v>45</v>
      </c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</row>
    <row r="16" spans="1:49" ht="72">
      <c r="A16" s="26">
        <v>12</v>
      </c>
      <c r="B16" s="26">
        <v>10</v>
      </c>
      <c r="C16" s="92">
        <v>10</v>
      </c>
      <c r="D16" s="93">
        <v>7895</v>
      </c>
      <c r="E16" s="94" t="s">
        <v>67</v>
      </c>
      <c r="F16" s="94" t="s">
        <v>68</v>
      </c>
      <c r="G16" s="96"/>
      <c r="H16" s="96"/>
      <c r="I16" s="97">
        <v>6552</v>
      </c>
      <c r="J16" s="98">
        <v>6</v>
      </c>
      <c r="K16" s="99">
        <v>750</v>
      </c>
      <c r="L16" s="100">
        <v>15</v>
      </c>
      <c r="M16" s="97">
        <v>142996700</v>
      </c>
      <c r="N16" s="97">
        <f t="shared" si="0"/>
        <v>148001600</v>
      </c>
      <c r="O16" s="97">
        <f t="shared" si="1"/>
        <v>150146500</v>
      </c>
      <c r="P16" s="97">
        <f t="shared" si="2"/>
        <v>185895700</v>
      </c>
      <c r="Q16" s="94" t="s">
        <v>51</v>
      </c>
      <c r="R16" s="113" t="s">
        <v>52</v>
      </c>
      <c r="S16" s="94" t="s">
        <v>53</v>
      </c>
      <c r="T16" s="94"/>
      <c r="U16" s="94"/>
      <c r="V16" s="94"/>
      <c r="W16" s="94"/>
      <c r="X16" s="102" t="s">
        <v>38</v>
      </c>
      <c r="Y16" s="94" t="s">
        <v>69</v>
      </c>
      <c r="Z16" s="116">
        <v>151351200</v>
      </c>
      <c r="AA16" s="92" t="s">
        <v>52</v>
      </c>
      <c r="AB16" s="95" t="s">
        <v>39</v>
      </c>
      <c r="AC16" s="102" t="s">
        <v>45</v>
      </c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</row>
    <row r="17" spans="1:49" ht="48">
      <c r="A17" s="26">
        <v>13</v>
      </c>
      <c r="B17" s="26">
        <v>11</v>
      </c>
      <c r="C17" s="92">
        <v>11</v>
      </c>
      <c r="D17" s="93">
        <v>7919</v>
      </c>
      <c r="E17" s="94" t="s">
        <v>70</v>
      </c>
      <c r="F17" s="94" t="s">
        <v>71</v>
      </c>
      <c r="G17" s="96"/>
      <c r="H17" s="96"/>
      <c r="I17" s="97">
        <v>1320</v>
      </c>
      <c r="J17" s="98">
        <v>2</v>
      </c>
      <c r="K17" s="99">
        <v>360</v>
      </c>
      <c r="L17" s="100">
        <v>8</v>
      </c>
      <c r="M17" s="97">
        <v>16781300</v>
      </c>
      <c r="N17" s="97">
        <f t="shared" si="0"/>
        <v>17368600</v>
      </c>
      <c r="O17" s="97">
        <f t="shared" si="1"/>
        <v>17620400</v>
      </c>
      <c r="P17" s="97">
        <f t="shared" si="2"/>
        <v>21815700</v>
      </c>
      <c r="Q17" s="94" t="s">
        <v>51</v>
      </c>
      <c r="R17" s="113" t="s">
        <v>52</v>
      </c>
      <c r="S17" s="94" t="s">
        <v>53</v>
      </c>
      <c r="T17" s="94"/>
      <c r="U17" s="94"/>
      <c r="V17" s="94"/>
      <c r="W17" s="94"/>
      <c r="X17" s="102" t="s">
        <v>38</v>
      </c>
      <c r="Y17" s="94" t="s">
        <v>71</v>
      </c>
      <c r="Z17" s="116">
        <v>17066600</v>
      </c>
      <c r="AA17" s="92" t="s">
        <v>52</v>
      </c>
      <c r="AB17" s="95" t="s">
        <v>39</v>
      </c>
      <c r="AC17" s="102" t="s">
        <v>45</v>
      </c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</row>
    <row r="18" spans="1:49" ht="72">
      <c r="A18" s="25">
        <v>14</v>
      </c>
      <c r="B18" s="26">
        <v>12</v>
      </c>
      <c r="C18" s="92">
        <v>12</v>
      </c>
      <c r="D18" s="93">
        <v>8057</v>
      </c>
      <c r="E18" s="94" t="s">
        <v>72</v>
      </c>
      <c r="F18" s="95" t="s">
        <v>73</v>
      </c>
      <c r="G18" s="96"/>
      <c r="H18" s="96"/>
      <c r="I18" s="97">
        <v>1800</v>
      </c>
      <c r="J18" s="98">
        <v>4</v>
      </c>
      <c r="K18" s="99">
        <v>420</v>
      </c>
      <c r="L18" s="100">
        <v>10</v>
      </c>
      <c r="M18" s="97">
        <v>20123200</v>
      </c>
      <c r="N18" s="97">
        <f t="shared" si="0"/>
        <v>20827500</v>
      </c>
      <c r="O18" s="97">
        <f t="shared" si="1"/>
        <v>21129400</v>
      </c>
      <c r="P18" s="97">
        <f t="shared" si="2"/>
        <v>26160200</v>
      </c>
      <c r="Q18" s="94" t="s">
        <v>74</v>
      </c>
      <c r="R18" s="101" t="s">
        <v>75</v>
      </c>
      <c r="S18" s="94" t="s">
        <v>53</v>
      </c>
      <c r="T18" s="94"/>
      <c r="U18" s="94"/>
      <c r="V18" s="94"/>
      <c r="W18" s="94"/>
      <c r="X18" s="102" t="s">
        <v>38</v>
      </c>
      <c r="Y18" s="94" t="s">
        <v>76</v>
      </c>
      <c r="Z18" s="116">
        <v>20149400</v>
      </c>
      <c r="AA18" s="92" t="s">
        <v>75</v>
      </c>
      <c r="AB18" s="95" t="s">
        <v>39</v>
      </c>
      <c r="AC18" s="102" t="s">
        <v>45</v>
      </c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</row>
    <row r="19" spans="1:49" ht="72">
      <c r="A19" s="25">
        <v>19</v>
      </c>
      <c r="B19" s="26">
        <v>13</v>
      </c>
      <c r="C19" s="92">
        <v>13</v>
      </c>
      <c r="D19" s="93">
        <v>8491</v>
      </c>
      <c r="E19" s="94" t="s">
        <v>77</v>
      </c>
      <c r="F19" s="95" t="s">
        <v>78</v>
      </c>
      <c r="G19" s="96"/>
      <c r="H19" s="96"/>
      <c r="I19" s="97">
        <v>2426</v>
      </c>
      <c r="J19" s="98">
        <v>3</v>
      </c>
      <c r="K19" s="99">
        <v>365</v>
      </c>
      <c r="L19" s="100">
        <v>9</v>
      </c>
      <c r="M19" s="97">
        <v>31676000</v>
      </c>
      <c r="N19" s="97">
        <f t="shared" si="0"/>
        <v>32784700</v>
      </c>
      <c r="O19" s="97">
        <f t="shared" si="1"/>
        <v>33259800</v>
      </c>
      <c r="P19" s="97">
        <f t="shared" si="2"/>
        <v>41178800</v>
      </c>
      <c r="Q19" s="94" t="s">
        <v>79</v>
      </c>
      <c r="R19" s="101" t="s">
        <v>80</v>
      </c>
      <c r="S19" s="94" t="s">
        <v>53</v>
      </c>
      <c r="T19" s="94"/>
      <c r="U19" s="94"/>
      <c r="V19" s="94"/>
      <c r="W19" s="94"/>
      <c r="X19" s="102" t="s">
        <v>38</v>
      </c>
      <c r="Y19" s="94" t="s">
        <v>78</v>
      </c>
      <c r="Z19" s="116">
        <v>31167500</v>
      </c>
      <c r="AA19" s="92" t="s">
        <v>81</v>
      </c>
      <c r="AB19" s="95" t="s">
        <v>39</v>
      </c>
      <c r="AC19" s="102" t="s">
        <v>45</v>
      </c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</row>
    <row r="20" spans="1:49" ht="48">
      <c r="A20" s="25">
        <v>21</v>
      </c>
      <c r="B20" s="26">
        <v>14</v>
      </c>
      <c r="C20" s="92">
        <v>14</v>
      </c>
      <c r="D20" s="93">
        <v>8708</v>
      </c>
      <c r="E20" s="94" t="s">
        <v>82</v>
      </c>
      <c r="F20" s="94" t="s">
        <v>83</v>
      </c>
      <c r="G20" s="96"/>
      <c r="H20" s="96"/>
      <c r="I20" s="97">
        <v>6721</v>
      </c>
      <c r="J20" s="98">
        <v>4</v>
      </c>
      <c r="K20" s="99">
        <v>650</v>
      </c>
      <c r="L20" s="100">
        <v>15</v>
      </c>
      <c r="M20" s="97">
        <v>73893100</v>
      </c>
      <c r="N20" s="97">
        <f t="shared" si="0"/>
        <v>76479400</v>
      </c>
      <c r="O20" s="97">
        <f t="shared" si="1"/>
        <v>77587800</v>
      </c>
      <c r="P20" s="97">
        <f t="shared" si="2"/>
        <v>96061000</v>
      </c>
      <c r="Q20" s="94" t="s">
        <v>84</v>
      </c>
      <c r="R20" s="113" t="s">
        <v>85</v>
      </c>
      <c r="S20" s="94" t="s">
        <v>53</v>
      </c>
      <c r="T20" s="94"/>
      <c r="U20" s="94"/>
      <c r="V20" s="94"/>
      <c r="W20" s="94"/>
      <c r="X20" s="102" t="s">
        <v>38</v>
      </c>
      <c r="Y20" s="94" t="s">
        <v>86</v>
      </c>
      <c r="Z20" s="99">
        <v>73893100</v>
      </c>
      <c r="AA20" s="92" t="s">
        <v>61</v>
      </c>
      <c r="AB20" s="95" t="s">
        <v>39</v>
      </c>
      <c r="AC20" s="102" t="s">
        <v>45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</row>
    <row r="21" spans="1:49" ht="48">
      <c r="A21" s="25">
        <v>23</v>
      </c>
      <c r="B21" s="26">
        <v>15</v>
      </c>
      <c r="C21" s="92">
        <v>15</v>
      </c>
      <c r="D21" s="93">
        <v>8728</v>
      </c>
      <c r="E21" s="94" t="s">
        <v>84</v>
      </c>
      <c r="F21" s="95" t="s">
        <v>87</v>
      </c>
      <c r="G21" s="96"/>
      <c r="H21" s="96"/>
      <c r="I21" s="97">
        <v>2020</v>
      </c>
      <c r="J21" s="98">
        <v>2</v>
      </c>
      <c r="K21" s="99">
        <v>365</v>
      </c>
      <c r="L21" s="100">
        <v>9</v>
      </c>
      <c r="M21" s="97">
        <v>31062200</v>
      </c>
      <c r="N21" s="97">
        <f t="shared" si="0"/>
        <v>32149400</v>
      </c>
      <c r="O21" s="97">
        <f t="shared" si="1"/>
        <v>32615300</v>
      </c>
      <c r="P21" s="97">
        <f t="shared" si="2"/>
        <v>40380900</v>
      </c>
      <c r="Q21" s="94" t="s">
        <v>84</v>
      </c>
      <c r="R21" s="113" t="s">
        <v>85</v>
      </c>
      <c r="S21" s="94" t="s">
        <v>53</v>
      </c>
      <c r="T21" s="94" t="s">
        <v>88</v>
      </c>
      <c r="U21" s="94" t="s">
        <v>88</v>
      </c>
      <c r="V21" s="94"/>
      <c r="W21" s="94"/>
      <c r="X21" s="102" t="s">
        <v>38</v>
      </c>
      <c r="Y21" s="94" t="s">
        <v>87</v>
      </c>
      <c r="Z21" s="116">
        <v>31062200</v>
      </c>
      <c r="AA21" s="92" t="s">
        <v>61</v>
      </c>
      <c r="AB21" s="95" t="s">
        <v>39</v>
      </c>
      <c r="AC21" s="102" t="s">
        <v>45</v>
      </c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</row>
    <row r="22" spans="1:49" ht="48">
      <c r="A22" s="25">
        <v>24</v>
      </c>
      <c r="B22" s="26">
        <v>16</v>
      </c>
      <c r="C22" s="92">
        <v>16</v>
      </c>
      <c r="D22" s="93">
        <v>8732</v>
      </c>
      <c r="E22" s="94" t="s">
        <v>89</v>
      </c>
      <c r="F22" s="95" t="s">
        <v>90</v>
      </c>
      <c r="G22" s="96"/>
      <c r="H22" s="96"/>
      <c r="I22" s="97">
        <v>285</v>
      </c>
      <c r="J22" s="98">
        <v>2</v>
      </c>
      <c r="K22" s="99">
        <v>300</v>
      </c>
      <c r="L22" s="100">
        <v>6</v>
      </c>
      <c r="M22" s="97">
        <v>3663200</v>
      </c>
      <c r="N22" s="97">
        <f t="shared" si="0"/>
        <v>3791400</v>
      </c>
      <c r="O22" s="97">
        <f t="shared" si="1"/>
        <v>3846400</v>
      </c>
      <c r="P22" s="97">
        <f t="shared" si="2"/>
        <v>4762200</v>
      </c>
      <c r="Q22" s="94" t="s">
        <v>79</v>
      </c>
      <c r="R22" s="101" t="s">
        <v>80</v>
      </c>
      <c r="S22" s="94" t="s">
        <v>53</v>
      </c>
      <c r="T22" s="94"/>
      <c r="U22" s="94"/>
      <c r="V22" s="94"/>
      <c r="W22" s="94"/>
      <c r="X22" s="102" t="s">
        <v>38</v>
      </c>
      <c r="Y22" s="94" t="s">
        <v>90</v>
      </c>
      <c r="Z22" s="116">
        <v>3583400</v>
      </c>
      <c r="AA22" s="92" t="s">
        <v>81</v>
      </c>
      <c r="AB22" s="95" t="s">
        <v>39</v>
      </c>
      <c r="AC22" s="102" t="s">
        <v>45</v>
      </c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</row>
    <row r="23" spans="1:49" ht="48">
      <c r="A23" s="26">
        <v>28</v>
      </c>
      <c r="B23" s="26">
        <v>17</v>
      </c>
      <c r="C23" s="92">
        <v>17</v>
      </c>
      <c r="D23" s="93">
        <v>8815</v>
      </c>
      <c r="E23" s="94" t="s">
        <v>91</v>
      </c>
      <c r="F23" s="94" t="s">
        <v>92</v>
      </c>
      <c r="G23" s="96"/>
      <c r="H23" s="96"/>
      <c r="I23" s="97">
        <v>7124</v>
      </c>
      <c r="J23" s="98">
        <v>4</v>
      </c>
      <c r="K23" s="99">
        <v>720</v>
      </c>
      <c r="L23" s="100">
        <v>14</v>
      </c>
      <c r="M23" s="97">
        <v>119940100</v>
      </c>
      <c r="N23" s="97">
        <f t="shared" si="0"/>
        <v>124138000</v>
      </c>
      <c r="O23" s="97">
        <f t="shared" si="1"/>
        <v>125937100</v>
      </c>
      <c r="P23" s="97">
        <f t="shared" si="2"/>
        <v>155922100</v>
      </c>
      <c r="Q23" s="94" t="s">
        <v>84</v>
      </c>
      <c r="R23" s="113" t="s">
        <v>85</v>
      </c>
      <c r="S23" s="94" t="s">
        <v>53</v>
      </c>
      <c r="T23" s="94"/>
      <c r="U23" s="94"/>
      <c r="V23" s="94"/>
      <c r="W23" s="94"/>
      <c r="X23" s="102" t="s">
        <v>38</v>
      </c>
      <c r="Y23" s="94" t="s">
        <v>92</v>
      </c>
      <c r="Z23" s="116">
        <v>125263000</v>
      </c>
      <c r="AA23" s="92" t="s">
        <v>61</v>
      </c>
      <c r="AB23" s="95" t="s">
        <v>39</v>
      </c>
      <c r="AC23" s="102" t="s">
        <v>45</v>
      </c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</row>
    <row r="24" spans="1:49" ht="48">
      <c r="A24" s="25">
        <v>32</v>
      </c>
      <c r="B24" s="26">
        <v>18</v>
      </c>
      <c r="C24" s="92">
        <v>18</v>
      </c>
      <c r="D24" s="93">
        <v>8908</v>
      </c>
      <c r="E24" s="94" t="s">
        <v>93</v>
      </c>
      <c r="F24" s="95" t="s">
        <v>94</v>
      </c>
      <c r="G24" s="96"/>
      <c r="H24" s="96"/>
      <c r="I24" s="97">
        <v>19140</v>
      </c>
      <c r="J24" s="98">
        <v>10</v>
      </c>
      <c r="K24" s="99">
        <v>900</v>
      </c>
      <c r="L24" s="100">
        <v>20</v>
      </c>
      <c r="M24" s="97">
        <v>326145900</v>
      </c>
      <c r="N24" s="97">
        <v>379094400</v>
      </c>
      <c r="O24" s="97">
        <f t="shared" si="1"/>
        <v>342453200</v>
      </c>
      <c r="P24" s="97">
        <f t="shared" si="2"/>
        <v>423989700</v>
      </c>
      <c r="Q24" s="94" t="s">
        <v>84</v>
      </c>
      <c r="R24" s="113" t="s">
        <v>85</v>
      </c>
      <c r="S24" s="94" t="s">
        <v>53</v>
      </c>
      <c r="T24" s="108"/>
      <c r="U24" s="94" t="s">
        <v>95</v>
      </c>
      <c r="V24" s="108"/>
      <c r="W24" s="108"/>
      <c r="X24" s="102" t="s">
        <v>38</v>
      </c>
      <c r="Y24" s="94" t="s">
        <v>94</v>
      </c>
      <c r="Z24" s="116">
        <v>379094400</v>
      </c>
      <c r="AA24" s="92" t="s">
        <v>61</v>
      </c>
      <c r="AB24" s="95" t="s">
        <v>39</v>
      </c>
      <c r="AC24" s="102" t="s">
        <v>45</v>
      </c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</row>
    <row r="25" spans="1:49" ht="72">
      <c r="A25" s="25">
        <v>33</v>
      </c>
      <c r="B25" s="26">
        <v>19</v>
      </c>
      <c r="C25" s="92">
        <v>19</v>
      </c>
      <c r="D25" s="93">
        <v>8957</v>
      </c>
      <c r="E25" s="94" t="s">
        <v>96</v>
      </c>
      <c r="F25" s="95" t="s">
        <v>97</v>
      </c>
      <c r="G25" s="96"/>
      <c r="H25" s="96"/>
      <c r="I25" s="97">
        <v>3295</v>
      </c>
      <c r="J25" s="98">
        <v>3</v>
      </c>
      <c r="K25" s="99">
        <v>420</v>
      </c>
      <c r="L25" s="100">
        <v>10</v>
      </c>
      <c r="M25" s="97">
        <v>54609600</v>
      </c>
      <c r="N25" s="97">
        <f t="shared" ref="N25:N37" si="3">ROUND(M25*1.035,-2)</f>
        <v>56520900</v>
      </c>
      <c r="O25" s="97">
        <f t="shared" si="1"/>
        <v>57340100</v>
      </c>
      <c r="P25" s="97">
        <f t="shared" si="2"/>
        <v>70992500</v>
      </c>
      <c r="Q25" s="94" t="s">
        <v>64</v>
      </c>
      <c r="R25" s="101" t="s">
        <v>65</v>
      </c>
      <c r="S25" s="94" t="s">
        <v>53</v>
      </c>
      <c r="T25" s="108"/>
      <c r="U25" s="94" t="s">
        <v>98</v>
      </c>
      <c r="V25" s="94"/>
      <c r="W25" s="94"/>
      <c r="X25" s="102" t="s">
        <v>38</v>
      </c>
      <c r="Y25" s="94" t="s">
        <v>99</v>
      </c>
      <c r="Z25" s="116">
        <v>57074400</v>
      </c>
      <c r="AA25" s="92" t="s">
        <v>65</v>
      </c>
      <c r="AB25" s="95" t="s">
        <v>39</v>
      </c>
      <c r="AC25" s="102" t="s">
        <v>45</v>
      </c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</row>
    <row r="26" spans="1:49" ht="72">
      <c r="A26" s="25">
        <v>34</v>
      </c>
      <c r="B26" s="26">
        <v>20</v>
      </c>
      <c r="C26" s="92">
        <v>20</v>
      </c>
      <c r="D26" s="93">
        <v>8998</v>
      </c>
      <c r="E26" s="94" t="s">
        <v>100</v>
      </c>
      <c r="F26" s="95" t="s">
        <v>101</v>
      </c>
      <c r="G26" s="96"/>
      <c r="H26" s="96"/>
      <c r="I26" s="97">
        <v>8206</v>
      </c>
      <c r="J26" s="98">
        <v>10</v>
      </c>
      <c r="K26" s="99">
        <v>990</v>
      </c>
      <c r="L26" s="100">
        <v>21</v>
      </c>
      <c r="M26" s="97">
        <v>150141800</v>
      </c>
      <c r="N26" s="97">
        <f t="shared" si="3"/>
        <v>155396800</v>
      </c>
      <c r="O26" s="97">
        <f t="shared" si="1"/>
        <v>157648900</v>
      </c>
      <c r="P26" s="97">
        <f t="shared" si="2"/>
        <v>195184300</v>
      </c>
      <c r="Q26" s="94" t="s">
        <v>51</v>
      </c>
      <c r="R26" s="101" t="s">
        <v>52</v>
      </c>
      <c r="S26" s="94" t="s">
        <v>53</v>
      </c>
      <c r="T26" s="108"/>
      <c r="U26" s="108" t="s">
        <v>102</v>
      </c>
      <c r="V26" s="94"/>
      <c r="W26" s="94"/>
      <c r="X26" s="102" t="s">
        <v>38</v>
      </c>
      <c r="Y26" s="94" t="s">
        <v>103</v>
      </c>
      <c r="Z26" s="116">
        <v>154339600</v>
      </c>
      <c r="AA26" s="92" t="s">
        <v>52</v>
      </c>
      <c r="AB26" s="95" t="s">
        <v>39</v>
      </c>
      <c r="AC26" s="102" t="s">
        <v>45</v>
      </c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</row>
    <row r="27" spans="1:49" ht="48">
      <c r="A27" s="25">
        <v>36</v>
      </c>
      <c r="B27" s="26">
        <v>22</v>
      </c>
      <c r="C27" s="92">
        <v>21</v>
      </c>
      <c r="D27" s="93">
        <v>9025</v>
      </c>
      <c r="E27" s="94" t="s">
        <v>104</v>
      </c>
      <c r="F27" s="95" t="s">
        <v>105</v>
      </c>
      <c r="G27" s="96"/>
      <c r="H27" s="96"/>
      <c r="I27" s="97">
        <v>2927</v>
      </c>
      <c r="J27" s="98">
        <v>3</v>
      </c>
      <c r="K27" s="99">
        <v>365</v>
      </c>
      <c r="L27" s="100">
        <v>10</v>
      </c>
      <c r="M27" s="97">
        <v>45856200</v>
      </c>
      <c r="N27" s="97">
        <f t="shared" si="3"/>
        <v>47461200</v>
      </c>
      <c r="O27" s="97">
        <f t="shared" si="1"/>
        <v>48149000</v>
      </c>
      <c r="P27" s="97">
        <f t="shared" si="2"/>
        <v>59613100</v>
      </c>
      <c r="Q27" s="94" t="s">
        <v>51</v>
      </c>
      <c r="R27" s="101" t="s">
        <v>52</v>
      </c>
      <c r="S27" s="94" t="s">
        <v>53</v>
      </c>
      <c r="T27" s="94"/>
      <c r="U27" s="94"/>
      <c r="V27" s="94"/>
      <c r="W27" s="94"/>
      <c r="X27" s="102" t="s">
        <v>38</v>
      </c>
      <c r="Y27" s="94" t="s">
        <v>106</v>
      </c>
      <c r="Z27" s="116">
        <v>45687500</v>
      </c>
      <c r="AA27" s="92" t="s">
        <v>52</v>
      </c>
      <c r="AB27" s="95" t="s">
        <v>39</v>
      </c>
      <c r="AC27" s="102" t="s">
        <v>45</v>
      </c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</row>
    <row r="28" spans="1:49" ht="48">
      <c r="A28" s="25">
        <v>37</v>
      </c>
      <c r="B28" s="26">
        <v>23</v>
      </c>
      <c r="C28" s="92">
        <v>22</v>
      </c>
      <c r="D28" s="93">
        <v>9034</v>
      </c>
      <c r="E28" s="94" t="s">
        <v>107</v>
      </c>
      <c r="F28" s="95" t="s">
        <v>108</v>
      </c>
      <c r="G28" s="96"/>
      <c r="H28" s="96"/>
      <c r="I28" s="97">
        <v>14772</v>
      </c>
      <c r="J28" s="98">
        <v>9</v>
      </c>
      <c r="K28" s="99">
        <v>850</v>
      </c>
      <c r="L28" s="100">
        <v>20</v>
      </c>
      <c r="M28" s="97">
        <v>193137900</v>
      </c>
      <c r="N28" s="97">
        <f t="shared" si="3"/>
        <v>199897700</v>
      </c>
      <c r="O28" s="97">
        <f t="shared" si="1"/>
        <v>202794800</v>
      </c>
      <c r="P28" s="97">
        <f t="shared" si="2"/>
        <v>251079300</v>
      </c>
      <c r="Q28" s="94" t="s">
        <v>64</v>
      </c>
      <c r="R28" s="101" t="s">
        <v>65</v>
      </c>
      <c r="S28" s="94" t="s">
        <v>53</v>
      </c>
      <c r="T28" s="94"/>
      <c r="U28" s="94"/>
      <c r="V28" s="94"/>
      <c r="W28" s="94"/>
      <c r="X28" s="102" t="s">
        <v>38</v>
      </c>
      <c r="Y28" s="94" t="s">
        <v>108</v>
      </c>
      <c r="Z28" s="116">
        <v>192956800</v>
      </c>
      <c r="AA28" s="92" t="s">
        <v>65</v>
      </c>
      <c r="AB28" s="95" t="s">
        <v>39</v>
      </c>
      <c r="AC28" s="102" t="s">
        <v>45</v>
      </c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</row>
    <row r="29" spans="1:49" ht="48">
      <c r="A29" s="25">
        <v>38</v>
      </c>
      <c r="B29" s="26">
        <v>24</v>
      </c>
      <c r="C29" s="92">
        <v>23</v>
      </c>
      <c r="D29" s="93">
        <v>9043</v>
      </c>
      <c r="E29" s="94" t="s">
        <v>109</v>
      </c>
      <c r="F29" s="95" t="s">
        <v>110</v>
      </c>
      <c r="G29" s="96"/>
      <c r="H29" s="96"/>
      <c r="I29" s="97">
        <v>10192</v>
      </c>
      <c r="J29" s="98">
        <v>7</v>
      </c>
      <c r="K29" s="99">
        <v>420</v>
      </c>
      <c r="L29" s="100">
        <v>10</v>
      </c>
      <c r="M29" s="97">
        <v>56269100</v>
      </c>
      <c r="N29" s="97">
        <f t="shared" si="3"/>
        <v>58238500</v>
      </c>
      <c r="O29" s="97">
        <f t="shared" si="1"/>
        <v>59082600</v>
      </c>
      <c r="P29" s="97">
        <f t="shared" si="2"/>
        <v>73149800</v>
      </c>
      <c r="Q29" s="94" t="s">
        <v>64</v>
      </c>
      <c r="R29" s="101" t="s">
        <v>65</v>
      </c>
      <c r="S29" s="94" t="s">
        <v>53</v>
      </c>
      <c r="T29" s="94"/>
      <c r="U29" s="94"/>
      <c r="V29" s="94"/>
      <c r="W29" s="94"/>
      <c r="X29" s="102" t="s">
        <v>38</v>
      </c>
      <c r="Y29" s="94" t="s">
        <v>110</v>
      </c>
      <c r="Z29" s="116">
        <v>58226700</v>
      </c>
      <c r="AA29" s="92" t="s">
        <v>65</v>
      </c>
      <c r="AB29" s="95" t="s">
        <v>39</v>
      </c>
      <c r="AC29" s="102" t="s">
        <v>45</v>
      </c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</row>
    <row r="30" spans="1:49" ht="72">
      <c r="A30" s="25">
        <v>42</v>
      </c>
      <c r="B30" s="26">
        <v>25</v>
      </c>
      <c r="C30" s="92">
        <v>24</v>
      </c>
      <c r="D30" s="93">
        <v>9118</v>
      </c>
      <c r="E30" s="94" t="s">
        <v>77</v>
      </c>
      <c r="F30" s="95" t="s">
        <v>111</v>
      </c>
      <c r="G30" s="96"/>
      <c r="H30" s="96"/>
      <c r="I30" s="97">
        <v>3520</v>
      </c>
      <c r="J30" s="98">
        <v>5</v>
      </c>
      <c r="K30" s="99">
        <v>500</v>
      </c>
      <c r="L30" s="100">
        <v>12</v>
      </c>
      <c r="M30" s="97">
        <v>46855700</v>
      </c>
      <c r="N30" s="97">
        <f t="shared" si="3"/>
        <v>48495600</v>
      </c>
      <c r="O30" s="97">
        <f t="shared" si="1"/>
        <v>49198500</v>
      </c>
      <c r="P30" s="97">
        <f t="shared" si="2"/>
        <v>60912400</v>
      </c>
      <c r="Q30" s="94" t="s">
        <v>79</v>
      </c>
      <c r="R30" s="101" t="s">
        <v>80</v>
      </c>
      <c r="S30" s="94" t="s">
        <v>53</v>
      </c>
      <c r="T30" s="94"/>
      <c r="U30" s="94"/>
      <c r="V30" s="94"/>
      <c r="W30" s="94"/>
      <c r="X30" s="102" t="s">
        <v>38</v>
      </c>
      <c r="Y30" s="94" t="s">
        <v>111</v>
      </c>
      <c r="Z30" s="116">
        <v>51154600</v>
      </c>
      <c r="AA30" s="92" t="s">
        <v>81</v>
      </c>
      <c r="AB30" s="95" t="s">
        <v>39</v>
      </c>
      <c r="AC30" s="102" t="s">
        <v>45</v>
      </c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</row>
    <row r="31" spans="1:49" ht="48">
      <c r="A31" s="25">
        <v>43</v>
      </c>
      <c r="B31" s="26">
        <v>26</v>
      </c>
      <c r="C31" s="92">
        <v>25</v>
      </c>
      <c r="D31" s="93">
        <v>9129</v>
      </c>
      <c r="E31" s="94" t="s">
        <v>112</v>
      </c>
      <c r="F31" s="95" t="s">
        <v>113</v>
      </c>
      <c r="G31" s="96"/>
      <c r="H31" s="96"/>
      <c r="I31" s="97">
        <v>3968</v>
      </c>
      <c r="J31" s="98">
        <v>6</v>
      </c>
      <c r="K31" s="99">
        <v>750</v>
      </c>
      <c r="L31" s="100">
        <v>16</v>
      </c>
      <c r="M31" s="97">
        <v>80120000</v>
      </c>
      <c r="N31" s="97">
        <f t="shared" si="3"/>
        <v>82924200</v>
      </c>
      <c r="O31" s="97">
        <f t="shared" si="1"/>
        <v>84126000</v>
      </c>
      <c r="P31" s="97">
        <f t="shared" si="2"/>
        <v>104156000</v>
      </c>
      <c r="Q31" s="94" t="s">
        <v>51</v>
      </c>
      <c r="R31" s="101" t="s">
        <v>52</v>
      </c>
      <c r="S31" s="94" t="s">
        <v>53</v>
      </c>
      <c r="T31" s="94"/>
      <c r="U31" s="94"/>
      <c r="V31" s="94"/>
      <c r="W31" s="94"/>
      <c r="X31" s="102" t="s">
        <v>38</v>
      </c>
      <c r="Y31" s="94" t="s">
        <v>114</v>
      </c>
      <c r="Z31" s="116">
        <v>80120000</v>
      </c>
      <c r="AA31" s="92" t="s">
        <v>52</v>
      </c>
      <c r="AB31" s="95" t="s">
        <v>39</v>
      </c>
      <c r="AC31" s="102" t="s">
        <v>45</v>
      </c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</row>
    <row r="32" spans="1:49" ht="48">
      <c r="A32" s="25">
        <v>47</v>
      </c>
      <c r="B32" s="26">
        <v>29</v>
      </c>
      <c r="C32" s="92">
        <v>26</v>
      </c>
      <c r="D32" s="93">
        <v>9540</v>
      </c>
      <c r="E32" s="94" t="s">
        <v>115</v>
      </c>
      <c r="F32" s="95" t="s">
        <v>116</v>
      </c>
      <c r="G32" s="96"/>
      <c r="H32" s="96"/>
      <c r="I32" s="97">
        <v>450</v>
      </c>
      <c r="J32" s="98">
        <v>2</v>
      </c>
      <c r="K32" s="99">
        <v>320</v>
      </c>
      <c r="L32" s="100">
        <v>6</v>
      </c>
      <c r="M32" s="97">
        <v>10899000</v>
      </c>
      <c r="N32" s="97">
        <f t="shared" si="3"/>
        <v>11280500</v>
      </c>
      <c r="O32" s="97">
        <f t="shared" si="1"/>
        <v>11444000</v>
      </c>
      <c r="P32" s="97">
        <f t="shared" si="2"/>
        <v>14168700</v>
      </c>
      <c r="Q32" s="94" t="s">
        <v>64</v>
      </c>
      <c r="R32" s="101" t="s">
        <v>65</v>
      </c>
      <c r="S32" s="94" t="s">
        <v>53</v>
      </c>
      <c r="T32" s="108"/>
      <c r="U32" s="94" t="s">
        <v>117</v>
      </c>
      <c r="V32" s="94"/>
      <c r="W32" s="94"/>
      <c r="X32" s="102" t="s">
        <v>38</v>
      </c>
      <c r="Y32" s="94" t="s">
        <v>118</v>
      </c>
      <c r="Z32" s="116">
        <v>10858100</v>
      </c>
      <c r="AA32" s="92" t="s">
        <v>65</v>
      </c>
      <c r="AB32" s="95" t="s">
        <v>39</v>
      </c>
      <c r="AC32" s="102" t="s">
        <v>45</v>
      </c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</row>
    <row r="33" spans="1:49" ht="48">
      <c r="A33" s="25">
        <v>48</v>
      </c>
      <c r="B33" s="26">
        <v>30</v>
      </c>
      <c r="C33" s="92">
        <v>27</v>
      </c>
      <c r="D33" s="93">
        <v>9543</v>
      </c>
      <c r="E33" s="94" t="s">
        <v>119</v>
      </c>
      <c r="F33" s="95" t="s">
        <v>120</v>
      </c>
      <c r="G33" s="96"/>
      <c r="H33" s="96"/>
      <c r="I33" s="97">
        <v>450</v>
      </c>
      <c r="J33" s="98">
        <v>2</v>
      </c>
      <c r="K33" s="99">
        <v>300</v>
      </c>
      <c r="L33" s="100">
        <v>6</v>
      </c>
      <c r="M33" s="97">
        <v>8413000</v>
      </c>
      <c r="N33" s="97">
        <f t="shared" si="3"/>
        <v>8707500</v>
      </c>
      <c r="O33" s="97">
        <v>8754400</v>
      </c>
      <c r="P33" s="97">
        <f t="shared" si="2"/>
        <v>10936900</v>
      </c>
      <c r="Q33" s="94" t="s">
        <v>64</v>
      </c>
      <c r="R33" s="101" t="s">
        <v>65</v>
      </c>
      <c r="S33" s="94" t="s">
        <v>53</v>
      </c>
      <c r="T33" s="94" t="s">
        <v>121</v>
      </c>
      <c r="U33" s="94"/>
      <c r="V33" s="94"/>
      <c r="W33" s="94"/>
      <c r="X33" s="102" t="s">
        <v>38</v>
      </c>
      <c r="Y33" s="94" t="s">
        <v>122</v>
      </c>
      <c r="Z33" s="116">
        <v>8413000</v>
      </c>
      <c r="AA33" s="92" t="s">
        <v>65</v>
      </c>
      <c r="AB33" s="95" t="s">
        <v>39</v>
      </c>
      <c r="AC33" s="102" t="s">
        <v>45</v>
      </c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</row>
    <row r="34" spans="1:49" ht="72">
      <c r="A34" s="26">
        <v>49</v>
      </c>
      <c r="B34" s="26">
        <v>31</v>
      </c>
      <c r="C34" s="92">
        <v>28</v>
      </c>
      <c r="D34" s="93">
        <v>9555</v>
      </c>
      <c r="E34" s="94" t="s">
        <v>123</v>
      </c>
      <c r="F34" s="94" t="s">
        <v>124</v>
      </c>
      <c r="G34" s="96"/>
      <c r="H34" s="96"/>
      <c r="I34" s="97">
        <v>745</v>
      </c>
      <c r="J34" s="98">
        <v>3</v>
      </c>
      <c r="K34" s="99">
        <v>360</v>
      </c>
      <c r="L34" s="100">
        <v>8</v>
      </c>
      <c r="M34" s="97">
        <v>10608600</v>
      </c>
      <c r="N34" s="97">
        <f t="shared" si="3"/>
        <v>10979900</v>
      </c>
      <c r="O34" s="97">
        <f t="shared" ref="O34:O150" si="4">ROUND(M34*1.05,-2)</f>
        <v>11139000</v>
      </c>
      <c r="P34" s="97">
        <f t="shared" si="2"/>
        <v>13791200</v>
      </c>
      <c r="Q34" s="94" t="s">
        <v>74</v>
      </c>
      <c r="R34" s="101" t="s">
        <v>75</v>
      </c>
      <c r="S34" s="94" t="s">
        <v>53</v>
      </c>
      <c r="T34" s="94" t="s">
        <v>125</v>
      </c>
      <c r="U34" s="94"/>
      <c r="V34" s="94"/>
      <c r="W34" s="94"/>
      <c r="X34" s="102" t="s">
        <v>38</v>
      </c>
      <c r="Y34" s="94" t="s">
        <v>124</v>
      </c>
      <c r="Z34" s="116">
        <v>9617500</v>
      </c>
      <c r="AA34" s="92" t="s">
        <v>75</v>
      </c>
      <c r="AB34" s="95" t="s">
        <v>39</v>
      </c>
      <c r="AC34" s="102" t="s">
        <v>45</v>
      </c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</row>
    <row r="35" spans="1:49" ht="72">
      <c r="A35" s="26">
        <v>55</v>
      </c>
      <c r="B35" s="26">
        <v>33</v>
      </c>
      <c r="C35" s="92">
        <v>29</v>
      </c>
      <c r="D35" s="93">
        <v>9637</v>
      </c>
      <c r="E35" s="94" t="s">
        <v>126</v>
      </c>
      <c r="F35" s="94" t="s">
        <v>127</v>
      </c>
      <c r="G35" s="96"/>
      <c r="H35" s="96"/>
      <c r="I35" s="97">
        <v>678</v>
      </c>
      <c r="J35" s="98">
        <v>2</v>
      </c>
      <c r="K35" s="99">
        <v>360</v>
      </c>
      <c r="L35" s="100">
        <v>7</v>
      </c>
      <c r="M35" s="97">
        <v>11469700</v>
      </c>
      <c r="N35" s="97">
        <f t="shared" si="3"/>
        <v>11871100</v>
      </c>
      <c r="O35" s="97">
        <f t="shared" si="4"/>
        <v>12043200</v>
      </c>
      <c r="P35" s="97">
        <f t="shared" si="2"/>
        <v>14910600</v>
      </c>
      <c r="Q35" s="94" t="s">
        <v>64</v>
      </c>
      <c r="R35" s="113" t="s">
        <v>128</v>
      </c>
      <c r="S35" s="94" t="s">
        <v>53</v>
      </c>
      <c r="T35" s="94"/>
      <c r="U35" s="94"/>
      <c r="V35" s="94"/>
      <c r="W35" s="94"/>
      <c r="X35" s="102" t="s">
        <v>38</v>
      </c>
      <c r="Y35" s="94" t="s">
        <v>129</v>
      </c>
      <c r="Z35" s="116">
        <v>12403500</v>
      </c>
      <c r="AA35" s="92" t="s">
        <v>130</v>
      </c>
      <c r="AB35" s="95" t="s">
        <v>39</v>
      </c>
      <c r="AC35" s="102" t="s">
        <v>45</v>
      </c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1:49" ht="72">
      <c r="A36" s="25">
        <v>56</v>
      </c>
      <c r="B36" s="26">
        <v>34</v>
      </c>
      <c r="C36" s="92">
        <v>30</v>
      </c>
      <c r="D36" s="93">
        <v>9638</v>
      </c>
      <c r="E36" s="94" t="s">
        <v>131</v>
      </c>
      <c r="F36" s="94" t="s">
        <v>132</v>
      </c>
      <c r="G36" s="96"/>
      <c r="H36" s="96"/>
      <c r="I36" s="97">
        <v>773</v>
      </c>
      <c r="J36" s="98">
        <v>2</v>
      </c>
      <c r="K36" s="99">
        <v>360</v>
      </c>
      <c r="L36" s="100">
        <v>7</v>
      </c>
      <c r="M36" s="97">
        <v>12880800</v>
      </c>
      <c r="N36" s="97">
        <f t="shared" si="3"/>
        <v>13331600</v>
      </c>
      <c r="O36" s="97">
        <f t="shared" si="4"/>
        <v>13524800</v>
      </c>
      <c r="P36" s="97">
        <f t="shared" si="2"/>
        <v>16745000</v>
      </c>
      <c r="Q36" s="94" t="s">
        <v>64</v>
      </c>
      <c r="R36" s="101" t="s">
        <v>65</v>
      </c>
      <c r="S36" s="94" t="s">
        <v>53</v>
      </c>
      <c r="T36" s="94"/>
      <c r="U36" s="94"/>
      <c r="V36" s="94"/>
      <c r="W36" s="94"/>
      <c r="X36" s="102" t="s">
        <v>38</v>
      </c>
      <c r="Y36" s="94" t="s">
        <v>133</v>
      </c>
      <c r="Z36" s="116">
        <v>12896200</v>
      </c>
      <c r="AA36" s="92" t="s">
        <v>130</v>
      </c>
      <c r="AB36" s="95" t="s">
        <v>39</v>
      </c>
      <c r="AC36" s="102" t="s">
        <v>45</v>
      </c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</row>
    <row r="37" spans="1:49" ht="48">
      <c r="A37" s="26">
        <v>58</v>
      </c>
      <c r="B37" s="26">
        <v>35</v>
      </c>
      <c r="C37" s="92">
        <v>31</v>
      </c>
      <c r="D37" s="93">
        <v>9713</v>
      </c>
      <c r="E37" s="94" t="s">
        <v>134</v>
      </c>
      <c r="F37" s="94" t="s">
        <v>135</v>
      </c>
      <c r="G37" s="96"/>
      <c r="H37" s="96"/>
      <c r="I37" s="97">
        <v>1227</v>
      </c>
      <c r="J37" s="98">
        <v>2</v>
      </c>
      <c r="K37" s="99">
        <v>360</v>
      </c>
      <c r="L37" s="100">
        <v>12</v>
      </c>
      <c r="M37" s="97">
        <v>14254500</v>
      </c>
      <c r="N37" s="97">
        <f t="shared" si="3"/>
        <v>14753400</v>
      </c>
      <c r="O37" s="97">
        <f t="shared" si="4"/>
        <v>14967200</v>
      </c>
      <c r="P37" s="97">
        <f t="shared" si="2"/>
        <v>18530900</v>
      </c>
      <c r="Q37" s="94" t="s">
        <v>64</v>
      </c>
      <c r="R37" s="113" t="s">
        <v>128</v>
      </c>
      <c r="S37" s="94" t="s">
        <v>53</v>
      </c>
      <c r="T37" s="94"/>
      <c r="U37" s="94"/>
      <c r="V37" s="94"/>
      <c r="W37" s="94"/>
      <c r="X37" s="102" t="s">
        <v>38</v>
      </c>
      <c r="Y37" s="94" t="s">
        <v>136</v>
      </c>
      <c r="Z37" s="116">
        <v>14006100</v>
      </c>
      <c r="AA37" s="92" t="s">
        <v>65</v>
      </c>
      <c r="AB37" s="95" t="s">
        <v>39</v>
      </c>
      <c r="AC37" s="102" t="s">
        <v>45</v>
      </c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</row>
    <row r="38" spans="1:49" ht="72">
      <c r="A38" s="25">
        <v>60</v>
      </c>
      <c r="B38" s="26">
        <v>36</v>
      </c>
      <c r="C38" s="92">
        <v>32</v>
      </c>
      <c r="D38" s="93">
        <v>9843</v>
      </c>
      <c r="E38" s="94" t="s">
        <v>137</v>
      </c>
      <c r="F38" s="95" t="s">
        <v>138</v>
      </c>
      <c r="G38" s="96"/>
      <c r="H38" s="96"/>
      <c r="I38" s="97">
        <v>6320</v>
      </c>
      <c r="J38" s="98">
        <v>4</v>
      </c>
      <c r="K38" s="99">
        <v>535</v>
      </c>
      <c r="L38" s="100">
        <v>14</v>
      </c>
      <c r="M38" s="97">
        <v>117166800</v>
      </c>
      <c r="N38" s="97">
        <v>115612200</v>
      </c>
      <c r="O38" s="97">
        <f t="shared" si="4"/>
        <v>123025100</v>
      </c>
      <c r="P38" s="97">
        <f t="shared" si="2"/>
        <v>152316800</v>
      </c>
      <c r="Q38" s="94" t="s">
        <v>139</v>
      </c>
      <c r="R38" s="101" t="s">
        <v>61</v>
      </c>
      <c r="S38" s="94" t="s">
        <v>53</v>
      </c>
      <c r="T38" s="94"/>
      <c r="U38" s="108" t="s">
        <v>140</v>
      </c>
      <c r="V38" s="94"/>
      <c r="W38" s="94"/>
      <c r="X38" s="102" t="s">
        <v>38</v>
      </c>
      <c r="Y38" s="94" t="s">
        <v>141</v>
      </c>
      <c r="Z38" s="99">
        <v>117166800</v>
      </c>
      <c r="AA38" s="92" t="s">
        <v>142</v>
      </c>
      <c r="AB38" s="95" t="s">
        <v>39</v>
      </c>
      <c r="AC38" s="102" t="s">
        <v>45</v>
      </c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</row>
    <row r="39" spans="1:49" ht="72">
      <c r="A39" s="25">
        <v>62</v>
      </c>
      <c r="B39" s="26">
        <v>38</v>
      </c>
      <c r="C39" s="92">
        <v>33</v>
      </c>
      <c r="D39" s="93">
        <v>9916</v>
      </c>
      <c r="E39" s="94" t="s">
        <v>143</v>
      </c>
      <c r="F39" s="95" t="s">
        <v>144</v>
      </c>
      <c r="G39" s="96"/>
      <c r="H39" s="96"/>
      <c r="I39" s="97">
        <v>1280</v>
      </c>
      <c r="J39" s="98">
        <v>3</v>
      </c>
      <c r="K39" s="99">
        <v>360</v>
      </c>
      <c r="L39" s="100">
        <v>9</v>
      </c>
      <c r="M39" s="97">
        <v>36767300</v>
      </c>
      <c r="N39" s="97">
        <f t="shared" ref="N39:N55" si="5">ROUND(M39*1.035,-2)</f>
        <v>38054200</v>
      </c>
      <c r="O39" s="97">
        <f t="shared" si="4"/>
        <v>38605700</v>
      </c>
      <c r="P39" s="97">
        <f t="shared" si="2"/>
        <v>47797500</v>
      </c>
      <c r="Q39" s="94" t="s">
        <v>64</v>
      </c>
      <c r="R39" s="101" t="s">
        <v>65</v>
      </c>
      <c r="S39" s="94" t="s">
        <v>53</v>
      </c>
      <c r="T39" s="94"/>
      <c r="U39" s="108" t="s">
        <v>145</v>
      </c>
      <c r="V39" s="94"/>
      <c r="W39" s="94"/>
      <c r="X39" s="102" t="s">
        <v>38</v>
      </c>
      <c r="Y39" s="94" t="s">
        <v>146</v>
      </c>
      <c r="Z39" s="116">
        <v>32723000</v>
      </c>
      <c r="AA39" s="92" t="s">
        <v>65</v>
      </c>
      <c r="AB39" s="95" t="s">
        <v>39</v>
      </c>
      <c r="AC39" s="102" t="s">
        <v>45</v>
      </c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1:49" ht="72">
      <c r="A40" s="26">
        <v>63</v>
      </c>
      <c r="B40" s="26">
        <v>39</v>
      </c>
      <c r="C40" s="92">
        <v>34</v>
      </c>
      <c r="D40" s="93">
        <v>9951</v>
      </c>
      <c r="E40" s="94" t="s">
        <v>147</v>
      </c>
      <c r="F40" s="94" t="s">
        <v>148</v>
      </c>
      <c r="G40" s="96"/>
      <c r="H40" s="96"/>
      <c r="I40" s="97">
        <v>4218</v>
      </c>
      <c r="J40" s="98">
        <v>5</v>
      </c>
      <c r="K40" s="99">
        <v>550</v>
      </c>
      <c r="L40" s="100">
        <v>13</v>
      </c>
      <c r="M40" s="97">
        <v>75924400</v>
      </c>
      <c r="N40" s="97">
        <f t="shared" si="5"/>
        <v>78581800</v>
      </c>
      <c r="O40" s="97">
        <f t="shared" si="4"/>
        <v>79720600</v>
      </c>
      <c r="P40" s="97">
        <f t="shared" si="2"/>
        <v>98701700</v>
      </c>
      <c r="Q40" s="94" t="s">
        <v>59</v>
      </c>
      <c r="R40" s="113" t="s">
        <v>60</v>
      </c>
      <c r="S40" s="94" t="s">
        <v>53</v>
      </c>
      <c r="T40" s="94"/>
      <c r="U40" s="94"/>
      <c r="V40" s="94"/>
      <c r="W40" s="94"/>
      <c r="X40" s="102" t="s">
        <v>38</v>
      </c>
      <c r="Y40" s="94" t="s">
        <v>148</v>
      </c>
      <c r="Z40" s="116">
        <v>79000000</v>
      </c>
      <c r="AA40" s="92" t="s">
        <v>61</v>
      </c>
      <c r="AB40" s="95" t="s">
        <v>39</v>
      </c>
      <c r="AC40" s="102" t="s">
        <v>45</v>
      </c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49" ht="96">
      <c r="A41" s="26">
        <v>65</v>
      </c>
      <c r="B41" s="26">
        <v>40</v>
      </c>
      <c r="C41" s="92">
        <v>35</v>
      </c>
      <c r="D41" s="93">
        <v>10003</v>
      </c>
      <c r="E41" s="94" t="s">
        <v>149</v>
      </c>
      <c r="F41" s="94" t="s">
        <v>150</v>
      </c>
      <c r="G41" s="96"/>
      <c r="H41" s="96"/>
      <c r="I41" s="97">
        <v>3258</v>
      </c>
      <c r="J41" s="98">
        <v>5</v>
      </c>
      <c r="K41" s="99">
        <v>600</v>
      </c>
      <c r="L41" s="100">
        <v>14</v>
      </c>
      <c r="M41" s="97">
        <v>45814600</v>
      </c>
      <c r="N41" s="97">
        <f t="shared" si="5"/>
        <v>47418100</v>
      </c>
      <c r="O41" s="97">
        <f t="shared" si="4"/>
        <v>48105300</v>
      </c>
      <c r="P41" s="97">
        <f t="shared" si="2"/>
        <v>59559000</v>
      </c>
      <c r="Q41" s="94" t="s">
        <v>59</v>
      </c>
      <c r="R41" s="113" t="s">
        <v>151</v>
      </c>
      <c r="S41" s="94" t="s">
        <v>53</v>
      </c>
      <c r="T41" s="94"/>
      <c r="U41" s="94"/>
      <c r="V41" s="94"/>
      <c r="W41" s="94"/>
      <c r="X41" s="102" t="s">
        <v>38</v>
      </c>
      <c r="Y41" s="94" t="s">
        <v>152</v>
      </c>
      <c r="Z41" s="116">
        <v>52783800</v>
      </c>
      <c r="AA41" s="92" t="s">
        <v>61</v>
      </c>
      <c r="AB41" s="95" t="s">
        <v>39</v>
      </c>
      <c r="AC41" s="102" t="s">
        <v>45</v>
      </c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1:49" ht="48">
      <c r="A42" s="25">
        <v>67</v>
      </c>
      <c r="B42" s="26">
        <v>42</v>
      </c>
      <c r="C42" s="92">
        <v>36</v>
      </c>
      <c r="D42" s="93">
        <v>10014</v>
      </c>
      <c r="E42" s="94" t="s">
        <v>153</v>
      </c>
      <c r="F42" s="95" t="s">
        <v>154</v>
      </c>
      <c r="G42" s="96"/>
      <c r="H42" s="96"/>
      <c r="I42" s="97">
        <v>2210</v>
      </c>
      <c r="J42" s="98">
        <v>5</v>
      </c>
      <c r="K42" s="99">
        <v>365</v>
      </c>
      <c r="L42" s="100">
        <v>9</v>
      </c>
      <c r="M42" s="97">
        <v>45358600</v>
      </c>
      <c r="N42" s="97">
        <f t="shared" si="5"/>
        <v>46946200</v>
      </c>
      <c r="O42" s="97">
        <f t="shared" si="4"/>
        <v>47626500</v>
      </c>
      <c r="P42" s="97">
        <f t="shared" si="2"/>
        <v>58966200</v>
      </c>
      <c r="Q42" s="94" t="s">
        <v>64</v>
      </c>
      <c r="R42" s="101" t="s">
        <v>65</v>
      </c>
      <c r="S42" s="94" t="s">
        <v>53</v>
      </c>
      <c r="T42" s="94"/>
      <c r="U42" s="94"/>
      <c r="V42" s="94"/>
      <c r="W42" s="94"/>
      <c r="X42" s="102" t="s">
        <v>38</v>
      </c>
      <c r="Y42" s="94" t="s">
        <v>154</v>
      </c>
      <c r="Z42" s="116">
        <v>45358600</v>
      </c>
      <c r="AA42" s="92" t="s">
        <v>65</v>
      </c>
      <c r="AB42" s="95" t="s">
        <v>39</v>
      </c>
      <c r="AC42" s="102" t="s">
        <v>45</v>
      </c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</row>
    <row r="43" spans="1:49" ht="72">
      <c r="A43" s="26">
        <v>69</v>
      </c>
      <c r="B43" s="26">
        <v>44</v>
      </c>
      <c r="C43" s="92">
        <v>37</v>
      </c>
      <c r="D43" s="93">
        <v>10108</v>
      </c>
      <c r="E43" s="94" t="s">
        <v>155</v>
      </c>
      <c r="F43" s="94" t="s">
        <v>156</v>
      </c>
      <c r="G43" s="96"/>
      <c r="H43" s="96"/>
      <c r="I43" s="97">
        <v>14893</v>
      </c>
      <c r="J43" s="93" t="s">
        <v>157</v>
      </c>
      <c r="K43" s="99">
        <v>850</v>
      </c>
      <c r="L43" s="100">
        <v>22</v>
      </c>
      <c r="M43" s="96">
        <v>196283500</v>
      </c>
      <c r="N43" s="97">
        <f t="shared" si="5"/>
        <v>203153400</v>
      </c>
      <c r="O43" s="97">
        <f t="shared" si="4"/>
        <v>206097700</v>
      </c>
      <c r="P43" s="97">
        <f t="shared" si="2"/>
        <v>255168600</v>
      </c>
      <c r="Q43" s="94" t="s">
        <v>51</v>
      </c>
      <c r="R43" s="113" t="s">
        <v>158</v>
      </c>
      <c r="S43" s="94" t="s">
        <v>53</v>
      </c>
      <c r="T43" s="94"/>
      <c r="U43" s="94"/>
      <c r="V43" s="94"/>
      <c r="W43" s="94"/>
      <c r="X43" s="102" t="s">
        <v>38</v>
      </c>
      <c r="Y43" s="94" t="s">
        <v>159</v>
      </c>
      <c r="Z43" s="116">
        <v>196283500</v>
      </c>
      <c r="AA43" s="92" t="s">
        <v>52</v>
      </c>
      <c r="AB43" s="95" t="s">
        <v>39</v>
      </c>
      <c r="AC43" s="102" t="s">
        <v>45</v>
      </c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</row>
    <row r="44" spans="1:49" ht="48">
      <c r="A44" s="25"/>
      <c r="B44" s="26">
        <v>45</v>
      </c>
      <c r="C44" s="92">
        <v>38</v>
      </c>
      <c r="D44" s="93">
        <v>10109</v>
      </c>
      <c r="E44" s="94" t="s">
        <v>160</v>
      </c>
      <c r="F44" s="94" t="s">
        <v>161</v>
      </c>
      <c r="G44" s="96"/>
      <c r="H44" s="96"/>
      <c r="I44" s="97">
        <v>576</v>
      </c>
      <c r="J44" s="98">
        <v>2</v>
      </c>
      <c r="K44" s="99">
        <v>300</v>
      </c>
      <c r="L44" s="100">
        <v>6</v>
      </c>
      <c r="M44" s="97">
        <v>8646700</v>
      </c>
      <c r="N44" s="97">
        <f t="shared" si="5"/>
        <v>8949300</v>
      </c>
      <c r="O44" s="97">
        <f t="shared" si="4"/>
        <v>9079000</v>
      </c>
      <c r="P44" s="97">
        <f t="shared" si="2"/>
        <v>11240700</v>
      </c>
      <c r="Q44" s="94" t="s">
        <v>64</v>
      </c>
      <c r="R44" s="101" t="s">
        <v>128</v>
      </c>
      <c r="S44" s="94" t="s">
        <v>53</v>
      </c>
      <c r="T44" s="94" t="s">
        <v>162</v>
      </c>
      <c r="U44" s="94"/>
      <c r="V44" s="94"/>
      <c r="W44" s="94"/>
      <c r="X44" s="102" t="s">
        <v>38</v>
      </c>
      <c r="Y44" s="94" t="s">
        <v>163</v>
      </c>
      <c r="Z44" s="116">
        <v>7702300</v>
      </c>
      <c r="AA44" s="92" t="s">
        <v>65</v>
      </c>
      <c r="AB44" s="95" t="s">
        <v>39</v>
      </c>
      <c r="AC44" s="102" t="s">
        <v>45</v>
      </c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</row>
    <row r="45" spans="1:49" ht="48">
      <c r="A45" s="25">
        <v>71</v>
      </c>
      <c r="B45" s="26">
        <v>46</v>
      </c>
      <c r="C45" s="92">
        <v>39</v>
      </c>
      <c r="D45" s="93">
        <v>10121</v>
      </c>
      <c r="E45" s="94" t="s">
        <v>164</v>
      </c>
      <c r="F45" s="94" t="s">
        <v>165</v>
      </c>
      <c r="G45" s="96"/>
      <c r="H45" s="96"/>
      <c r="I45" s="97">
        <v>17000</v>
      </c>
      <c r="J45" s="98">
        <v>8</v>
      </c>
      <c r="K45" s="99">
        <v>1080</v>
      </c>
      <c r="L45" s="100">
        <v>30</v>
      </c>
      <c r="M45" s="97">
        <v>313133000</v>
      </c>
      <c r="N45" s="97">
        <f t="shared" si="5"/>
        <v>324092700</v>
      </c>
      <c r="O45" s="97">
        <f t="shared" si="4"/>
        <v>328789700</v>
      </c>
      <c r="P45" s="97">
        <f t="shared" si="2"/>
        <v>407072900</v>
      </c>
      <c r="Q45" s="94" t="s">
        <v>139</v>
      </c>
      <c r="R45" s="101" t="s">
        <v>61</v>
      </c>
      <c r="S45" s="94" t="s">
        <v>53</v>
      </c>
      <c r="T45" s="108"/>
      <c r="U45" s="108" t="s">
        <v>166</v>
      </c>
      <c r="V45" s="94"/>
      <c r="W45" s="94"/>
      <c r="X45" s="102" t="s">
        <v>38</v>
      </c>
      <c r="Y45" s="94" t="s">
        <v>165</v>
      </c>
      <c r="Z45" s="99">
        <v>339500000</v>
      </c>
      <c r="AA45" s="92" t="s">
        <v>61</v>
      </c>
      <c r="AB45" s="95" t="s">
        <v>39</v>
      </c>
      <c r="AC45" s="102" t="s">
        <v>45</v>
      </c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</row>
    <row r="46" spans="1:49" ht="72">
      <c r="A46" s="26">
        <v>72</v>
      </c>
      <c r="B46" s="26">
        <v>47</v>
      </c>
      <c r="C46" s="92">
        <v>40</v>
      </c>
      <c r="D46" s="93">
        <v>10124</v>
      </c>
      <c r="E46" s="94" t="s">
        <v>167</v>
      </c>
      <c r="F46" s="94" t="s">
        <v>168</v>
      </c>
      <c r="G46" s="96"/>
      <c r="H46" s="96"/>
      <c r="I46" s="97">
        <v>1482</v>
      </c>
      <c r="J46" s="98">
        <v>4</v>
      </c>
      <c r="K46" s="99">
        <v>360</v>
      </c>
      <c r="L46" s="100">
        <v>10</v>
      </c>
      <c r="M46" s="97">
        <v>28771400</v>
      </c>
      <c r="N46" s="97">
        <f t="shared" si="5"/>
        <v>29778400</v>
      </c>
      <c r="O46" s="97">
        <f t="shared" si="4"/>
        <v>30210000</v>
      </c>
      <c r="P46" s="97">
        <f t="shared" si="2"/>
        <v>37402800</v>
      </c>
      <c r="Q46" s="94" t="s">
        <v>64</v>
      </c>
      <c r="R46" s="113" t="s">
        <v>128</v>
      </c>
      <c r="S46" s="94" t="s">
        <v>53</v>
      </c>
      <c r="T46" s="94"/>
      <c r="U46" s="94"/>
      <c r="V46" s="94"/>
      <c r="W46" s="94"/>
      <c r="X46" s="102" t="s">
        <v>38</v>
      </c>
      <c r="Y46" s="94" t="s">
        <v>168</v>
      </c>
      <c r="Z46" s="116">
        <v>28771400</v>
      </c>
      <c r="AA46" s="92" t="s">
        <v>65</v>
      </c>
      <c r="AB46" s="95" t="s">
        <v>39</v>
      </c>
      <c r="AC46" s="102" t="s">
        <v>45</v>
      </c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</row>
    <row r="47" spans="1:49" ht="72">
      <c r="A47" s="26">
        <v>73</v>
      </c>
      <c r="B47" s="26">
        <v>48</v>
      </c>
      <c r="C47" s="92">
        <v>41</v>
      </c>
      <c r="D47" s="93">
        <v>10129</v>
      </c>
      <c r="E47" s="94" t="s">
        <v>169</v>
      </c>
      <c r="F47" s="94" t="s">
        <v>170</v>
      </c>
      <c r="G47" s="96"/>
      <c r="H47" s="96"/>
      <c r="I47" s="97">
        <v>9683</v>
      </c>
      <c r="J47" s="98">
        <v>6</v>
      </c>
      <c r="K47" s="99">
        <v>820</v>
      </c>
      <c r="L47" s="100">
        <v>17</v>
      </c>
      <c r="M47" s="97">
        <v>239328800</v>
      </c>
      <c r="N47" s="97">
        <f t="shared" si="5"/>
        <v>247705300</v>
      </c>
      <c r="O47" s="97">
        <f t="shared" si="4"/>
        <v>251295200</v>
      </c>
      <c r="P47" s="97">
        <f t="shared" si="2"/>
        <v>311127400</v>
      </c>
      <c r="Q47" s="94" t="s">
        <v>84</v>
      </c>
      <c r="R47" s="113" t="s">
        <v>85</v>
      </c>
      <c r="S47" s="94" t="s">
        <v>53</v>
      </c>
      <c r="T47" s="94"/>
      <c r="U47" s="94"/>
      <c r="V47" s="94"/>
      <c r="W47" s="94"/>
      <c r="X47" s="102" t="s">
        <v>38</v>
      </c>
      <c r="Y47" s="94" t="s">
        <v>170</v>
      </c>
      <c r="Z47" s="116">
        <v>233578900</v>
      </c>
      <c r="AA47" s="92" t="s">
        <v>61</v>
      </c>
      <c r="AB47" s="95" t="s">
        <v>39</v>
      </c>
      <c r="AC47" s="102" t="s">
        <v>45</v>
      </c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</row>
    <row r="48" spans="1:49" ht="48">
      <c r="A48" s="26">
        <v>74</v>
      </c>
      <c r="B48" s="26">
        <v>49</v>
      </c>
      <c r="C48" s="92">
        <v>42</v>
      </c>
      <c r="D48" s="93">
        <v>10135</v>
      </c>
      <c r="E48" s="94" t="s">
        <v>171</v>
      </c>
      <c r="F48" s="94" t="s">
        <v>172</v>
      </c>
      <c r="G48" s="96"/>
      <c r="H48" s="96"/>
      <c r="I48" s="97">
        <v>3450</v>
      </c>
      <c r="J48" s="98">
        <v>6</v>
      </c>
      <c r="K48" s="99">
        <v>480</v>
      </c>
      <c r="L48" s="100">
        <v>14</v>
      </c>
      <c r="M48" s="97">
        <v>52926000</v>
      </c>
      <c r="N48" s="97">
        <f t="shared" si="5"/>
        <v>54778400</v>
      </c>
      <c r="O48" s="97">
        <f t="shared" si="4"/>
        <v>55572300</v>
      </c>
      <c r="P48" s="97">
        <f t="shared" si="2"/>
        <v>68803800</v>
      </c>
      <c r="Q48" s="94" t="s">
        <v>74</v>
      </c>
      <c r="R48" s="101" t="s">
        <v>75</v>
      </c>
      <c r="S48" s="94" t="s">
        <v>53</v>
      </c>
      <c r="T48" s="94"/>
      <c r="U48" s="94"/>
      <c r="V48" s="94"/>
      <c r="W48" s="94"/>
      <c r="X48" s="102" t="s">
        <v>38</v>
      </c>
      <c r="Y48" s="94" t="s">
        <v>172</v>
      </c>
      <c r="Z48" s="116">
        <v>59753000</v>
      </c>
      <c r="AA48" s="92" t="s">
        <v>75</v>
      </c>
      <c r="AB48" s="95" t="s">
        <v>39</v>
      </c>
      <c r="AC48" s="102" t="s">
        <v>45</v>
      </c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</row>
    <row r="49" spans="1:49" ht="72">
      <c r="A49" s="25">
        <v>75</v>
      </c>
      <c r="B49" s="26">
        <v>50</v>
      </c>
      <c r="C49" s="92">
        <v>43</v>
      </c>
      <c r="D49" s="93">
        <v>10145</v>
      </c>
      <c r="E49" s="94" t="s">
        <v>173</v>
      </c>
      <c r="F49" s="95" t="s">
        <v>174</v>
      </c>
      <c r="G49" s="96"/>
      <c r="H49" s="96"/>
      <c r="I49" s="97">
        <v>1950</v>
      </c>
      <c r="J49" s="98">
        <v>2</v>
      </c>
      <c r="K49" s="99">
        <v>365</v>
      </c>
      <c r="L49" s="100">
        <v>8</v>
      </c>
      <c r="M49" s="97">
        <v>41778500</v>
      </c>
      <c r="N49" s="97">
        <f t="shared" si="5"/>
        <v>43240700</v>
      </c>
      <c r="O49" s="97">
        <f t="shared" si="4"/>
        <v>43867400</v>
      </c>
      <c r="P49" s="97">
        <f t="shared" si="2"/>
        <v>54312100</v>
      </c>
      <c r="Q49" s="94" t="s">
        <v>64</v>
      </c>
      <c r="R49" s="101" t="s">
        <v>65</v>
      </c>
      <c r="S49" s="94" t="s">
        <v>53</v>
      </c>
      <c r="T49" s="94"/>
      <c r="U49" s="108" t="s">
        <v>175</v>
      </c>
      <c r="V49" s="94"/>
      <c r="W49" s="94"/>
      <c r="X49" s="102" t="s">
        <v>38</v>
      </c>
      <c r="Y49" s="94" t="s">
        <v>174</v>
      </c>
      <c r="Z49" s="116">
        <v>41778500</v>
      </c>
      <c r="AA49" s="92" t="s">
        <v>65</v>
      </c>
      <c r="AB49" s="95" t="s">
        <v>39</v>
      </c>
      <c r="AC49" s="102" t="s">
        <v>45</v>
      </c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</row>
    <row r="50" spans="1:49" ht="48">
      <c r="A50" s="26">
        <v>76</v>
      </c>
      <c r="B50" s="26">
        <v>51</v>
      </c>
      <c r="C50" s="92">
        <v>44</v>
      </c>
      <c r="D50" s="93">
        <v>10153</v>
      </c>
      <c r="E50" s="94" t="s">
        <v>153</v>
      </c>
      <c r="F50" s="94" t="s">
        <v>176</v>
      </c>
      <c r="G50" s="96"/>
      <c r="H50" s="96"/>
      <c r="I50" s="97">
        <v>4714</v>
      </c>
      <c r="J50" s="98">
        <v>5</v>
      </c>
      <c r="K50" s="99">
        <v>450</v>
      </c>
      <c r="L50" s="100">
        <v>10</v>
      </c>
      <c r="M50" s="97">
        <v>74244200</v>
      </c>
      <c r="N50" s="97">
        <f t="shared" si="5"/>
        <v>76842700</v>
      </c>
      <c r="O50" s="97">
        <f t="shared" si="4"/>
        <v>77956400</v>
      </c>
      <c r="P50" s="97">
        <f t="shared" si="2"/>
        <v>96517500</v>
      </c>
      <c r="Q50" s="94" t="s">
        <v>64</v>
      </c>
      <c r="R50" s="113" t="s">
        <v>128</v>
      </c>
      <c r="S50" s="94" t="s">
        <v>53</v>
      </c>
      <c r="T50" s="94"/>
      <c r="U50" s="94"/>
      <c r="V50" s="94"/>
      <c r="W50" s="94"/>
      <c r="X50" s="102" t="s">
        <v>38</v>
      </c>
      <c r="Y50" s="94" t="s">
        <v>176</v>
      </c>
      <c r="Z50" s="116">
        <v>74682500</v>
      </c>
      <c r="AA50" s="92" t="s">
        <v>65</v>
      </c>
      <c r="AB50" s="95" t="s">
        <v>39</v>
      </c>
      <c r="AC50" s="102" t="s">
        <v>45</v>
      </c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</row>
    <row r="51" spans="1:49" ht="72">
      <c r="A51" s="25">
        <v>78</v>
      </c>
      <c r="B51" s="26">
        <v>52</v>
      </c>
      <c r="C51" s="92">
        <v>45</v>
      </c>
      <c r="D51" s="93">
        <v>10198</v>
      </c>
      <c r="E51" s="94" t="s">
        <v>177</v>
      </c>
      <c r="F51" s="95" t="s">
        <v>178</v>
      </c>
      <c r="G51" s="96"/>
      <c r="H51" s="96"/>
      <c r="I51" s="97">
        <v>12600</v>
      </c>
      <c r="J51" s="98">
        <v>5</v>
      </c>
      <c r="K51" s="99">
        <v>900</v>
      </c>
      <c r="L51" s="100">
        <v>20</v>
      </c>
      <c r="M51" s="97">
        <v>224589200</v>
      </c>
      <c r="N51" s="97">
        <f t="shared" si="5"/>
        <v>232449800</v>
      </c>
      <c r="O51" s="97">
        <f t="shared" si="4"/>
        <v>235818700</v>
      </c>
      <c r="P51" s="97">
        <f t="shared" si="2"/>
        <v>291966000</v>
      </c>
      <c r="Q51" s="94" t="s">
        <v>84</v>
      </c>
      <c r="R51" s="113" t="s">
        <v>85</v>
      </c>
      <c r="S51" s="94" t="s">
        <v>53</v>
      </c>
      <c r="T51" s="108"/>
      <c r="U51" s="108" t="s">
        <v>179</v>
      </c>
      <c r="V51" s="94"/>
      <c r="W51" s="94"/>
      <c r="X51" s="102" t="s">
        <v>38</v>
      </c>
      <c r="Y51" s="94" t="s">
        <v>180</v>
      </c>
      <c r="Z51" s="116">
        <v>224589200</v>
      </c>
      <c r="AA51" s="92" t="s">
        <v>142</v>
      </c>
      <c r="AB51" s="95" t="s">
        <v>39</v>
      </c>
      <c r="AC51" s="102" t="s">
        <v>45</v>
      </c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</row>
    <row r="52" spans="1:49" ht="72">
      <c r="A52" s="26">
        <v>79</v>
      </c>
      <c r="B52" s="26">
        <v>53</v>
      </c>
      <c r="C52" s="92">
        <v>46</v>
      </c>
      <c r="D52" s="93">
        <v>10225</v>
      </c>
      <c r="E52" s="94" t="s">
        <v>181</v>
      </c>
      <c r="F52" s="94" t="s">
        <v>182</v>
      </c>
      <c r="G52" s="96"/>
      <c r="H52" s="96"/>
      <c r="I52" s="97">
        <v>15070</v>
      </c>
      <c r="J52" s="98">
        <v>10</v>
      </c>
      <c r="K52" s="99">
        <v>900</v>
      </c>
      <c r="L52" s="100">
        <v>21</v>
      </c>
      <c r="M52" s="97">
        <v>316980600</v>
      </c>
      <c r="N52" s="97">
        <f t="shared" si="5"/>
        <v>328074900</v>
      </c>
      <c r="O52" s="97">
        <f t="shared" si="4"/>
        <v>332829600</v>
      </c>
      <c r="P52" s="97">
        <f t="shared" si="2"/>
        <v>412074800</v>
      </c>
      <c r="Q52" s="94" t="s">
        <v>84</v>
      </c>
      <c r="R52" s="113" t="s">
        <v>85</v>
      </c>
      <c r="S52" s="94" t="s">
        <v>53</v>
      </c>
      <c r="T52" s="94"/>
      <c r="U52" s="94"/>
      <c r="V52" s="94"/>
      <c r="W52" s="94"/>
      <c r="X52" s="102" t="s">
        <v>38</v>
      </c>
      <c r="Y52" s="94" t="s">
        <v>182</v>
      </c>
      <c r="Z52" s="116">
        <v>316980600</v>
      </c>
      <c r="AA52" s="92" t="s">
        <v>142</v>
      </c>
      <c r="AB52" s="95" t="s">
        <v>39</v>
      </c>
      <c r="AC52" s="102" t="s">
        <v>45</v>
      </c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</row>
    <row r="53" spans="1:49" ht="48">
      <c r="A53" s="26">
        <v>80</v>
      </c>
      <c r="B53" s="26">
        <v>54</v>
      </c>
      <c r="C53" s="92">
        <v>47</v>
      </c>
      <c r="D53" s="93">
        <v>10289</v>
      </c>
      <c r="E53" s="94" t="s">
        <v>183</v>
      </c>
      <c r="F53" s="94" t="s">
        <v>184</v>
      </c>
      <c r="G53" s="96"/>
      <c r="H53" s="96"/>
      <c r="I53" s="97">
        <v>1780</v>
      </c>
      <c r="J53" s="98">
        <v>4</v>
      </c>
      <c r="K53" s="99">
        <v>460</v>
      </c>
      <c r="L53" s="100">
        <v>12</v>
      </c>
      <c r="M53" s="97">
        <v>35307600</v>
      </c>
      <c r="N53" s="97">
        <f t="shared" si="5"/>
        <v>36543400</v>
      </c>
      <c r="O53" s="97">
        <f t="shared" si="4"/>
        <v>37073000</v>
      </c>
      <c r="P53" s="97">
        <f t="shared" si="2"/>
        <v>45899900</v>
      </c>
      <c r="Q53" s="94" t="s">
        <v>64</v>
      </c>
      <c r="R53" s="113" t="s">
        <v>128</v>
      </c>
      <c r="S53" s="94" t="s">
        <v>53</v>
      </c>
      <c r="T53" s="94"/>
      <c r="U53" s="94"/>
      <c r="V53" s="94"/>
      <c r="W53" s="94"/>
      <c r="X53" s="102" t="s">
        <v>38</v>
      </c>
      <c r="Y53" s="94" t="s">
        <v>185</v>
      </c>
      <c r="Z53" s="116">
        <v>37905500</v>
      </c>
      <c r="AA53" s="92" t="s">
        <v>65</v>
      </c>
      <c r="AB53" s="95" t="s">
        <v>39</v>
      </c>
      <c r="AC53" s="102" t="s">
        <v>45</v>
      </c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</row>
    <row r="54" spans="1:49" ht="48">
      <c r="A54" s="26">
        <v>82</v>
      </c>
      <c r="B54" s="26">
        <v>56</v>
      </c>
      <c r="C54" s="92">
        <v>48</v>
      </c>
      <c r="D54" s="93">
        <v>10385</v>
      </c>
      <c r="E54" s="94" t="s">
        <v>186</v>
      </c>
      <c r="F54" s="94" t="s">
        <v>187</v>
      </c>
      <c r="G54" s="96"/>
      <c r="H54" s="96"/>
      <c r="I54" s="97">
        <v>5348</v>
      </c>
      <c r="J54" s="98">
        <v>7</v>
      </c>
      <c r="K54" s="99">
        <v>550</v>
      </c>
      <c r="L54" s="100">
        <v>13</v>
      </c>
      <c r="M54" s="97">
        <v>102088300</v>
      </c>
      <c r="N54" s="97">
        <f t="shared" si="5"/>
        <v>105661400</v>
      </c>
      <c r="O54" s="97">
        <f t="shared" si="4"/>
        <v>107192700</v>
      </c>
      <c r="P54" s="97">
        <f t="shared" si="2"/>
        <v>132714800</v>
      </c>
      <c r="Q54" s="94" t="s">
        <v>51</v>
      </c>
      <c r="R54" s="113" t="s">
        <v>158</v>
      </c>
      <c r="S54" s="94" t="s">
        <v>53</v>
      </c>
      <c r="T54" s="94"/>
      <c r="U54" s="94"/>
      <c r="V54" s="94"/>
      <c r="W54" s="94"/>
      <c r="X54" s="102" t="s">
        <v>38</v>
      </c>
      <c r="Y54" s="94" t="s">
        <v>188</v>
      </c>
      <c r="Z54" s="116">
        <v>121000000</v>
      </c>
      <c r="AA54" s="92" t="s">
        <v>52</v>
      </c>
      <c r="AB54" s="95" t="s">
        <v>39</v>
      </c>
      <c r="AC54" s="102" t="s">
        <v>45</v>
      </c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</row>
    <row r="55" spans="1:49" ht="48">
      <c r="A55" s="25">
        <v>84</v>
      </c>
      <c r="B55" s="26">
        <v>57</v>
      </c>
      <c r="C55" s="92">
        <v>49</v>
      </c>
      <c r="D55" s="93">
        <v>10402</v>
      </c>
      <c r="E55" s="94" t="s">
        <v>139</v>
      </c>
      <c r="F55" s="95" t="s">
        <v>189</v>
      </c>
      <c r="G55" s="96"/>
      <c r="H55" s="96"/>
      <c r="I55" s="97">
        <v>2174</v>
      </c>
      <c r="J55" s="98">
        <v>2</v>
      </c>
      <c r="K55" s="99">
        <v>365</v>
      </c>
      <c r="L55" s="100">
        <v>10</v>
      </c>
      <c r="M55" s="97">
        <v>36493800</v>
      </c>
      <c r="N55" s="97">
        <f t="shared" si="5"/>
        <v>37771100</v>
      </c>
      <c r="O55" s="97">
        <f t="shared" si="4"/>
        <v>38318500</v>
      </c>
      <c r="P55" s="97">
        <f t="shared" si="2"/>
        <v>47441900</v>
      </c>
      <c r="Q55" s="94" t="s">
        <v>139</v>
      </c>
      <c r="R55" s="101" t="s">
        <v>61</v>
      </c>
      <c r="S55" s="94" t="s">
        <v>53</v>
      </c>
      <c r="T55" s="94"/>
      <c r="U55" s="94"/>
      <c r="V55" s="94"/>
      <c r="W55" s="94"/>
      <c r="X55" s="102" t="s">
        <v>38</v>
      </c>
      <c r="Y55" s="94" t="s">
        <v>190</v>
      </c>
      <c r="Z55" s="99">
        <v>36493800</v>
      </c>
      <c r="AA55" s="92" t="s">
        <v>61</v>
      </c>
      <c r="AB55" s="95" t="s">
        <v>39</v>
      </c>
      <c r="AC55" s="102" t="s">
        <v>45</v>
      </c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</row>
    <row r="56" spans="1:49" ht="48">
      <c r="A56" s="25">
        <v>85</v>
      </c>
      <c r="B56" s="26">
        <v>58</v>
      </c>
      <c r="C56" s="92">
        <v>50</v>
      </c>
      <c r="D56" s="93">
        <v>10404</v>
      </c>
      <c r="E56" s="94" t="s">
        <v>191</v>
      </c>
      <c r="F56" s="95" t="s">
        <v>192</v>
      </c>
      <c r="G56" s="96"/>
      <c r="H56" s="96"/>
      <c r="I56" s="97">
        <v>480</v>
      </c>
      <c r="J56" s="98">
        <v>1</v>
      </c>
      <c r="K56" s="99">
        <v>300</v>
      </c>
      <c r="L56" s="100">
        <v>8</v>
      </c>
      <c r="M56" s="97">
        <v>8648300</v>
      </c>
      <c r="N56" s="97">
        <v>8823000</v>
      </c>
      <c r="O56" s="97">
        <f t="shared" si="4"/>
        <v>9080700</v>
      </c>
      <c r="P56" s="97">
        <f t="shared" si="2"/>
        <v>11242800</v>
      </c>
      <c r="Q56" s="94" t="s">
        <v>84</v>
      </c>
      <c r="R56" s="113" t="s">
        <v>85</v>
      </c>
      <c r="S56" s="94" t="s">
        <v>53</v>
      </c>
      <c r="T56" s="108"/>
      <c r="U56" s="94" t="s">
        <v>193</v>
      </c>
      <c r="V56" s="94"/>
      <c r="W56" s="94"/>
      <c r="X56" s="102" t="s">
        <v>38</v>
      </c>
      <c r="Y56" s="94" t="s">
        <v>194</v>
      </c>
      <c r="Z56" s="99">
        <v>8648300</v>
      </c>
      <c r="AA56" s="92" t="s">
        <v>61</v>
      </c>
      <c r="AB56" s="95" t="s">
        <v>39</v>
      </c>
      <c r="AC56" s="102" t="s">
        <v>45</v>
      </c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</row>
    <row r="57" spans="1:49" ht="48">
      <c r="A57" s="25">
        <v>88</v>
      </c>
      <c r="B57" s="26">
        <v>60</v>
      </c>
      <c r="C57" s="92">
        <v>51</v>
      </c>
      <c r="D57" s="93">
        <v>10468</v>
      </c>
      <c r="E57" s="94" t="s">
        <v>195</v>
      </c>
      <c r="F57" s="95" t="s">
        <v>196</v>
      </c>
      <c r="G57" s="96"/>
      <c r="H57" s="96"/>
      <c r="I57" s="97">
        <v>1724</v>
      </c>
      <c r="J57" s="98">
        <v>4</v>
      </c>
      <c r="K57" s="99">
        <v>360</v>
      </c>
      <c r="L57" s="100">
        <v>10</v>
      </c>
      <c r="M57" s="97">
        <v>23310900</v>
      </c>
      <c r="N57" s="97">
        <f t="shared" ref="N57:N68" si="6">ROUND(M57*1.035,-2)</f>
        <v>24126800</v>
      </c>
      <c r="O57" s="97">
        <f t="shared" si="4"/>
        <v>24476400</v>
      </c>
      <c r="P57" s="97">
        <f t="shared" si="2"/>
        <v>30304200</v>
      </c>
      <c r="Q57" s="94" t="s">
        <v>74</v>
      </c>
      <c r="R57" s="101" t="s">
        <v>75</v>
      </c>
      <c r="S57" s="94" t="s">
        <v>53</v>
      </c>
      <c r="T57" s="94"/>
      <c r="U57" s="94" t="s">
        <v>197</v>
      </c>
      <c r="V57" s="94"/>
      <c r="W57" s="94"/>
      <c r="X57" s="102" t="s">
        <v>38</v>
      </c>
      <c r="Y57" s="94" t="s">
        <v>198</v>
      </c>
      <c r="Z57" s="116">
        <v>23902700</v>
      </c>
      <c r="AA57" s="92" t="s">
        <v>75</v>
      </c>
      <c r="AB57" s="95" t="s">
        <v>39</v>
      </c>
      <c r="AC57" s="102" t="s">
        <v>45</v>
      </c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</row>
    <row r="58" spans="1:49" ht="96">
      <c r="A58" s="25">
        <v>89</v>
      </c>
      <c r="B58" s="26">
        <v>61</v>
      </c>
      <c r="C58" s="92">
        <v>52</v>
      </c>
      <c r="D58" s="93" t="s">
        <v>199</v>
      </c>
      <c r="E58" s="94" t="s">
        <v>200</v>
      </c>
      <c r="F58" s="95" t="s">
        <v>201</v>
      </c>
      <c r="G58" s="96"/>
      <c r="H58" s="96"/>
      <c r="I58" s="97">
        <v>3012</v>
      </c>
      <c r="J58" s="98">
        <v>5</v>
      </c>
      <c r="K58" s="103">
        <v>450</v>
      </c>
      <c r="L58" s="100">
        <v>12</v>
      </c>
      <c r="M58" s="97">
        <v>42754700</v>
      </c>
      <c r="N58" s="97">
        <f t="shared" si="6"/>
        <v>44251100</v>
      </c>
      <c r="O58" s="97">
        <f t="shared" si="4"/>
        <v>44892400</v>
      </c>
      <c r="P58" s="97">
        <f t="shared" si="2"/>
        <v>55581100</v>
      </c>
      <c r="Q58" s="94" t="s">
        <v>74</v>
      </c>
      <c r="R58" s="101" t="s">
        <v>75</v>
      </c>
      <c r="S58" s="94" t="s">
        <v>53</v>
      </c>
      <c r="T58" s="94" t="s">
        <v>202</v>
      </c>
      <c r="U58" s="94"/>
      <c r="V58" s="94"/>
      <c r="W58" s="94"/>
      <c r="X58" s="102" t="s">
        <v>38</v>
      </c>
      <c r="Y58" s="94" t="s">
        <v>201</v>
      </c>
      <c r="Z58" s="116">
        <v>42788200</v>
      </c>
      <c r="AA58" s="92" t="s">
        <v>75</v>
      </c>
      <c r="AB58" s="95" t="s">
        <v>39</v>
      </c>
      <c r="AC58" s="102" t="s">
        <v>45</v>
      </c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</row>
    <row r="59" spans="1:49" ht="72">
      <c r="A59" s="25">
        <v>92</v>
      </c>
      <c r="B59" s="26">
        <v>64</v>
      </c>
      <c r="C59" s="92">
        <v>53</v>
      </c>
      <c r="D59" s="93">
        <v>10516</v>
      </c>
      <c r="E59" s="94" t="s">
        <v>203</v>
      </c>
      <c r="F59" s="95" t="s">
        <v>204</v>
      </c>
      <c r="G59" s="96"/>
      <c r="H59" s="96"/>
      <c r="I59" s="97">
        <v>4446</v>
      </c>
      <c r="J59" s="98">
        <v>5</v>
      </c>
      <c r="K59" s="99">
        <v>650</v>
      </c>
      <c r="L59" s="100">
        <v>20</v>
      </c>
      <c r="M59" s="97">
        <v>72370700</v>
      </c>
      <c r="N59" s="97">
        <f t="shared" si="6"/>
        <v>74903700</v>
      </c>
      <c r="O59" s="97">
        <f t="shared" si="4"/>
        <v>75989200</v>
      </c>
      <c r="P59" s="97">
        <f t="shared" si="2"/>
        <v>94081900</v>
      </c>
      <c r="Q59" s="94" t="s">
        <v>59</v>
      </c>
      <c r="R59" s="101" t="s">
        <v>60</v>
      </c>
      <c r="S59" s="94" t="s">
        <v>53</v>
      </c>
      <c r="T59" s="94"/>
      <c r="U59" s="94"/>
      <c r="V59" s="94"/>
      <c r="W59" s="94"/>
      <c r="X59" s="102" t="s">
        <v>38</v>
      </c>
      <c r="Y59" s="94" t="s">
        <v>205</v>
      </c>
      <c r="Z59" s="116">
        <v>74555100</v>
      </c>
      <c r="AA59" s="92" t="s">
        <v>60</v>
      </c>
      <c r="AB59" s="95" t="s">
        <v>39</v>
      </c>
      <c r="AC59" s="102" t="s">
        <v>45</v>
      </c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</row>
    <row r="60" spans="1:49" ht="72">
      <c r="A60" s="25">
        <v>93</v>
      </c>
      <c r="B60" s="26">
        <v>65</v>
      </c>
      <c r="C60" s="92">
        <v>54</v>
      </c>
      <c r="D60" s="93">
        <v>10535</v>
      </c>
      <c r="E60" s="94" t="s">
        <v>206</v>
      </c>
      <c r="F60" s="95" t="s">
        <v>207</v>
      </c>
      <c r="G60" s="96"/>
      <c r="H60" s="96"/>
      <c r="I60" s="97">
        <v>3336</v>
      </c>
      <c r="J60" s="98">
        <v>7</v>
      </c>
      <c r="K60" s="99">
        <v>570</v>
      </c>
      <c r="L60" s="100">
        <v>15</v>
      </c>
      <c r="M60" s="97">
        <v>59449900</v>
      </c>
      <c r="N60" s="97">
        <f t="shared" si="6"/>
        <v>61530600</v>
      </c>
      <c r="O60" s="97">
        <f t="shared" si="4"/>
        <v>62422400</v>
      </c>
      <c r="P60" s="97">
        <f t="shared" si="2"/>
        <v>77284900</v>
      </c>
      <c r="Q60" s="94" t="s">
        <v>74</v>
      </c>
      <c r="R60" s="101" t="s">
        <v>75</v>
      </c>
      <c r="S60" s="94" t="s">
        <v>53</v>
      </c>
      <c r="T60" s="94"/>
      <c r="U60" s="94"/>
      <c r="V60" s="94"/>
      <c r="W60" s="94"/>
      <c r="X60" s="102" t="s">
        <v>38</v>
      </c>
      <c r="Y60" s="94" t="s">
        <v>207</v>
      </c>
      <c r="Z60" s="116">
        <v>76933300</v>
      </c>
      <c r="AA60" s="92" t="s">
        <v>75</v>
      </c>
      <c r="AB60" s="95" t="s">
        <v>39</v>
      </c>
      <c r="AC60" s="102" t="s">
        <v>45</v>
      </c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</row>
    <row r="61" spans="1:49" ht="48">
      <c r="A61" s="26">
        <v>94</v>
      </c>
      <c r="B61" s="26">
        <v>66</v>
      </c>
      <c r="C61" s="92">
        <v>55</v>
      </c>
      <c r="D61" s="93">
        <v>10554</v>
      </c>
      <c r="E61" s="94" t="s">
        <v>208</v>
      </c>
      <c r="F61" s="94" t="s">
        <v>209</v>
      </c>
      <c r="G61" s="96"/>
      <c r="H61" s="96"/>
      <c r="I61" s="97">
        <v>10440</v>
      </c>
      <c r="J61" s="98">
        <v>6</v>
      </c>
      <c r="K61" s="99">
        <v>910</v>
      </c>
      <c r="L61" s="100">
        <v>25</v>
      </c>
      <c r="M61" s="97">
        <v>268147000</v>
      </c>
      <c r="N61" s="97">
        <f t="shared" si="6"/>
        <v>277532100</v>
      </c>
      <c r="O61" s="97">
        <f t="shared" si="4"/>
        <v>281554400</v>
      </c>
      <c r="P61" s="97">
        <f t="shared" si="2"/>
        <v>348591100</v>
      </c>
      <c r="Q61" s="94" t="s">
        <v>59</v>
      </c>
      <c r="R61" s="113" t="s">
        <v>210</v>
      </c>
      <c r="S61" s="94" t="s">
        <v>53</v>
      </c>
      <c r="T61" s="94"/>
      <c r="U61" s="94"/>
      <c r="V61" s="94"/>
      <c r="W61" s="94"/>
      <c r="X61" s="102" t="s">
        <v>38</v>
      </c>
      <c r="Y61" s="94" t="s">
        <v>211</v>
      </c>
      <c r="Z61" s="116">
        <v>274065600</v>
      </c>
      <c r="AA61" s="92" t="s">
        <v>60</v>
      </c>
      <c r="AB61" s="95" t="s">
        <v>39</v>
      </c>
      <c r="AC61" s="102" t="s">
        <v>45</v>
      </c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</row>
    <row r="62" spans="1:49" ht="48">
      <c r="A62" s="25">
        <v>95</v>
      </c>
      <c r="B62" s="26">
        <v>67</v>
      </c>
      <c r="C62" s="92">
        <v>56</v>
      </c>
      <c r="D62" s="93">
        <v>10562</v>
      </c>
      <c r="E62" s="95" t="s">
        <v>212</v>
      </c>
      <c r="F62" s="95" t="s">
        <v>213</v>
      </c>
      <c r="G62" s="96"/>
      <c r="H62" s="96"/>
      <c r="I62" s="106">
        <v>13248</v>
      </c>
      <c r="J62" s="107">
        <v>8</v>
      </c>
      <c r="K62" s="99">
        <v>545</v>
      </c>
      <c r="L62" s="100">
        <v>11</v>
      </c>
      <c r="M62" s="97">
        <v>65750900</v>
      </c>
      <c r="N62" s="97">
        <f t="shared" si="6"/>
        <v>68052200</v>
      </c>
      <c r="O62" s="97">
        <f t="shared" si="4"/>
        <v>69038400</v>
      </c>
      <c r="P62" s="97">
        <f t="shared" si="2"/>
        <v>85476200</v>
      </c>
      <c r="Q62" s="94" t="s">
        <v>64</v>
      </c>
      <c r="R62" s="101" t="s">
        <v>128</v>
      </c>
      <c r="S62" s="94" t="s">
        <v>53</v>
      </c>
      <c r="T62" s="94"/>
      <c r="U62" s="94" t="s">
        <v>214</v>
      </c>
      <c r="V62" s="94"/>
      <c r="W62" s="94"/>
      <c r="X62" s="102" t="s">
        <v>38</v>
      </c>
      <c r="Y62" s="95" t="s">
        <v>213</v>
      </c>
      <c r="Z62" s="116">
        <v>95903800</v>
      </c>
      <c r="AA62" s="92" t="s">
        <v>65</v>
      </c>
      <c r="AB62" s="95" t="s">
        <v>39</v>
      </c>
      <c r="AC62" s="102" t="s">
        <v>45</v>
      </c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</row>
    <row r="63" spans="1:49" ht="72">
      <c r="A63" s="25">
        <v>97</v>
      </c>
      <c r="B63" s="26">
        <v>68</v>
      </c>
      <c r="C63" s="92">
        <v>57</v>
      </c>
      <c r="D63" s="93">
        <v>10628</v>
      </c>
      <c r="E63" s="94" t="s">
        <v>77</v>
      </c>
      <c r="F63" s="95" t="s">
        <v>215</v>
      </c>
      <c r="G63" s="96"/>
      <c r="H63" s="96"/>
      <c r="I63" s="97">
        <v>2710</v>
      </c>
      <c r="J63" s="98">
        <v>4</v>
      </c>
      <c r="K63" s="99">
        <v>360</v>
      </c>
      <c r="L63" s="100">
        <v>8</v>
      </c>
      <c r="M63" s="97">
        <v>38279800</v>
      </c>
      <c r="N63" s="97">
        <f t="shared" si="6"/>
        <v>39619600</v>
      </c>
      <c r="O63" s="97">
        <f t="shared" si="4"/>
        <v>40193800</v>
      </c>
      <c r="P63" s="97">
        <f t="shared" si="2"/>
        <v>49763700</v>
      </c>
      <c r="Q63" s="94" t="s">
        <v>79</v>
      </c>
      <c r="R63" s="101" t="s">
        <v>80</v>
      </c>
      <c r="S63" s="94" t="s">
        <v>53</v>
      </c>
      <c r="T63" s="94"/>
      <c r="U63" s="94"/>
      <c r="V63" s="94"/>
      <c r="W63" s="94"/>
      <c r="X63" s="102" t="s">
        <v>38</v>
      </c>
      <c r="Y63" s="94" t="s">
        <v>215</v>
      </c>
      <c r="Z63" s="116">
        <v>37918200</v>
      </c>
      <c r="AA63" s="92" t="s">
        <v>81</v>
      </c>
      <c r="AB63" s="95" t="s">
        <v>39</v>
      </c>
      <c r="AC63" s="102" t="s">
        <v>45</v>
      </c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</row>
    <row r="64" spans="1:49" ht="48">
      <c r="A64" s="26">
        <v>99</v>
      </c>
      <c r="B64" s="26">
        <v>69</v>
      </c>
      <c r="C64" s="92">
        <v>58</v>
      </c>
      <c r="D64" s="93">
        <v>10673</v>
      </c>
      <c r="E64" s="94" t="s">
        <v>216</v>
      </c>
      <c r="F64" s="94" t="s">
        <v>217</v>
      </c>
      <c r="G64" s="96"/>
      <c r="H64" s="96"/>
      <c r="I64" s="97">
        <v>935</v>
      </c>
      <c r="J64" s="98">
        <v>3</v>
      </c>
      <c r="K64" s="99">
        <v>350</v>
      </c>
      <c r="L64" s="100">
        <v>8</v>
      </c>
      <c r="M64" s="97">
        <v>19613600</v>
      </c>
      <c r="N64" s="97">
        <f t="shared" si="6"/>
        <v>20300100</v>
      </c>
      <c r="O64" s="97">
        <f t="shared" si="4"/>
        <v>20594300</v>
      </c>
      <c r="P64" s="97">
        <f t="shared" si="2"/>
        <v>25497700</v>
      </c>
      <c r="Q64" s="94" t="s">
        <v>59</v>
      </c>
      <c r="R64" s="113" t="s">
        <v>210</v>
      </c>
      <c r="S64" s="94" t="s">
        <v>53</v>
      </c>
      <c r="T64" s="94"/>
      <c r="U64" s="94"/>
      <c r="V64" s="94"/>
      <c r="W64" s="94"/>
      <c r="X64" s="102" t="s">
        <v>38</v>
      </c>
      <c r="Y64" s="94" t="s">
        <v>217</v>
      </c>
      <c r="Z64" s="116">
        <v>19808200</v>
      </c>
      <c r="AA64" s="92" t="s">
        <v>61</v>
      </c>
      <c r="AB64" s="95" t="s">
        <v>39</v>
      </c>
      <c r="AC64" s="102" t="s">
        <v>45</v>
      </c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1:49" ht="96">
      <c r="A65" s="25">
        <v>100</v>
      </c>
      <c r="B65" s="26">
        <v>70</v>
      </c>
      <c r="C65" s="92">
        <v>59</v>
      </c>
      <c r="D65" s="93">
        <v>10716</v>
      </c>
      <c r="E65" s="94" t="s">
        <v>218</v>
      </c>
      <c r="F65" s="94" t="s">
        <v>219</v>
      </c>
      <c r="G65" s="96"/>
      <c r="H65" s="96"/>
      <c r="I65" s="97">
        <v>24988</v>
      </c>
      <c r="J65" s="93" t="s">
        <v>220</v>
      </c>
      <c r="K65" s="99">
        <v>1080</v>
      </c>
      <c r="L65" s="100">
        <v>22</v>
      </c>
      <c r="M65" s="97">
        <v>443644600</v>
      </c>
      <c r="N65" s="97">
        <f t="shared" si="6"/>
        <v>459172200</v>
      </c>
      <c r="O65" s="97">
        <f t="shared" si="4"/>
        <v>465826800</v>
      </c>
      <c r="P65" s="97">
        <f t="shared" si="2"/>
        <v>576738000</v>
      </c>
      <c r="Q65" s="94" t="s">
        <v>84</v>
      </c>
      <c r="R65" s="113" t="s">
        <v>85</v>
      </c>
      <c r="S65" s="94" t="s">
        <v>53</v>
      </c>
      <c r="T65" s="94"/>
      <c r="U65" s="94"/>
      <c r="V65" s="94"/>
      <c r="W65" s="94"/>
      <c r="X65" s="102" t="s">
        <v>38</v>
      </c>
      <c r="Y65" s="94" t="s">
        <v>219</v>
      </c>
      <c r="Z65" s="116">
        <v>443644600</v>
      </c>
      <c r="AA65" s="92" t="s">
        <v>142</v>
      </c>
      <c r="AB65" s="95" t="s">
        <v>39</v>
      </c>
      <c r="AC65" s="102" t="s">
        <v>45</v>
      </c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</row>
    <row r="66" spans="1:49" ht="72">
      <c r="A66" s="25">
        <v>101</v>
      </c>
      <c r="B66" s="26">
        <v>71</v>
      </c>
      <c r="C66" s="92">
        <v>60</v>
      </c>
      <c r="D66" s="93">
        <v>10725</v>
      </c>
      <c r="E66" s="94" t="s">
        <v>221</v>
      </c>
      <c r="F66" s="95" t="s">
        <v>222</v>
      </c>
      <c r="G66" s="96"/>
      <c r="H66" s="96"/>
      <c r="I66" s="97">
        <v>3908</v>
      </c>
      <c r="J66" s="98">
        <v>7</v>
      </c>
      <c r="K66" s="99">
        <v>580</v>
      </c>
      <c r="L66" s="100">
        <v>15</v>
      </c>
      <c r="M66" s="97">
        <v>69527500</v>
      </c>
      <c r="N66" s="97">
        <f t="shared" si="6"/>
        <v>71961000</v>
      </c>
      <c r="O66" s="97">
        <f t="shared" si="4"/>
        <v>73003900</v>
      </c>
      <c r="P66" s="97">
        <f t="shared" si="2"/>
        <v>90385800</v>
      </c>
      <c r="Q66" s="94" t="s">
        <v>74</v>
      </c>
      <c r="R66" s="101" t="s">
        <v>75</v>
      </c>
      <c r="S66" s="94" t="s">
        <v>53</v>
      </c>
      <c r="T66" s="94"/>
      <c r="U66" s="94"/>
      <c r="V66" s="94"/>
      <c r="W66" s="94"/>
      <c r="X66" s="102" t="s">
        <v>38</v>
      </c>
      <c r="Y66" s="94" t="s">
        <v>222</v>
      </c>
      <c r="Z66" s="116">
        <v>74371400</v>
      </c>
      <c r="AA66" s="92" t="s">
        <v>75</v>
      </c>
      <c r="AB66" s="95" t="s">
        <v>39</v>
      </c>
      <c r="AC66" s="102" t="s">
        <v>45</v>
      </c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</row>
    <row r="67" spans="1:49" ht="72">
      <c r="A67" s="25">
        <v>104</v>
      </c>
      <c r="B67" s="26">
        <v>72</v>
      </c>
      <c r="C67" s="92">
        <v>61</v>
      </c>
      <c r="D67" s="93">
        <v>10763</v>
      </c>
      <c r="E67" s="94" t="s">
        <v>223</v>
      </c>
      <c r="F67" s="95" t="s">
        <v>224</v>
      </c>
      <c r="G67" s="96"/>
      <c r="H67" s="96"/>
      <c r="I67" s="97">
        <v>652</v>
      </c>
      <c r="J67" s="98">
        <v>3</v>
      </c>
      <c r="K67" s="99">
        <v>360</v>
      </c>
      <c r="L67" s="100">
        <v>8</v>
      </c>
      <c r="M67" s="106">
        <v>11874100</v>
      </c>
      <c r="N67" s="97">
        <f t="shared" si="6"/>
        <v>12289700</v>
      </c>
      <c r="O67" s="97">
        <f t="shared" si="4"/>
        <v>12467800</v>
      </c>
      <c r="P67" s="97">
        <f t="shared" si="2"/>
        <v>15436300</v>
      </c>
      <c r="Q67" s="94" t="s">
        <v>59</v>
      </c>
      <c r="R67" s="101" t="s">
        <v>60</v>
      </c>
      <c r="S67" s="94" t="s">
        <v>53</v>
      </c>
      <c r="T67" s="94" t="s">
        <v>225</v>
      </c>
      <c r="U67" s="94"/>
      <c r="V67" s="94"/>
      <c r="W67" s="94"/>
      <c r="X67" s="102" t="s">
        <v>38</v>
      </c>
      <c r="Y67" s="94" t="s">
        <v>224</v>
      </c>
      <c r="Z67" s="116">
        <v>11621700</v>
      </c>
      <c r="AA67" s="92" t="s">
        <v>61</v>
      </c>
      <c r="AB67" s="95" t="s">
        <v>39</v>
      </c>
      <c r="AC67" s="102" t="s">
        <v>45</v>
      </c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</row>
    <row r="68" spans="1:49" ht="72">
      <c r="A68" s="25">
        <v>105</v>
      </c>
      <c r="B68" s="26">
        <v>73</v>
      </c>
      <c r="C68" s="92">
        <v>62</v>
      </c>
      <c r="D68" s="93">
        <v>10773</v>
      </c>
      <c r="E68" s="94" t="s">
        <v>226</v>
      </c>
      <c r="F68" s="95" t="s">
        <v>227</v>
      </c>
      <c r="G68" s="96"/>
      <c r="H68" s="96"/>
      <c r="I68" s="97">
        <v>3714</v>
      </c>
      <c r="J68" s="98">
        <v>3</v>
      </c>
      <c r="K68" s="99">
        <v>540</v>
      </c>
      <c r="L68" s="100">
        <v>13</v>
      </c>
      <c r="M68" s="97">
        <v>68554100</v>
      </c>
      <c r="N68" s="97">
        <f t="shared" si="6"/>
        <v>70953500</v>
      </c>
      <c r="O68" s="97">
        <f t="shared" si="4"/>
        <v>71981800</v>
      </c>
      <c r="P68" s="97">
        <f t="shared" si="2"/>
        <v>89120300</v>
      </c>
      <c r="Q68" s="94" t="s">
        <v>64</v>
      </c>
      <c r="R68" s="101" t="s">
        <v>65</v>
      </c>
      <c r="S68" s="94" t="s">
        <v>53</v>
      </c>
      <c r="T68" s="108"/>
      <c r="U68" s="108" t="s">
        <v>228</v>
      </c>
      <c r="V68" s="94"/>
      <c r="W68" s="94"/>
      <c r="X68" s="102" t="s">
        <v>38</v>
      </c>
      <c r="Y68" s="94" t="s">
        <v>229</v>
      </c>
      <c r="Z68" s="116">
        <v>68554100</v>
      </c>
      <c r="AA68" s="92" t="s">
        <v>65</v>
      </c>
      <c r="AB68" s="95" t="s">
        <v>39</v>
      </c>
      <c r="AC68" s="102" t="s">
        <v>45</v>
      </c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</row>
    <row r="69" spans="1:49" ht="96">
      <c r="A69" s="25">
        <v>106</v>
      </c>
      <c r="B69" s="26">
        <v>74</v>
      </c>
      <c r="C69" s="92">
        <v>63</v>
      </c>
      <c r="D69" s="93">
        <v>10804</v>
      </c>
      <c r="E69" s="94" t="s">
        <v>230</v>
      </c>
      <c r="F69" s="94" t="s">
        <v>231</v>
      </c>
      <c r="G69" s="96"/>
      <c r="H69" s="96"/>
      <c r="I69" s="97">
        <v>31420</v>
      </c>
      <c r="J69" s="93" t="s">
        <v>232</v>
      </c>
      <c r="K69" s="99">
        <v>1070</v>
      </c>
      <c r="L69" s="100">
        <v>34</v>
      </c>
      <c r="M69" s="97">
        <v>618006400</v>
      </c>
      <c r="N69" s="97">
        <v>620286800</v>
      </c>
      <c r="O69" s="97">
        <f t="shared" si="4"/>
        <v>648906700</v>
      </c>
      <c r="P69" s="97">
        <f t="shared" si="2"/>
        <v>803408300</v>
      </c>
      <c r="Q69" s="94" t="s">
        <v>139</v>
      </c>
      <c r="R69" s="101" t="s">
        <v>61</v>
      </c>
      <c r="S69" s="94" t="s">
        <v>53</v>
      </c>
      <c r="T69" s="94"/>
      <c r="U69" s="94"/>
      <c r="V69" s="94"/>
      <c r="W69" s="94"/>
      <c r="X69" s="102" t="s">
        <v>38</v>
      </c>
      <c r="Y69" s="94" t="s">
        <v>233</v>
      </c>
      <c r="Z69" s="99">
        <v>618006400</v>
      </c>
      <c r="AA69" s="92" t="s">
        <v>61</v>
      </c>
      <c r="AB69" s="95" t="s">
        <v>39</v>
      </c>
      <c r="AC69" s="102" t="s">
        <v>45</v>
      </c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</row>
    <row r="70" spans="1:49" ht="72">
      <c r="A70" s="25">
        <v>107</v>
      </c>
      <c r="B70" s="26">
        <v>75</v>
      </c>
      <c r="C70" s="92">
        <v>64</v>
      </c>
      <c r="D70" s="93">
        <v>10830</v>
      </c>
      <c r="E70" s="94" t="s">
        <v>234</v>
      </c>
      <c r="F70" s="95" t="s">
        <v>235</v>
      </c>
      <c r="G70" s="96"/>
      <c r="H70" s="96"/>
      <c r="I70" s="97">
        <v>72</v>
      </c>
      <c r="J70" s="98">
        <v>1</v>
      </c>
      <c r="K70" s="99">
        <v>180</v>
      </c>
      <c r="L70" s="100">
        <v>5</v>
      </c>
      <c r="M70" s="106">
        <v>1656700</v>
      </c>
      <c r="N70" s="97">
        <f t="shared" ref="N70:N150" si="7">ROUND(M70*1.035,-2)</f>
        <v>1714700</v>
      </c>
      <c r="O70" s="97">
        <f t="shared" si="4"/>
        <v>1739500</v>
      </c>
      <c r="P70" s="97">
        <f t="shared" si="2"/>
        <v>2153700</v>
      </c>
      <c r="Q70" s="94" t="s">
        <v>59</v>
      </c>
      <c r="R70" s="101" t="s">
        <v>60</v>
      </c>
      <c r="S70" s="94" t="s">
        <v>53</v>
      </c>
      <c r="T70" s="94"/>
      <c r="U70" s="94"/>
      <c r="V70" s="94"/>
      <c r="W70" s="94"/>
      <c r="X70" s="102" t="s">
        <v>38</v>
      </c>
      <c r="Y70" s="94" t="s">
        <v>236</v>
      </c>
      <c r="Z70" s="116">
        <v>1663900</v>
      </c>
      <c r="AA70" s="92" t="s">
        <v>61</v>
      </c>
      <c r="AB70" s="95" t="s">
        <v>39</v>
      </c>
      <c r="AC70" s="102" t="s">
        <v>45</v>
      </c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</row>
    <row r="71" spans="1:49" ht="48">
      <c r="A71" s="25">
        <v>108</v>
      </c>
      <c r="B71" s="26">
        <v>76</v>
      </c>
      <c r="C71" s="92">
        <v>65</v>
      </c>
      <c r="D71" s="93">
        <v>10838</v>
      </c>
      <c r="E71" s="94" t="s">
        <v>91</v>
      </c>
      <c r="F71" s="95" t="s">
        <v>237</v>
      </c>
      <c r="G71" s="96"/>
      <c r="H71" s="96"/>
      <c r="I71" s="97">
        <v>21652</v>
      </c>
      <c r="J71" s="98">
        <v>9</v>
      </c>
      <c r="K71" s="99">
        <v>1000</v>
      </c>
      <c r="L71" s="100">
        <v>35</v>
      </c>
      <c r="M71" s="97">
        <v>494447400</v>
      </c>
      <c r="N71" s="97">
        <f t="shared" si="7"/>
        <v>511753100</v>
      </c>
      <c r="O71" s="97">
        <f t="shared" si="4"/>
        <v>519169800</v>
      </c>
      <c r="P71" s="97">
        <f t="shared" si="2"/>
        <v>642781600</v>
      </c>
      <c r="Q71" s="94" t="s">
        <v>84</v>
      </c>
      <c r="R71" s="113" t="s">
        <v>85</v>
      </c>
      <c r="S71" s="94" t="s">
        <v>53</v>
      </c>
      <c r="T71" s="94"/>
      <c r="U71" s="94"/>
      <c r="V71" s="94"/>
      <c r="W71" s="94"/>
      <c r="X71" s="102" t="s">
        <v>38</v>
      </c>
      <c r="Y71" s="94" t="s">
        <v>237</v>
      </c>
      <c r="Z71" s="116">
        <v>494447400</v>
      </c>
      <c r="AA71" s="92" t="s">
        <v>61</v>
      </c>
      <c r="AB71" s="95" t="s">
        <v>39</v>
      </c>
      <c r="AC71" s="102" t="s">
        <v>45</v>
      </c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</row>
    <row r="72" spans="1:49" ht="96">
      <c r="A72" s="25">
        <v>109</v>
      </c>
      <c r="B72" s="26">
        <v>77</v>
      </c>
      <c r="C72" s="92">
        <v>66</v>
      </c>
      <c r="D72" s="93">
        <v>10840</v>
      </c>
      <c r="E72" s="94" t="s">
        <v>238</v>
      </c>
      <c r="F72" s="94" t="s">
        <v>239</v>
      </c>
      <c r="G72" s="96"/>
      <c r="H72" s="96"/>
      <c r="I72" s="97">
        <v>6304</v>
      </c>
      <c r="J72" s="98">
        <v>5</v>
      </c>
      <c r="K72" s="99">
        <v>800</v>
      </c>
      <c r="L72" s="100">
        <v>18</v>
      </c>
      <c r="M72" s="97">
        <v>217880300</v>
      </c>
      <c r="N72" s="97">
        <f t="shared" si="7"/>
        <v>225506100</v>
      </c>
      <c r="O72" s="97">
        <f t="shared" si="4"/>
        <v>228774300</v>
      </c>
      <c r="P72" s="97">
        <f t="shared" si="2"/>
        <v>283244400</v>
      </c>
      <c r="Q72" s="94" t="s">
        <v>59</v>
      </c>
      <c r="R72" s="101" t="s">
        <v>60</v>
      </c>
      <c r="S72" s="94" t="s">
        <v>53</v>
      </c>
      <c r="T72" s="94"/>
      <c r="U72" s="94" t="s">
        <v>240</v>
      </c>
      <c r="V72" s="94"/>
      <c r="W72" s="94"/>
      <c r="X72" s="102" t="s">
        <v>38</v>
      </c>
      <c r="Y72" s="94" t="s">
        <v>241</v>
      </c>
      <c r="Z72" s="116">
        <v>217880300</v>
      </c>
      <c r="AA72" s="92" t="s">
        <v>60</v>
      </c>
      <c r="AB72" s="95" t="s">
        <v>39</v>
      </c>
      <c r="AC72" s="102" t="s">
        <v>45</v>
      </c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</row>
    <row r="73" spans="1:49" ht="48">
      <c r="A73" s="25">
        <v>110</v>
      </c>
      <c r="B73" s="26">
        <v>78</v>
      </c>
      <c r="C73" s="92">
        <v>67</v>
      </c>
      <c r="D73" s="104">
        <v>10847</v>
      </c>
      <c r="E73" s="95" t="s">
        <v>242</v>
      </c>
      <c r="F73" s="95" t="s">
        <v>243</v>
      </c>
      <c r="G73" s="96"/>
      <c r="H73" s="97"/>
      <c r="I73" s="97">
        <v>2170</v>
      </c>
      <c r="J73" s="98">
        <v>4</v>
      </c>
      <c r="K73" s="99">
        <v>365</v>
      </c>
      <c r="L73" s="100">
        <v>12</v>
      </c>
      <c r="M73" s="97">
        <v>44882000</v>
      </c>
      <c r="N73" s="97">
        <f t="shared" si="7"/>
        <v>46452900</v>
      </c>
      <c r="O73" s="97">
        <f t="shared" si="4"/>
        <v>47126100</v>
      </c>
      <c r="P73" s="97">
        <f t="shared" si="2"/>
        <v>58346600</v>
      </c>
      <c r="Q73" s="94" t="s">
        <v>59</v>
      </c>
      <c r="R73" s="101" t="s">
        <v>60</v>
      </c>
      <c r="S73" s="94" t="s">
        <v>53</v>
      </c>
      <c r="T73" s="94"/>
      <c r="U73" s="94"/>
      <c r="V73" s="94"/>
      <c r="W73" s="94"/>
      <c r="X73" s="102" t="s">
        <v>38</v>
      </c>
      <c r="Y73" s="164" t="s">
        <v>244</v>
      </c>
      <c r="Z73" s="99">
        <v>44618200</v>
      </c>
      <c r="AA73" s="116" t="s">
        <v>61</v>
      </c>
      <c r="AB73" s="95" t="s">
        <v>39</v>
      </c>
      <c r="AC73" s="102" t="s">
        <v>45</v>
      </c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</row>
    <row r="74" spans="1:49" ht="120">
      <c r="A74" s="25">
        <v>112</v>
      </c>
      <c r="B74" s="26">
        <v>79</v>
      </c>
      <c r="C74" s="92">
        <v>68</v>
      </c>
      <c r="D74" s="93">
        <v>10904</v>
      </c>
      <c r="E74" s="94" t="s">
        <v>245</v>
      </c>
      <c r="F74" s="94" t="s">
        <v>246</v>
      </c>
      <c r="G74" s="96"/>
      <c r="H74" s="96"/>
      <c r="I74" s="97">
        <v>18042</v>
      </c>
      <c r="J74" s="98">
        <v>6</v>
      </c>
      <c r="K74" s="99">
        <v>1000</v>
      </c>
      <c r="L74" s="100">
        <v>22</v>
      </c>
      <c r="M74" s="97">
        <v>432126300</v>
      </c>
      <c r="N74" s="97">
        <f t="shared" si="7"/>
        <v>447250700</v>
      </c>
      <c r="O74" s="97">
        <f t="shared" si="4"/>
        <v>453732600</v>
      </c>
      <c r="P74" s="97">
        <f t="shared" si="2"/>
        <v>561764200</v>
      </c>
      <c r="Q74" s="94" t="s">
        <v>139</v>
      </c>
      <c r="R74" s="113" t="s">
        <v>61</v>
      </c>
      <c r="S74" s="94" t="s">
        <v>53</v>
      </c>
      <c r="T74" s="94"/>
      <c r="U74" s="94" t="s">
        <v>247</v>
      </c>
      <c r="V74" s="94"/>
      <c r="W74" s="94"/>
      <c r="X74" s="102" t="s">
        <v>38</v>
      </c>
      <c r="Y74" s="94" t="s">
        <v>248</v>
      </c>
      <c r="Z74" s="116">
        <v>432126300</v>
      </c>
      <c r="AA74" s="92" t="s">
        <v>61</v>
      </c>
      <c r="AB74" s="95" t="s">
        <v>39</v>
      </c>
      <c r="AC74" s="102" t="s">
        <v>45</v>
      </c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</row>
    <row r="75" spans="1:49" ht="48">
      <c r="A75" s="26"/>
      <c r="B75" s="26">
        <v>80</v>
      </c>
      <c r="C75" s="92">
        <v>69</v>
      </c>
      <c r="D75" s="93">
        <v>10915</v>
      </c>
      <c r="E75" s="94" t="s">
        <v>249</v>
      </c>
      <c r="F75" s="94" t="s">
        <v>250</v>
      </c>
      <c r="G75" s="96"/>
      <c r="H75" s="96"/>
      <c r="I75" s="97">
        <v>1948</v>
      </c>
      <c r="J75" s="98">
        <v>4</v>
      </c>
      <c r="K75" s="99">
        <v>480</v>
      </c>
      <c r="L75" s="100">
        <v>11</v>
      </c>
      <c r="M75" s="97">
        <v>45130100</v>
      </c>
      <c r="N75" s="97">
        <f t="shared" si="7"/>
        <v>46709700</v>
      </c>
      <c r="O75" s="97">
        <f t="shared" si="4"/>
        <v>47386600</v>
      </c>
      <c r="P75" s="97">
        <f t="shared" si="2"/>
        <v>58669100</v>
      </c>
      <c r="Q75" s="94" t="s">
        <v>139</v>
      </c>
      <c r="R75" s="113" t="s">
        <v>251</v>
      </c>
      <c r="S75" s="94" t="s">
        <v>53</v>
      </c>
      <c r="T75" s="94"/>
      <c r="U75" s="94"/>
      <c r="V75" s="94"/>
      <c r="W75" s="94"/>
      <c r="X75" s="102" t="s">
        <v>38</v>
      </c>
      <c r="Y75" s="94" t="s">
        <v>252</v>
      </c>
      <c r="Z75" s="116">
        <v>45130100</v>
      </c>
      <c r="AA75" s="92" t="s">
        <v>61</v>
      </c>
      <c r="AB75" s="95" t="s">
        <v>39</v>
      </c>
      <c r="AC75" s="102" t="s">
        <v>45</v>
      </c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</row>
    <row r="76" spans="1:49" ht="72">
      <c r="A76" s="25">
        <v>113</v>
      </c>
      <c r="B76" s="26">
        <v>81</v>
      </c>
      <c r="C76" s="92">
        <v>70</v>
      </c>
      <c r="D76" s="93">
        <v>10917</v>
      </c>
      <c r="E76" s="94" t="s">
        <v>253</v>
      </c>
      <c r="F76" s="104" t="s">
        <v>254</v>
      </c>
      <c r="G76" s="96"/>
      <c r="H76" s="96"/>
      <c r="I76" s="97">
        <v>19237</v>
      </c>
      <c r="J76" s="98">
        <v>12</v>
      </c>
      <c r="K76" s="99">
        <v>950</v>
      </c>
      <c r="L76" s="100">
        <v>30</v>
      </c>
      <c r="M76" s="97">
        <v>528547300</v>
      </c>
      <c r="N76" s="97">
        <f t="shared" si="7"/>
        <v>547046500</v>
      </c>
      <c r="O76" s="97">
        <f t="shared" si="4"/>
        <v>554974700</v>
      </c>
      <c r="P76" s="97">
        <f t="shared" si="2"/>
        <v>687111500</v>
      </c>
      <c r="Q76" s="94" t="s">
        <v>255</v>
      </c>
      <c r="R76" s="113" t="s">
        <v>142</v>
      </c>
      <c r="S76" s="94" t="s">
        <v>53</v>
      </c>
      <c r="T76" s="108"/>
      <c r="U76" s="108" t="s">
        <v>256</v>
      </c>
      <c r="V76" s="94"/>
      <c r="W76" s="94"/>
      <c r="X76" s="102" t="s">
        <v>38</v>
      </c>
      <c r="Y76" s="94" t="s">
        <v>257</v>
      </c>
      <c r="Z76" s="116">
        <v>490407400</v>
      </c>
      <c r="AA76" s="92" t="s">
        <v>61</v>
      </c>
      <c r="AB76" s="95" t="s">
        <v>39</v>
      </c>
      <c r="AC76" s="102" t="s">
        <v>45</v>
      </c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</row>
    <row r="77" spans="1:49" ht="48">
      <c r="A77" s="25">
        <v>114</v>
      </c>
      <c r="B77" s="26">
        <v>82</v>
      </c>
      <c r="C77" s="92">
        <v>71</v>
      </c>
      <c r="D77" s="93">
        <v>10942</v>
      </c>
      <c r="E77" s="94" t="s">
        <v>258</v>
      </c>
      <c r="F77" s="95" t="s">
        <v>259</v>
      </c>
      <c r="G77" s="96"/>
      <c r="H77" s="96"/>
      <c r="I77" s="97">
        <v>2236</v>
      </c>
      <c r="J77" s="98">
        <v>5</v>
      </c>
      <c r="K77" s="99">
        <v>360</v>
      </c>
      <c r="L77" s="100">
        <v>8</v>
      </c>
      <c r="M77" s="97">
        <v>60420500</v>
      </c>
      <c r="N77" s="97">
        <f t="shared" si="7"/>
        <v>62535200</v>
      </c>
      <c r="O77" s="97">
        <f t="shared" si="4"/>
        <v>63441500</v>
      </c>
      <c r="P77" s="97">
        <f t="shared" si="2"/>
        <v>78546700</v>
      </c>
      <c r="Q77" s="94" t="s">
        <v>64</v>
      </c>
      <c r="R77" s="101" t="s">
        <v>65</v>
      </c>
      <c r="S77" s="94" t="s">
        <v>53</v>
      </c>
      <c r="T77" s="94" t="s">
        <v>260</v>
      </c>
      <c r="U77" s="94"/>
      <c r="V77" s="94"/>
      <c r="W77" s="94"/>
      <c r="X77" s="102" t="s">
        <v>38</v>
      </c>
      <c r="Y77" s="94" t="s">
        <v>261</v>
      </c>
      <c r="Z77" s="116">
        <v>53802700</v>
      </c>
      <c r="AA77" s="92" t="s">
        <v>65</v>
      </c>
      <c r="AB77" s="95" t="s">
        <v>39</v>
      </c>
      <c r="AC77" s="102" t="s">
        <v>45</v>
      </c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</row>
    <row r="78" spans="1:49" ht="72">
      <c r="A78" s="25">
        <v>115</v>
      </c>
      <c r="B78" s="26">
        <v>83</v>
      </c>
      <c r="C78" s="92">
        <v>72</v>
      </c>
      <c r="D78" s="93">
        <v>10943</v>
      </c>
      <c r="E78" s="94" t="s">
        <v>262</v>
      </c>
      <c r="F78" s="95" t="s">
        <v>263</v>
      </c>
      <c r="G78" s="96"/>
      <c r="H78" s="96"/>
      <c r="I78" s="97">
        <v>9796</v>
      </c>
      <c r="J78" s="98">
        <v>5</v>
      </c>
      <c r="K78" s="99">
        <v>660</v>
      </c>
      <c r="L78" s="100">
        <v>16</v>
      </c>
      <c r="M78" s="106">
        <v>181232600</v>
      </c>
      <c r="N78" s="97">
        <f t="shared" si="7"/>
        <v>187575700</v>
      </c>
      <c r="O78" s="97">
        <f t="shared" si="4"/>
        <v>190294200</v>
      </c>
      <c r="P78" s="97">
        <f t="shared" si="2"/>
        <v>235602400</v>
      </c>
      <c r="Q78" s="94" t="s">
        <v>139</v>
      </c>
      <c r="R78" s="101" t="s">
        <v>61</v>
      </c>
      <c r="S78" s="94" t="s">
        <v>53</v>
      </c>
      <c r="T78" s="94" t="s">
        <v>264</v>
      </c>
      <c r="U78" s="94"/>
      <c r="V78" s="94"/>
      <c r="W78" s="94"/>
      <c r="X78" s="102" t="s">
        <v>38</v>
      </c>
      <c r="Y78" s="94" t="s">
        <v>265</v>
      </c>
      <c r="Z78" s="116">
        <v>176276600</v>
      </c>
      <c r="AA78" s="92" t="s">
        <v>61</v>
      </c>
      <c r="AB78" s="95" t="s">
        <v>39</v>
      </c>
      <c r="AC78" s="102" t="s">
        <v>45</v>
      </c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</row>
    <row r="79" spans="1:49" ht="72">
      <c r="A79" s="25">
        <v>116</v>
      </c>
      <c r="B79" s="26">
        <v>84</v>
      </c>
      <c r="C79" s="92">
        <v>73</v>
      </c>
      <c r="D79" s="93">
        <v>10944</v>
      </c>
      <c r="E79" s="94" t="s">
        <v>266</v>
      </c>
      <c r="F79" s="95" t="s">
        <v>267</v>
      </c>
      <c r="G79" s="96"/>
      <c r="H79" s="96"/>
      <c r="I79" s="97">
        <v>4797</v>
      </c>
      <c r="J79" s="98">
        <v>5</v>
      </c>
      <c r="K79" s="99">
        <v>650</v>
      </c>
      <c r="L79" s="100">
        <v>14</v>
      </c>
      <c r="M79" s="97">
        <v>106662600</v>
      </c>
      <c r="N79" s="97">
        <f t="shared" si="7"/>
        <v>110395800</v>
      </c>
      <c r="O79" s="97">
        <f t="shared" si="4"/>
        <v>111995700</v>
      </c>
      <c r="P79" s="97">
        <f t="shared" si="2"/>
        <v>138661400</v>
      </c>
      <c r="Q79" s="94" t="s">
        <v>51</v>
      </c>
      <c r="R79" s="101" t="s">
        <v>52</v>
      </c>
      <c r="S79" s="94" t="s">
        <v>53</v>
      </c>
      <c r="T79" s="94" t="s">
        <v>268</v>
      </c>
      <c r="U79" s="94"/>
      <c r="V79" s="94"/>
      <c r="W79" s="94"/>
      <c r="X79" s="102" t="s">
        <v>38</v>
      </c>
      <c r="Y79" s="94" t="s">
        <v>269</v>
      </c>
      <c r="Z79" s="116">
        <v>115439200</v>
      </c>
      <c r="AA79" s="92" t="s">
        <v>52</v>
      </c>
      <c r="AB79" s="95" t="s">
        <v>39</v>
      </c>
      <c r="AC79" s="102" t="s">
        <v>45</v>
      </c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</row>
    <row r="80" spans="1:49" ht="96">
      <c r="A80" s="25">
        <v>117</v>
      </c>
      <c r="B80" s="26">
        <v>85</v>
      </c>
      <c r="C80" s="92">
        <v>74</v>
      </c>
      <c r="D80" s="93">
        <v>10945</v>
      </c>
      <c r="E80" s="94" t="s">
        <v>270</v>
      </c>
      <c r="F80" s="95" t="s">
        <v>271</v>
      </c>
      <c r="G80" s="96"/>
      <c r="H80" s="96"/>
      <c r="I80" s="97">
        <v>6184</v>
      </c>
      <c r="J80" s="98">
        <v>7</v>
      </c>
      <c r="K80" s="99">
        <v>690</v>
      </c>
      <c r="L80" s="100">
        <v>20</v>
      </c>
      <c r="M80" s="97">
        <v>150916000</v>
      </c>
      <c r="N80" s="97">
        <f t="shared" si="7"/>
        <v>156198100</v>
      </c>
      <c r="O80" s="97">
        <f t="shared" si="4"/>
        <v>158461800</v>
      </c>
      <c r="P80" s="97">
        <f t="shared" si="2"/>
        <v>196190800</v>
      </c>
      <c r="Q80" s="94" t="s">
        <v>51</v>
      </c>
      <c r="R80" s="101" t="s">
        <v>52</v>
      </c>
      <c r="S80" s="94" t="s">
        <v>53</v>
      </c>
      <c r="T80" s="94" t="s">
        <v>272</v>
      </c>
      <c r="U80" s="94"/>
      <c r="V80" s="94"/>
      <c r="W80" s="94"/>
      <c r="X80" s="102" t="s">
        <v>38</v>
      </c>
      <c r="Y80" s="94" t="s">
        <v>273</v>
      </c>
      <c r="Z80" s="116">
        <v>148213300</v>
      </c>
      <c r="AA80" s="92" t="s">
        <v>52</v>
      </c>
      <c r="AB80" s="95" t="s">
        <v>39</v>
      </c>
      <c r="AC80" s="102" t="s">
        <v>45</v>
      </c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</row>
    <row r="81" spans="1:49" ht="72">
      <c r="A81" s="25">
        <v>118</v>
      </c>
      <c r="B81" s="26">
        <v>86</v>
      </c>
      <c r="C81" s="92">
        <v>75</v>
      </c>
      <c r="D81" s="93">
        <v>10946</v>
      </c>
      <c r="E81" s="94" t="s">
        <v>274</v>
      </c>
      <c r="F81" s="95" t="s">
        <v>275</v>
      </c>
      <c r="G81" s="96"/>
      <c r="H81" s="96"/>
      <c r="I81" s="97">
        <v>2919</v>
      </c>
      <c r="J81" s="98">
        <v>3</v>
      </c>
      <c r="K81" s="99">
        <v>450</v>
      </c>
      <c r="L81" s="100">
        <v>10</v>
      </c>
      <c r="M81" s="106">
        <v>67020300</v>
      </c>
      <c r="N81" s="97">
        <f t="shared" si="7"/>
        <v>69366000</v>
      </c>
      <c r="O81" s="97">
        <f t="shared" si="4"/>
        <v>70371300</v>
      </c>
      <c r="P81" s="97">
        <f t="shared" si="2"/>
        <v>87126400</v>
      </c>
      <c r="Q81" s="94" t="s">
        <v>139</v>
      </c>
      <c r="R81" s="101" t="s">
        <v>61</v>
      </c>
      <c r="S81" s="94" t="s">
        <v>53</v>
      </c>
      <c r="T81" s="94" t="s">
        <v>276</v>
      </c>
      <c r="U81" s="94"/>
      <c r="V81" s="94"/>
      <c r="W81" s="94"/>
      <c r="X81" s="102" t="s">
        <v>38</v>
      </c>
      <c r="Y81" s="94" t="s">
        <v>277</v>
      </c>
      <c r="Z81" s="116">
        <v>67708000</v>
      </c>
      <c r="AA81" s="92" t="s">
        <v>61</v>
      </c>
      <c r="AB81" s="95" t="s">
        <v>39</v>
      </c>
      <c r="AC81" s="102" t="s">
        <v>45</v>
      </c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</row>
    <row r="82" spans="1:49" ht="72">
      <c r="A82" s="25">
        <v>121</v>
      </c>
      <c r="B82" s="26">
        <v>87</v>
      </c>
      <c r="C82" s="92">
        <v>76</v>
      </c>
      <c r="D82" s="93">
        <v>10949</v>
      </c>
      <c r="E82" s="94" t="s">
        <v>278</v>
      </c>
      <c r="F82" s="95" t="s">
        <v>279</v>
      </c>
      <c r="G82" s="96"/>
      <c r="H82" s="96"/>
      <c r="I82" s="97">
        <v>5075</v>
      </c>
      <c r="J82" s="98">
        <v>6</v>
      </c>
      <c r="K82" s="99">
        <v>640</v>
      </c>
      <c r="L82" s="100">
        <v>18</v>
      </c>
      <c r="M82" s="97">
        <v>92655600</v>
      </c>
      <c r="N82" s="97">
        <f t="shared" si="7"/>
        <v>95898500</v>
      </c>
      <c r="O82" s="97">
        <f t="shared" si="4"/>
        <v>97288400</v>
      </c>
      <c r="P82" s="97">
        <f t="shared" si="2"/>
        <v>120452300</v>
      </c>
      <c r="Q82" s="94" t="s">
        <v>74</v>
      </c>
      <c r="R82" s="101" t="s">
        <v>75</v>
      </c>
      <c r="S82" s="94" t="s">
        <v>53</v>
      </c>
      <c r="T82" s="94" t="s">
        <v>280</v>
      </c>
      <c r="U82" s="94"/>
      <c r="V82" s="94"/>
      <c r="W82" s="94"/>
      <c r="X82" s="102" t="s">
        <v>38</v>
      </c>
      <c r="Y82" s="94" t="s">
        <v>281</v>
      </c>
      <c r="Z82" s="116">
        <v>90489900</v>
      </c>
      <c r="AA82" s="92" t="s">
        <v>75</v>
      </c>
      <c r="AB82" s="95" t="s">
        <v>39</v>
      </c>
      <c r="AC82" s="102" t="s">
        <v>45</v>
      </c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</row>
    <row r="83" spans="1:49" ht="96">
      <c r="A83" s="25">
        <v>122</v>
      </c>
      <c r="B83" s="26">
        <v>88</v>
      </c>
      <c r="C83" s="92">
        <v>77</v>
      </c>
      <c r="D83" s="93">
        <v>10950</v>
      </c>
      <c r="E83" s="94" t="s">
        <v>282</v>
      </c>
      <c r="F83" s="95" t="s">
        <v>283</v>
      </c>
      <c r="G83" s="96"/>
      <c r="H83" s="96"/>
      <c r="I83" s="97">
        <v>6774</v>
      </c>
      <c r="J83" s="98">
        <v>8</v>
      </c>
      <c r="K83" s="99">
        <v>720</v>
      </c>
      <c r="L83" s="100">
        <v>20</v>
      </c>
      <c r="M83" s="97">
        <v>132896500</v>
      </c>
      <c r="N83" s="97">
        <f t="shared" si="7"/>
        <v>137547900</v>
      </c>
      <c r="O83" s="97">
        <f t="shared" si="4"/>
        <v>139541300</v>
      </c>
      <c r="P83" s="97">
        <f t="shared" si="2"/>
        <v>172765500</v>
      </c>
      <c r="Q83" s="94" t="s">
        <v>74</v>
      </c>
      <c r="R83" s="101" t="s">
        <v>75</v>
      </c>
      <c r="S83" s="94" t="s">
        <v>53</v>
      </c>
      <c r="T83" s="94" t="s">
        <v>284</v>
      </c>
      <c r="U83" s="94"/>
      <c r="V83" s="94"/>
      <c r="W83" s="94"/>
      <c r="X83" s="102" t="s">
        <v>38</v>
      </c>
      <c r="Y83" s="94" t="s">
        <v>285</v>
      </c>
      <c r="Z83" s="116">
        <v>123098600</v>
      </c>
      <c r="AA83" s="92" t="s">
        <v>75</v>
      </c>
      <c r="AB83" s="95" t="s">
        <v>39</v>
      </c>
      <c r="AC83" s="102" t="s">
        <v>45</v>
      </c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</row>
    <row r="84" spans="1:49" ht="72">
      <c r="A84" s="25">
        <v>123</v>
      </c>
      <c r="B84" s="26">
        <v>89</v>
      </c>
      <c r="C84" s="92">
        <v>78</v>
      </c>
      <c r="D84" s="93">
        <v>10951</v>
      </c>
      <c r="E84" s="94" t="s">
        <v>286</v>
      </c>
      <c r="F84" s="95" t="s">
        <v>287</v>
      </c>
      <c r="G84" s="96"/>
      <c r="H84" s="96"/>
      <c r="I84" s="97">
        <v>1404</v>
      </c>
      <c r="J84" s="98">
        <v>3</v>
      </c>
      <c r="K84" s="99">
        <v>360</v>
      </c>
      <c r="L84" s="100">
        <v>11</v>
      </c>
      <c r="M84" s="97">
        <v>40860000</v>
      </c>
      <c r="N84" s="97">
        <f t="shared" si="7"/>
        <v>42290100</v>
      </c>
      <c r="O84" s="97">
        <f t="shared" si="4"/>
        <v>42903000</v>
      </c>
      <c r="P84" s="97">
        <f t="shared" si="2"/>
        <v>53118000</v>
      </c>
      <c r="Q84" s="94" t="s">
        <v>59</v>
      </c>
      <c r="R84" s="101" t="s">
        <v>60</v>
      </c>
      <c r="S84" s="94" t="s">
        <v>53</v>
      </c>
      <c r="T84" s="94" t="s">
        <v>288</v>
      </c>
      <c r="U84" s="94"/>
      <c r="V84" s="94"/>
      <c r="W84" s="94"/>
      <c r="X84" s="102" t="s">
        <v>38</v>
      </c>
      <c r="Y84" s="94" t="s">
        <v>289</v>
      </c>
      <c r="Z84" s="116">
        <v>35610100</v>
      </c>
      <c r="AA84" s="92" t="s">
        <v>65</v>
      </c>
      <c r="AB84" s="95" t="s">
        <v>39</v>
      </c>
      <c r="AC84" s="102" t="s">
        <v>45</v>
      </c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</row>
    <row r="85" spans="1:49" ht="72">
      <c r="A85" s="26">
        <v>125</v>
      </c>
      <c r="B85" s="26">
        <v>90</v>
      </c>
      <c r="C85" s="92">
        <v>79</v>
      </c>
      <c r="D85" s="93">
        <v>10957</v>
      </c>
      <c r="E85" s="94" t="s">
        <v>290</v>
      </c>
      <c r="F85" s="94" t="s">
        <v>291</v>
      </c>
      <c r="G85" s="96"/>
      <c r="H85" s="96"/>
      <c r="I85" s="97">
        <v>660</v>
      </c>
      <c r="J85" s="98">
        <v>2</v>
      </c>
      <c r="K85" s="99">
        <v>360</v>
      </c>
      <c r="L85" s="100">
        <v>10</v>
      </c>
      <c r="M85" s="97">
        <v>15276900</v>
      </c>
      <c r="N85" s="97">
        <f t="shared" si="7"/>
        <v>15811600</v>
      </c>
      <c r="O85" s="97">
        <f t="shared" si="4"/>
        <v>16040700</v>
      </c>
      <c r="P85" s="97">
        <f t="shared" si="2"/>
        <v>19860000</v>
      </c>
      <c r="Q85" s="113" t="s">
        <v>292</v>
      </c>
      <c r="R85" s="113" t="s">
        <v>293</v>
      </c>
      <c r="S85" s="94" t="s">
        <v>53</v>
      </c>
      <c r="T85" s="94"/>
      <c r="U85" s="94"/>
      <c r="V85" s="94"/>
      <c r="W85" s="94"/>
      <c r="X85" s="102" t="s">
        <v>38</v>
      </c>
      <c r="Y85" s="94" t="s">
        <v>290</v>
      </c>
      <c r="Z85" s="116">
        <v>15601400</v>
      </c>
      <c r="AA85" s="92" t="s">
        <v>294</v>
      </c>
      <c r="AB85" s="95" t="s">
        <v>39</v>
      </c>
      <c r="AC85" s="102" t="s">
        <v>45</v>
      </c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</row>
    <row r="86" spans="1:49" ht="72">
      <c r="A86" s="26">
        <v>126</v>
      </c>
      <c r="B86" s="26">
        <v>91</v>
      </c>
      <c r="C86" s="92">
        <v>80</v>
      </c>
      <c r="D86" s="93">
        <v>10958</v>
      </c>
      <c r="E86" s="94" t="s">
        <v>295</v>
      </c>
      <c r="F86" s="94" t="s">
        <v>296</v>
      </c>
      <c r="G86" s="96"/>
      <c r="H86" s="96"/>
      <c r="I86" s="97">
        <v>780</v>
      </c>
      <c r="J86" s="98">
        <v>2</v>
      </c>
      <c r="K86" s="99">
        <v>360</v>
      </c>
      <c r="L86" s="100">
        <v>10</v>
      </c>
      <c r="M86" s="97">
        <v>17101900</v>
      </c>
      <c r="N86" s="97">
        <f t="shared" si="7"/>
        <v>17700500</v>
      </c>
      <c r="O86" s="97">
        <f t="shared" si="4"/>
        <v>17957000</v>
      </c>
      <c r="P86" s="97">
        <f t="shared" si="2"/>
        <v>22232500</v>
      </c>
      <c r="Q86" s="113" t="s">
        <v>292</v>
      </c>
      <c r="R86" s="113" t="s">
        <v>293</v>
      </c>
      <c r="S86" s="94" t="s">
        <v>53</v>
      </c>
      <c r="T86" s="94"/>
      <c r="U86" s="94"/>
      <c r="V86" s="94"/>
      <c r="W86" s="94"/>
      <c r="X86" s="102" t="s">
        <v>38</v>
      </c>
      <c r="Y86" s="94" t="s">
        <v>295</v>
      </c>
      <c r="Z86" s="116">
        <v>17369600</v>
      </c>
      <c r="AA86" s="92" t="s">
        <v>294</v>
      </c>
      <c r="AB86" s="95" t="s">
        <v>39</v>
      </c>
      <c r="AC86" s="102" t="s">
        <v>45</v>
      </c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</row>
    <row r="87" spans="1:49" ht="72">
      <c r="A87" s="26">
        <v>128</v>
      </c>
      <c r="B87" s="26">
        <v>92</v>
      </c>
      <c r="C87" s="92">
        <v>81</v>
      </c>
      <c r="D87" s="93">
        <v>10960</v>
      </c>
      <c r="E87" s="94" t="s">
        <v>297</v>
      </c>
      <c r="F87" s="94" t="s">
        <v>298</v>
      </c>
      <c r="G87" s="96"/>
      <c r="H87" s="96"/>
      <c r="I87" s="97">
        <v>1079</v>
      </c>
      <c r="J87" s="98">
        <v>2</v>
      </c>
      <c r="K87" s="99">
        <v>360</v>
      </c>
      <c r="L87" s="100">
        <v>10</v>
      </c>
      <c r="M87" s="97">
        <v>21653000</v>
      </c>
      <c r="N87" s="97">
        <f t="shared" si="7"/>
        <v>22410900</v>
      </c>
      <c r="O87" s="97">
        <f t="shared" si="4"/>
        <v>22735700</v>
      </c>
      <c r="P87" s="97">
        <f t="shared" si="2"/>
        <v>28148900</v>
      </c>
      <c r="Q87" s="113" t="s">
        <v>292</v>
      </c>
      <c r="R87" s="113" t="s">
        <v>293</v>
      </c>
      <c r="S87" s="94" t="s">
        <v>53</v>
      </c>
      <c r="T87" s="94"/>
      <c r="U87" s="94"/>
      <c r="V87" s="94"/>
      <c r="W87" s="94"/>
      <c r="X87" s="102" t="s">
        <v>38</v>
      </c>
      <c r="Y87" s="94" t="s">
        <v>297</v>
      </c>
      <c r="Z87" s="116">
        <v>21857600</v>
      </c>
      <c r="AA87" s="92" t="s">
        <v>294</v>
      </c>
      <c r="AB87" s="95" t="s">
        <v>39</v>
      </c>
      <c r="AC87" s="102" t="s">
        <v>45</v>
      </c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</row>
    <row r="88" spans="1:49" ht="96">
      <c r="A88" s="25">
        <v>131</v>
      </c>
      <c r="B88" s="26">
        <v>93</v>
      </c>
      <c r="C88" s="92">
        <v>82</v>
      </c>
      <c r="D88" s="93">
        <v>10964</v>
      </c>
      <c r="E88" s="94" t="s">
        <v>299</v>
      </c>
      <c r="F88" s="95" t="s">
        <v>300</v>
      </c>
      <c r="G88" s="96"/>
      <c r="H88" s="97"/>
      <c r="I88" s="97">
        <v>7326</v>
      </c>
      <c r="J88" s="98">
        <v>5</v>
      </c>
      <c r="K88" s="99">
        <v>730</v>
      </c>
      <c r="L88" s="102">
        <v>17</v>
      </c>
      <c r="M88" s="97">
        <v>88371500</v>
      </c>
      <c r="N88" s="97">
        <f t="shared" si="7"/>
        <v>91464500</v>
      </c>
      <c r="O88" s="97">
        <f t="shared" si="4"/>
        <v>92790100</v>
      </c>
      <c r="P88" s="97">
        <f t="shared" si="2"/>
        <v>114883000</v>
      </c>
      <c r="Q88" s="94" t="s">
        <v>64</v>
      </c>
      <c r="R88" s="101" t="s">
        <v>128</v>
      </c>
      <c r="S88" s="94" t="s">
        <v>53</v>
      </c>
      <c r="T88" s="94"/>
      <c r="U88" s="94" t="s">
        <v>301</v>
      </c>
      <c r="V88" s="94"/>
      <c r="W88" s="94"/>
      <c r="X88" s="102" t="s">
        <v>38</v>
      </c>
      <c r="Y88" s="94" t="s">
        <v>299</v>
      </c>
      <c r="Z88" s="116">
        <v>86895000</v>
      </c>
      <c r="AA88" s="92" t="s">
        <v>65</v>
      </c>
      <c r="AB88" s="95" t="s">
        <v>39</v>
      </c>
      <c r="AC88" s="102" t="s">
        <v>45</v>
      </c>
      <c r="AD88" s="119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</row>
    <row r="89" spans="1:49" ht="72">
      <c r="A89" s="25">
        <v>132</v>
      </c>
      <c r="B89" s="26">
        <v>94</v>
      </c>
      <c r="C89" s="92">
        <v>83</v>
      </c>
      <c r="D89" s="93">
        <v>10965</v>
      </c>
      <c r="E89" s="94" t="s">
        <v>302</v>
      </c>
      <c r="F89" s="95" t="s">
        <v>303</v>
      </c>
      <c r="G89" s="96"/>
      <c r="H89" s="97"/>
      <c r="I89" s="97">
        <v>12249</v>
      </c>
      <c r="J89" s="98">
        <v>8</v>
      </c>
      <c r="K89" s="99">
        <v>850</v>
      </c>
      <c r="L89" s="100">
        <v>20</v>
      </c>
      <c r="M89" s="97">
        <v>123157300</v>
      </c>
      <c r="N89" s="97">
        <f t="shared" si="7"/>
        <v>127467800</v>
      </c>
      <c r="O89" s="97">
        <f t="shared" si="4"/>
        <v>129315200</v>
      </c>
      <c r="P89" s="97">
        <f t="shared" si="2"/>
        <v>160104500</v>
      </c>
      <c r="Q89" s="94" t="s">
        <v>64</v>
      </c>
      <c r="R89" s="101" t="s">
        <v>128</v>
      </c>
      <c r="S89" s="94" t="s">
        <v>53</v>
      </c>
      <c r="T89" s="94"/>
      <c r="U89" s="94" t="s">
        <v>304</v>
      </c>
      <c r="V89" s="94"/>
      <c r="W89" s="94"/>
      <c r="X89" s="102" t="s">
        <v>38</v>
      </c>
      <c r="Y89" s="94" t="s">
        <v>302</v>
      </c>
      <c r="Z89" s="116">
        <v>120467400</v>
      </c>
      <c r="AA89" s="92" t="s">
        <v>65</v>
      </c>
      <c r="AB89" s="95" t="s">
        <v>39</v>
      </c>
      <c r="AC89" s="102" t="s">
        <v>45</v>
      </c>
      <c r="AD89" s="119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</row>
    <row r="90" spans="1:49" ht="72">
      <c r="A90" s="25">
        <v>135</v>
      </c>
      <c r="B90" s="26">
        <v>95</v>
      </c>
      <c r="C90" s="92">
        <v>84</v>
      </c>
      <c r="D90" s="93" t="s">
        <v>305</v>
      </c>
      <c r="E90" s="94" t="s">
        <v>302</v>
      </c>
      <c r="F90" s="95" t="s">
        <v>303</v>
      </c>
      <c r="G90" s="96"/>
      <c r="H90" s="96"/>
      <c r="I90" s="97">
        <v>12249</v>
      </c>
      <c r="J90" s="98">
        <v>8</v>
      </c>
      <c r="K90" s="99">
        <v>850</v>
      </c>
      <c r="L90" s="100">
        <v>20</v>
      </c>
      <c r="M90" s="97">
        <v>122134400</v>
      </c>
      <c r="N90" s="97">
        <f t="shared" si="7"/>
        <v>126409100</v>
      </c>
      <c r="O90" s="97">
        <f t="shared" si="4"/>
        <v>128241100</v>
      </c>
      <c r="P90" s="97">
        <f t="shared" si="2"/>
        <v>158774700</v>
      </c>
      <c r="Q90" s="94" t="s">
        <v>64</v>
      </c>
      <c r="R90" s="101" t="s">
        <v>128</v>
      </c>
      <c r="S90" s="94" t="s">
        <v>53</v>
      </c>
      <c r="T90" s="94"/>
      <c r="U90" s="94"/>
      <c r="V90" s="94"/>
      <c r="W90" s="94"/>
      <c r="X90" s="102" t="s">
        <v>38</v>
      </c>
      <c r="Y90" s="94" t="s">
        <v>302</v>
      </c>
      <c r="Z90" s="116">
        <v>122390500</v>
      </c>
      <c r="AA90" s="92" t="s">
        <v>65</v>
      </c>
      <c r="AB90" s="95" t="s">
        <v>39</v>
      </c>
      <c r="AC90" s="102" t="s">
        <v>45</v>
      </c>
      <c r="AD90" s="119"/>
      <c r="AE90" s="119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</row>
    <row r="91" spans="1:49" ht="72">
      <c r="A91" s="25">
        <v>136</v>
      </c>
      <c r="B91" s="26">
        <v>96</v>
      </c>
      <c r="C91" s="92">
        <v>85</v>
      </c>
      <c r="D91" s="93" t="s">
        <v>306</v>
      </c>
      <c r="E91" s="94" t="s">
        <v>307</v>
      </c>
      <c r="F91" s="95" t="s">
        <v>308</v>
      </c>
      <c r="G91" s="96"/>
      <c r="H91" s="96"/>
      <c r="I91" s="97">
        <v>11964</v>
      </c>
      <c r="J91" s="98">
        <v>8</v>
      </c>
      <c r="K91" s="99">
        <v>850</v>
      </c>
      <c r="L91" s="100">
        <v>20</v>
      </c>
      <c r="M91" s="97">
        <v>121250100</v>
      </c>
      <c r="N91" s="97">
        <f t="shared" si="7"/>
        <v>125493900</v>
      </c>
      <c r="O91" s="97">
        <f t="shared" si="4"/>
        <v>127312600</v>
      </c>
      <c r="P91" s="97">
        <f t="shared" si="2"/>
        <v>157625100</v>
      </c>
      <c r="Q91" s="94" t="s">
        <v>64</v>
      </c>
      <c r="R91" s="101" t="s">
        <v>128</v>
      </c>
      <c r="S91" s="94" t="s">
        <v>53</v>
      </c>
      <c r="T91" s="94"/>
      <c r="U91" s="94" t="s">
        <v>304</v>
      </c>
      <c r="V91" s="94"/>
      <c r="W91" s="94"/>
      <c r="X91" s="102" t="s">
        <v>38</v>
      </c>
      <c r="Y91" s="94" t="s">
        <v>307</v>
      </c>
      <c r="Z91" s="116">
        <v>119754700</v>
      </c>
      <c r="AA91" s="92" t="s">
        <v>65</v>
      </c>
      <c r="AB91" s="95" t="s">
        <v>39</v>
      </c>
      <c r="AC91" s="102" t="s">
        <v>45</v>
      </c>
      <c r="AD91" s="119"/>
      <c r="AE91" s="119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</row>
    <row r="92" spans="1:49" ht="96">
      <c r="A92" s="25"/>
      <c r="B92" s="26">
        <v>97</v>
      </c>
      <c r="C92" s="92">
        <v>86</v>
      </c>
      <c r="D92" s="93" t="s">
        <v>309</v>
      </c>
      <c r="E92" s="94" t="s">
        <v>310</v>
      </c>
      <c r="F92" s="94" t="s">
        <v>311</v>
      </c>
      <c r="G92" s="96"/>
      <c r="H92" s="96"/>
      <c r="I92" s="97">
        <v>2696</v>
      </c>
      <c r="J92" s="98">
        <v>2</v>
      </c>
      <c r="K92" s="99">
        <v>480</v>
      </c>
      <c r="L92" s="100">
        <v>10</v>
      </c>
      <c r="M92" s="97">
        <v>61727100</v>
      </c>
      <c r="N92" s="97">
        <f t="shared" si="7"/>
        <v>63887500</v>
      </c>
      <c r="O92" s="97">
        <f t="shared" si="4"/>
        <v>64813500</v>
      </c>
      <c r="P92" s="97">
        <f t="shared" si="2"/>
        <v>80245200</v>
      </c>
      <c r="Q92" s="94" t="s">
        <v>139</v>
      </c>
      <c r="R92" s="101" t="s">
        <v>61</v>
      </c>
      <c r="S92" s="94" t="s">
        <v>53</v>
      </c>
      <c r="T92" s="94"/>
      <c r="U92" s="94"/>
      <c r="V92" s="94"/>
      <c r="W92" s="94"/>
      <c r="X92" s="102" t="s">
        <v>38</v>
      </c>
      <c r="Y92" s="94" t="s">
        <v>312</v>
      </c>
      <c r="Z92" s="116">
        <v>61423800</v>
      </c>
      <c r="AA92" s="92" t="s">
        <v>61</v>
      </c>
      <c r="AB92" s="95" t="s">
        <v>39</v>
      </c>
      <c r="AC92" s="102" t="s">
        <v>45</v>
      </c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</row>
    <row r="93" spans="1:49" ht="72">
      <c r="A93" s="25"/>
      <c r="B93" s="26">
        <v>98</v>
      </c>
      <c r="C93" s="92">
        <v>87</v>
      </c>
      <c r="D93" s="93">
        <v>11007</v>
      </c>
      <c r="E93" s="94" t="s">
        <v>313</v>
      </c>
      <c r="F93" s="95" t="s">
        <v>314</v>
      </c>
      <c r="G93" s="96"/>
      <c r="H93" s="96"/>
      <c r="I93" s="97">
        <v>1000</v>
      </c>
      <c r="J93" s="98">
        <v>2</v>
      </c>
      <c r="K93" s="99">
        <v>280</v>
      </c>
      <c r="L93" s="100">
        <v>6</v>
      </c>
      <c r="M93" s="97">
        <v>27803300</v>
      </c>
      <c r="N93" s="97">
        <f t="shared" si="7"/>
        <v>28776400</v>
      </c>
      <c r="O93" s="97">
        <f t="shared" si="4"/>
        <v>29193500</v>
      </c>
      <c r="P93" s="97">
        <f t="shared" si="2"/>
        <v>36144300</v>
      </c>
      <c r="Q93" s="94" t="s">
        <v>59</v>
      </c>
      <c r="R93" s="101" t="s">
        <v>60</v>
      </c>
      <c r="S93" s="94" t="s">
        <v>53</v>
      </c>
      <c r="T93" s="94" t="s">
        <v>315</v>
      </c>
      <c r="U93" s="94"/>
      <c r="V93" s="94"/>
      <c r="W93" s="94"/>
      <c r="X93" s="102" t="s">
        <v>38</v>
      </c>
      <c r="Y93" s="94" t="s">
        <v>316</v>
      </c>
      <c r="Z93" s="116">
        <v>27803300</v>
      </c>
      <c r="AA93" s="92" t="s">
        <v>65</v>
      </c>
      <c r="AB93" s="95" t="s">
        <v>39</v>
      </c>
      <c r="AC93" s="102" t="s">
        <v>45</v>
      </c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</row>
    <row r="94" spans="1:49" ht="48">
      <c r="A94" s="25"/>
      <c r="B94" s="26">
        <v>99</v>
      </c>
      <c r="C94" s="92">
        <v>88</v>
      </c>
      <c r="D94" s="93">
        <v>11009</v>
      </c>
      <c r="E94" s="94" t="s">
        <v>317</v>
      </c>
      <c r="F94" s="95" t="s">
        <v>318</v>
      </c>
      <c r="G94" s="96"/>
      <c r="H94" s="96"/>
      <c r="I94" s="97">
        <v>1686</v>
      </c>
      <c r="J94" s="98">
        <v>2</v>
      </c>
      <c r="K94" s="99">
        <v>360</v>
      </c>
      <c r="L94" s="100">
        <v>6</v>
      </c>
      <c r="M94" s="97">
        <v>47240400</v>
      </c>
      <c r="N94" s="97">
        <f t="shared" si="7"/>
        <v>48893800</v>
      </c>
      <c r="O94" s="97">
        <f t="shared" si="4"/>
        <v>49602400</v>
      </c>
      <c r="P94" s="97">
        <f t="shared" si="2"/>
        <v>61412500</v>
      </c>
      <c r="Q94" s="94" t="s">
        <v>51</v>
      </c>
      <c r="R94" s="101" t="s">
        <v>52</v>
      </c>
      <c r="S94" s="94" t="s">
        <v>53</v>
      </c>
      <c r="T94" s="108" t="s">
        <v>319</v>
      </c>
      <c r="U94" s="94"/>
      <c r="V94" s="94"/>
      <c r="W94" s="94"/>
      <c r="X94" s="102" t="s">
        <v>38</v>
      </c>
      <c r="Y94" s="94" t="s">
        <v>320</v>
      </c>
      <c r="Z94" s="116">
        <v>47240400</v>
      </c>
      <c r="AA94" s="92" t="s">
        <v>52</v>
      </c>
      <c r="AB94" s="95" t="s">
        <v>39</v>
      </c>
      <c r="AC94" s="102" t="s">
        <v>45</v>
      </c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</row>
    <row r="95" spans="1:49" ht="48">
      <c r="A95" s="25"/>
      <c r="B95" s="26">
        <v>100</v>
      </c>
      <c r="C95" s="92">
        <v>89</v>
      </c>
      <c r="D95" s="93">
        <v>11010</v>
      </c>
      <c r="E95" s="94" t="s">
        <v>321</v>
      </c>
      <c r="F95" s="95" t="s">
        <v>322</v>
      </c>
      <c r="G95" s="96"/>
      <c r="H95" s="96"/>
      <c r="I95" s="97">
        <v>336</v>
      </c>
      <c r="J95" s="98">
        <v>1</v>
      </c>
      <c r="K95" s="99">
        <v>260</v>
      </c>
      <c r="L95" s="100">
        <v>6</v>
      </c>
      <c r="M95" s="97">
        <v>9387500</v>
      </c>
      <c r="N95" s="97">
        <f t="shared" si="7"/>
        <v>9716100</v>
      </c>
      <c r="O95" s="97">
        <f t="shared" si="4"/>
        <v>9856900</v>
      </c>
      <c r="P95" s="97">
        <f t="shared" si="2"/>
        <v>12203800</v>
      </c>
      <c r="Q95" s="94" t="s">
        <v>64</v>
      </c>
      <c r="R95" s="101" t="s">
        <v>65</v>
      </c>
      <c r="S95" s="94" t="s">
        <v>53</v>
      </c>
      <c r="T95" s="94" t="s">
        <v>323</v>
      </c>
      <c r="U95" s="94"/>
      <c r="V95" s="94"/>
      <c r="W95" s="94"/>
      <c r="X95" s="102" t="s">
        <v>38</v>
      </c>
      <c r="Y95" s="94" t="s">
        <v>324</v>
      </c>
      <c r="Z95" s="116">
        <v>9387500</v>
      </c>
      <c r="AA95" s="92"/>
      <c r="AB95" s="95" t="s">
        <v>39</v>
      </c>
      <c r="AC95" s="102" t="s">
        <v>45</v>
      </c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</row>
    <row r="96" spans="1:49" ht="48">
      <c r="A96" s="25"/>
      <c r="B96" s="26">
        <v>101</v>
      </c>
      <c r="C96" s="92">
        <v>90</v>
      </c>
      <c r="D96" s="93">
        <v>11011</v>
      </c>
      <c r="E96" s="94" t="s">
        <v>325</v>
      </c>
      <c r="F96" s="95" t="s">
        <v>326</v>
      </c>
      <c r="G96" s="96"/>
      <c r="H96" s="96"/>
      <c r="I96" s="97">
        <v>225</v>
      </c>
      <c r="J96" s="98">
        <v>1</v>
      </c>
      <c r="K96" s="99">
        <v>300</v>
      </c>
      <c r="L96" s="100">
        <v>4</v>
      </c>
      <c r="M96" s="97">
        <v>7573700</v>
      </c>
      <c r="N96" s="97">
        <f t="shared" si="7"/>
        <v>7838800</v>
      </c>
      <c r="O96" s="97">
        <f t="shared" si="4"/>
        <v>7952400</v>
      </c>
      <c r="P96" s="97">
        <f t="shared" si="2"/>
        <v>9845800</v>
      </c>
      <c r="Q96" s="94" t="s">
        <v>64</v>
      </c>
      <c r="R96" s="101" t="s">
        <v>65</v>
      </c>
      <c r="S96" s="94" t="s">
        <v>53</v>
      </c>
      <c r="T96" s="94" t="s">
        <v>327</v>
      </c>
      <c r="U96" s="94"/>
      <c r="V96" s="94"/>
      <c r="W96" s="94"/>
      <c r="X96" s="102" t="s">
        <v>38</v>
      </c>
      <c r="Y96" s="94" t="s">
        <v>328</v>
      </c>
      <c r="Z96" s="116">
        <v>7573700</v>
      </c>
      <c r="AA96" s="92"/>
      <c r="AB96" s="95" t="s">
        <v>39</v>
      </c>
      <c r="AC96" s="102" t="s">
        <v>45</v>
      </c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</row>
    <row r="97" spans="1:49" ht="48">
      <c r="A97" s="25"/>
      <c r="B97" s="26">
        <v>102</v>
      </c>
      <c r="C97" s="92">
        <v>91</v>
      </c>
      <c r="D97" s="93">
        <v>11013</v>
      </c>
      <c r="E97" s="94" t="s">
        <v>329</v>
      </c>
      <c r="F97" s="95" t="s">
        <v>330</v>
      </c>
      <c r="G97" s="96"/>
      <c r="H97" s="96"/>
      <c r="I97" s="97">
        <v>252</v>
      </c>
      <c r="J97" s="98">
        <v>1</v>
      </c>
      <c r="K97" s="99">
        <v>180</v>
      </c>
      <c r="L97" s="100">
        <v>5</v>
      </c>
      <c r="M97" s="97">
        <v>6583100</v>
      </c>
      <c r="N97" s="97">
        <f t="shared" si="7"/>
        <v>6813500</v>
      </c>
      <c r="O97" s="97">
        <f t="shared" si="4"/>
        <v>6912300</v>
      </c>
      <c r="P97" s="97">
        <f t="shared" si="2"/>
        <v>8558000</v>
      </c>
      <c r="Q97" s="94" t="s">
        <v>64</v>
      </c>
      <c r="R97" s="101" t="s">
        <v>65</v>
      </c>
      <c r="S97" s="94" t="s">
        <v>53</v>
      </c>
      <c r="T97" s="94" t="s">
        <v>331</v>
      </c>
      <c r="U97" s="94"/>
      <c r="V97" s="94"/>
      <c r="W97" s="94"/>
      <c r="X97" s="102" t="s">
        <v>38</v>
      </c>
      <c r="Y97" s="94" t="s">
        <v>332</v>
      </c>
      <c r="Z97" s="116">
        <v>6583100</v>
      </c>
      <c r="AA97" s="92" t="s">
        <v>65</v>
      </c>
      <c r="AB97" s="95" t="s">
        <v>39</v>
      </c>
      <c r="AC97" s="102" t="s">
        <v>45</v>
      </c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</row>
    <row r="98" spans="1:49" ht="48">
      <c r="A98" s="25">
        <v>142</v>
      </c>
      <c r="B98" s="26">
        <v>103</v>
      </c>
      <c r="C98" s="92">
        <v>92</v>
      </c>
      <c r="D98" s="93" t="s">
        <v>333</v>
      </c>
      <c r="E98" s="94" t="s">
        <v>334</v>
      </c>
      <c r="F98" s="95" t="s">
        <v>335</v>
      </c>
      <c r="G98" s="96"/>
      <c r="H98" s="96"/>
      <c r="I98" s="97">
        <v>160</v>
      </c>
      <c r="J98" s="98">
        <v>1</v>
      </c>
      <c r="K98" s="99">
        <v>180</v>
      </c>
      <c r="L98" s="100">
        <v>3</v>
      </c>
      <c r="M98" s="97">
        <v>1493700</v>
      </c>
      <c r="N98" s="97">
        <f t="shared" si="7"/>
        <v>1546000</v>
      </c>
      <c r="O98" s="97">
        <f t="shared" si="4"/>
        <v>1568400</v>
      </c>
      <c r="P98" s="97">
        <f t="shared" si="2"/>
        <v>1941800</v>
      </c>
      <c r="Q98" s="94" t="s">
        <v>64</v>
      </c>
      <c r="R98" s="113" t="s">
        <v>65</v>
      </c>
      <c r="S98" s="94" t="s">
        <v>53</v>
      </c>
      <c r="T98" s="94"/>
      <c r="U98" s="94"/>
      <c r="V98" s="94"/>
      <c r="W98" s="94"/>
      <c r="X98" s="102" t="s">
        <v>38</v>
      </c>
      <c r="Y98" s="94" t="s">
        <v>336</v>
      </c>
      <c r="Z98" s="99">
        <v>1583100</v>
      </c>
      <c r="AA98" s="92" t="s">
        <v>65</v>
      </c>
      <c r="AB98" s="95" t="s">
        <v>39</v>
      </c>
      <c r="AC98" s="102" t="s">
        <v>45</v>
      </c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</row>
    <row r="99" spans="1:49" ht="48">
      <c r="A99" s="26">
        <v>149</v>
      </c>
      <c r="B99" s="26">
        <v>104</v>
      </c>
      <c r="C99" s="92">
        <v>93</v>
      </c>
      <c r="D99" s="93" t="s">
        <v>337</v>
      </c>
      <c r="E99" s="94" t="s">
        <v>338</v>
      </c>
      <c r="F99" s="94" t="s">
        <v>339</v>
      </c>
      <c r="G99" s="96"/>
      <c r="H99" s="96"/>
      <c r="I99" s="97">
        <v>748</v>
      </c>
      <c r="J99" s="98">
        <v>3</v>
      </c>
      <c r="K99" s="99">
        <v>360</v>
      </c>
      <c r="L99" s="100">
        <v>8</v>
      </c>
      <c r="M99" s="97">
        <v>10936000</v>
      </c>
      <c r="N99" s="97">
        <f t="shared" si="7"/>
        <v>11318800</v>
      </c>
      <c r="O99" s="97">
        <f t="shared" si="4"/>
        <v>11482800</v>
      </c>
      <c r="P99" s="97">
        <f t="shared" si="2"/>
        <v>14216800</v>
      </c>
      <c r="Q99" s="94" t="s">
        <v>74</v>
      </c>
      <c r="R99" s="101" t="s">
        <v>75</v>
      </c>
      <c r="S99" s="94" t="s">
        <v>53</v>
      </c>
      <c r="T99" s="94"/>
      <c r="U99" s="94"/>
      <c r="V99" s="94"/>
      <c r="W99" s="94"/>
      <c r="X99" s="102" t="s">
        <v>38</v>
      </c>
      <c r="Y99" s="94" t="s">
        <v>339</v>
      </c>
      <c r="Z99" s="116">
        <v>10858200</v>
      </c>
      <c r="AA99" s="92" t="s">
        <v>75</v>
      </c>
      <c r="AB99" s="95" t="s">
        <v>39</v>
      </c>
      <c r="AC99" s="102" t="s">
        <v>45</v>
      </c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</row>
    <row r="100" spans="1:49" ht="48">
      <c r="A100" s="26">
        <v>151</v>
      </c>
      <c r="B100" s="26">
        <v>105</v>
      </c>
      <c r="C100" s="92">
        <v>94</v>
      </c>
      <c r="D100" s="93" t="s">
        <v>340</v>
      </c>
      <c r="E100" s="94" t="s">
        <v>341</v>
      </c>
      <c r="F100" s="94" t="s">
        <v>342</v>
      </c>
      <c r="G100" s="96"/>
      <c r="H100" s="96"/>
      <c r="I100" s="97">
        <v>369</v>
      </c>
      <c r="J100" s="98">
        <v>2</v>
      </c>
      <c r="K100" s="99">
        <v>300</v>
      </c>
      <c r="L100" s="100">
        <v>5</v>
      </c>
      <c r="M100" s="97">
        <v>4080300</v>
      </c>
      <c r="N100" s="97">
        <f t="shared" si="7"/>
        <v>4223100</v>
      </c>
      <c r="O100" s="97">
        <f t="shared" si="4"/>
        <v>4284300</v>
      </c>
      <c r="P100" s="97">
        <f t="shared" si="2"/>
        <v>5304400</v>
      </c>
      <c r="Q100" s="94" t="s">
        <v>139</v>
      </c>
      <c r="R100" s="113" t="s">
        <v>251</v>
      </c>
      <c r="S100" s="94" t="s">
        <v>53</v>
      </c>
      <c r="T100" s="94"/>
      <c r="U100" s="94"/>
      <c r="V100" s="94"/>
      <c r="W100" s="94"/>
      <c r="X100" s="102" t="s">
        <v>38</v>
      </c>
      <c r="Y100" s="94" t="s">
        <v>342</v>
      </c>
      <c r="Z100" s="116">
        <v>4066600</v>
      </c>
      <c r="AA100" s="92" t="s">
        <v>61</v>
      </c>
      <c r="AB100" s="95" t="s">
        <v>39</v>
      </c>
      <c r="AC100" s="102" t="s">
        <v>45</v>
      </c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</row>
    <row r="101" spans="1:49" ht="72">
      <c r="A101" s="25">
        <v>153</v>
      </c>
      <c r="B101" s="26">
        <v>107</v>
      </c>
      <c r="C101" s="92">
        <v>95</v>
      </c>
      <c r="D101" s="93" t="s">
        <v>343</v>
      </c>
      <c r="E101" s="94" t="s">
        <v>344</v>
      </c>
      <c r="F101" s="94" t="s">
        <v>345</v>
      </c>
      <c r="G101" s="96"/>
      <c r="H101" s="96"/>
      <c r="I101" s="97">
        <v>9318</v>
      </c>
      <c r="J101" s="98">
        <v>5</v>
      </c>
      <c r="K101" s="99">
        <v>800</v>
      </c>
      <c r="L101" s="100">
        <v>16</v>
      </c>
      <c r="M101" s="97">
        <v>149545000</v>
      </c>
      <c r="N101" s="97">
        <f t="shared" si="7"/>
        <v>154779100</v>
      </c>
      <c r="O101" s="97">
        <f t="shared" si="4"/>
        <v>157022300</v>
      </c>
      <c r="P101" s="97">
        <f t="shared" si="2"/>
        <v>194408500</v>
      </c>
      <c r="Q101" s="94" t="s">
        <v>84</v>
      </c>
      <c r="R101" s="113" t="s">
        <v>85</v>
      </c>
      <c r="S101" s="94" t="s">
        <v>53</v>
      </c>
      <c r="T101" s="94"/>
      <c r="U101" s="94" t="s">
        <v>346</v>
      </c>
      <c r="V101" s="94"/>
      <c r="W101" s="94"/>
      <c r="X101" s="102" t="s">
        <v>38</v>
      </c>
      <c r="Y101" s="94" t="s">
        <v>347</v>
      </c>
      <c r="Z101" s="99">
        <v>149545000</v>
      </c>
      <c r="AA101" s="92" t="s">
        <v>61</v>
      </c>
      <c r="AB101" s="95" t="s">
        <v>39</v>
      </c>
      <c r="AC101" s="102" t="s">
        <v>45</v>
      </c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</row>
    <row r="102" spans="1:49" ht="72">
      <c r="A102" s="25">
        <v>154</v>
      </c>
      <c r="B102" s="26">
        <v>108</v>
      </c>
      <c r="C102" s="92">
        <v>96</v>
      </c>
      <c r="D102" s="93" t="s">
        <v>348</v>
      </c>
      <c r="E102" s="94" t="s">
        <v>344</v>
      </c>
      <c r="F102" s="94" t="s">
        <v>349</v>
      </c>
      <c r="G102" s="96"/>
      <c r="H102" s="96"/>
      <c r="I102" s="97">
        <v>8250</v>
      </c>
      <c r="J102" s="98">
        <v>5</v>
      </c>
      <c r="K102" s="99">
        <v>750</v>
      </c>
      <c r="L102" s="100">
        <v>15</v>
      </c>
      <c r="M102" s="97">
        <v>176492600</v>
      </c>
      <c r="N102" s="97">
        <f t="shared" si="7"/>
        <v>182669800</v>
      </c>
      <c r="O102" s="97">
        <f t="shared" si="4"/>
        <v>185317200</v>
      </c>
      <c r="P102" s="97">
        <f t="shared" si="2"/>
        <v>229440400</v>
      </c>
      <c r="Q102" s="94" t="s">
        <v>84</v>
      </c>
      <c r="R102" s="113" t="s">
        <v>85</v>
      </c>
      <c r="S102" s="94" t="s">
        <v>53</v>
      </c>
      <c r="T102" s="94"/>
      <c r="U102" s="94"/>
      <c r="V102" s="94"/>
      <c r="W102" s="94"/>
      <c r="X102" s="102" t="s">
        <v>38</v>
      </c>
      <c r="Y102" s="94" t="s">
        <v>350</v>
      </c>
      <c r="Z102" s="99">
        <v>176492600</v>
      </c>
      <c r="AA102" s="92" t="s">
        <v>61</v>
      </c>
      <c r="AB102" s="95" t="s">
        <v>39</v>
      </c>
      <c r="AC102" s="102" t="s">
        <v>45</v>
      </c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</row>
    <row r="103" spans="1:49" ht="48">
      <c r="A103" s="25">
        <v>155</v>
      </c>
      <c r="B103" s="26">
        <v>109</v>
      </c>
      <c r="C103" s="92">
        <v>97</v>
      </c>
      <c r="D103" s="93" t="s">
        <v>351</v>
      </c>
      <c r="E103" s="94" t="s">
        <v>352</v>
      </c>
      <c r="F103" s="95" t="s">
        <v>353</v>
      </c>
      <c r="G103" s="96"/>
      <c r="H103" s="96"/>
      <c r="I103" s="97">
        <v>4382</v>
      </c>
      <c r="J103" s="98">
        <v>3</v>
      </c>
      <c r="K103" s="99">
        <v>750</v>
      </c>
      <c r="L103" s="100">
        <v>15</v>
      </c>
      <c r="M103" s="97">
        <v>83047300</v>
      </c>
      <c r="N103" s="97">
        <f t="shared" si="7"/>
        <v>85954000</v>
      </c>
      <c r="O103" s="97">
        <f t="shared" si="4"/>
        <v>87199700</v>
      </c>
      <c r="P103" s="97">
        <f t="shared" si="2"/>
        <v>107961500</v>
      </c>
      <c r="Q103" s="94" t="s">
        <v>84</v>
      </c>
      <c r="R103" s="113" t="s">
        <v>85</v>
      </c>
      <c r="S103" s="94" t="s">
        <v>53</v>
      </c>
      <c r="T103" s="94"/>
      <c r="U103" s="94"/>
      <c r="V103" s="94"/>
      <c r="W103" s="94"/>
      <c r="X103" s="102" t="s">
        <v>38</v>
      </c>
      <c r="Y103" s="94" t="s">
        <v>354</v>
      </c>
      <c r="Z103" s="116">
        <v>83047300</v>
      </c>
      <c r="AA103" s="92" t="s">
        <v>61</v>
      </c>
      <c r="AB103" s="95" t="s">
        <v>39</v>
      </c>
      <c r="AC103" s="102" t="s">
        <v>45</v>
      </c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</row>
    <row r="104" spans="1:49" ht="72">
      <c r="A104" s="25"/>
      <c r="B104" s="26">
        <v>110</v>
      </c>
      <c r="C104" s="92">
        <v>98</v>
      </c>
      <c r="D104" s="93" t="s">
        <v>355</v>
      </c>
      <c r="E104" s="94" t="s">
        <v>356</v>
      </c>
      <c r="F104" s="94" t="s">
        <v>357</v>
      </c>
      <c r="G104" s="96"/>
      <c r="H104" s="96"/>
      <c r="I104" s="97">
        <v>2902</v>
      </c>
      <c r="J104" s="98">
        <v>4</v>
      </c>
      <c r="K104" s="99">
        <v>365</v>
      </c>
      <c r="L104" s="100">
        <v>9</v>
      </c>
      <c r="M104" s="97">
        <v>44103400</v>
      </c>
      <c r="N104" s="97">
        <f t="shared" si="7"/>
        <v>45647000</v>
      </c>
      <c r="O104" s="97">
        <f t="shared" si="4"/>
        <v>46308600</v>
      </c>
      <c r="P104" s="97">
        <f t="shared" si="2"/>
        <v>57334400</v>
      </c>
      <c r="Q104" s="94" t="s">
        <v>59</v>
      </c>
      <c r="R104" s="101" t="s">
        <v>60</v>
      </c>
      <c r="S104" s="94" t="s">
        <v>53</v>
      </c>
      <c r="T104" s="94"/>
      <c r="U104" s="94" t="s">
        <v>358</v>
      </c>
      <c r="V104" s="94"/>
      <c r="W104" s="94"/>
      <c r="X104" s="102" t="s">
        <v>38</v>
      </c>
      <c r="Y104" s="94" t="s">
        <v>359</v>
      </c>
      <c r="Z104" s="116">
        <v>44103400</v>
      </c>
      <c r="AA104" s="92" t="s">
        <v>52</v>
      </c>
      <c r="AB104" s="95" t="s">
        <v>39</v>
      </c>
      <c r="AC104" s="102" t="s">
        <v>45</v>
      </c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</row>
    <row r="105" spans="1:49" ht="72">
      <c r="A105" s="37">
        <v>164</v>
      </c>
      <c r="B105" s="26">
        <v>111</v>
      </c>
      <c r="C105" s="92">
        <v>99</v>
      </c>
      <c r="D105" s="95" t="s">
        <v>360</v>
      </c>
      <c r="E105" s="95" t="s">
        <v>361</v>
      </c>
      <c r="F105" s="95" t="s">
        <v>362</v>
      </c>
      <c r="G105" s="105"/>
      <c r="H105" s="105"/>
      <c r="I105" s="106">
        <v>1320</v>
      </c>
      <c r="J105" s="107">
        <v>2</v>
      </c>
      <c r="K105" s="103">
        <v>360</v>
      </c>
      <c r="L105" s="102">
        <v>8</v>
      </c>
      <c r="M105" s="106">
        <v>21392600</v>
      </c>
      <c r="N105" s="106">
        <f t="shared" si="7"/>
        <v>22141300</v>
      </c>
      <c r="O105" s="106">
        <f t="shared" si="4"/>
        <v>22462200</v>
      </c>
      <c r="P105" s="106">
        <f t="shared" si="2"/>
        <v>27810400</v>
      </c>
      <c r="Q105" s="94" t="s">
        <v>51</v>
      </c>
      <c r="R105" s="101" t="s">
        <v>158</v>
      </c>
      <c r="S105" s="94" t="s">
        <v>53</v>
      </c>
      <c r="T105" s="108"/>
      <c r="U105" s="94"/>
      <c r="V105" s="94"/>
      <c r="W105" s="94"/>
      <c r="X105" s="102" t="s">
        <v>38</v>
      </c>
      <c r="Y105" s="95" t="s">
        <v>363</v>
      </c>
      <c r="Z105" s="103">
        <v>21988600</v>
      </c>
      <c r="AA105" s="117" t="s">
        <v>52</v>
      </c>
      <c r="AB105" s="95" t="s">
        <v>39</v>
      </c>
      <c r="AC105" s="102" t="s">
        <v>45</v>
      </c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</row>
    <row r="106" spans="1:49" ht="48">
      <c r="A106" s="51">
        <v>165</v>
      </c>
      <c r="B106" s="26">
        <v>112</v>
      </c>
      <c r="C106" s="92">
        <v>100</v>
      </c>
      <c r="D106" s="104">
        <v>11015</v>
      </c>
      <c r="E106" s="95" t="s">
        <v>364</v>
      </c>
      <c r="F106" s="95" t="s">
        <v>365</v>
      </c>
      <c r="G106" s="105"/>
      <c r="H106" s="105"/>
      <c r="I106" s="106">
        <v>100</v>
      </c>
      <c r="J106" s="107">
        <v>1</v>
      </c>
      <c r="K106" s="103">
        <v>100</v>
      </c>
      <c r="L106" s="102">
        <v>2</v>
      </c>
      <c r="M106" s="106">
        <v>1689300</v>
      </c>
      <c r="N106" s="106">
        <f t="shared" si="7"/>
        <v>1748400</v>
      </c>
      <c r="O106" s="106">
        <f t="shared" si="4"/>
        <v>1773800</v>
      </c>
      <c r="P106" s="106">
        <f t="shared" si="2"/>
        <v>2196100</v>
      </c>
      <c r="Q106" s="112" t="s">
        <v>34</v>
      </c>
      <c r="R106" s="101" t="s">
        <v>35</v>
      </c>
      <c r="S106" s="94" t="s">
        <v>53</v>
      </c>
      <c r="T106" s="94"/>
      <c r="U106" s="94"/>
      <c r="V106" s="94"/>
      <c r="W106" s="94"/>
      <c r="X106" s="102" t="s">
        <v>38</v>
      </c>
      <c r="Y106" s="95" t="s">
        <v>366</v>
      </c>
      <c r="Z106" s="103">
        <v>1722200</v>
      </c>
      <c r="AA106" s="110" t="s">
        <v>128</v>
      </c>
      <c r="AB106" s="95" t="s">
        <v>39</v>
      </c>
      <c r="AC106" s="102" t="s">
        <v>45</v>
      </c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</row>
    <row r="107" spans="1:49" ht="48">
      <c r="A107" s="51">
        <v>166</v>
      </c>
      <c r="B107" s="26">
        <v>113</v>
      </c>
      <c r="C107" s="92">
        <v>101</v>
      </c>
      <c r="D107" s="104">
        <v>11016</v>
      </c>
      <c r="E107" s="95" t="s">
        <v>367</v>
      </c>
      <c r="F107" s="95" t="s">
        <v>368</v>
      </c>
      <c r="G107" s="105"/>
      <c r="H107" s="105"/>
      <c r="I107" s="106">
        <v>207</v>
      </c>
      <c r="J107" s="107">
        <v>1</v>
      </c>
      <c r="K107" s="103">
        <v>180</v>
      </c>
      <c r="L107" s="102">
        <v>4</v>
      </c>
      <c r="M107" s="106">
        <v>5043900</v>
      </c>
      <c r="N107" s="106">
        <f t="shared" si="7"/>
        <v>5220400</v>
      </c>
      <c r="O107" s="106">
        <f t="shared" si="4"/>
        <v>5296100</v>
      </c>
      <c r="P107" s="106">
        <f t="shared" si="2"/>
        <v>6557100</v>
      </c>
      <c r="Q107" s="112" t="s">
        <v>34</v>
      </c>
      <c r="R107" s="101" t="s">
        <v>35</v>
      </c>
      <c r="S107" s="94" t="s">
        <v>53</v>
      </c>
      <c r="T107" s="108"/>
      <c r="U107" s="94"/>
      <c r="V107" s="94"/>
      <c r="W107" s="94"/>
      <c r="X107" s="102" t="s">
        <v>38</v>
      </c>
      <c r="Y107" s="95" t="s">
        <v>369</v>
      </c>
      <c r="Z107" s="103">
        <v>5497400</v>
      </c>
      <c r="AA107" s="110" t="s">
        <v>128</v>
      </c>
      <c r="AB107" s="95" t="s">
        <v>39</v>
      </c>
      <c r="AC107" s="102" t="s">
        <v>45</v>
      </c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</row>
    <row r="108" spans="1:49" ht="72">
      <c r="A108" s="53"/>
      <c r="B108" s="26">
        <v>114</v>
      </c>
      <c r="C108" s="92">
        <v>102</v>
      </c>
      <c r="D108" s="104" t="s">
        <v>370</v>
      </c>
      <c r="E108" s="95" t="s">
        <v>371</v>
      </c>
      <c r="F108" s="95" t="s">
        <v>372</v>
      </c>
      <c r="G108" s="105"/>
      <c r="H108" s="105"/>
      <c r="I108" s="106">
        <v>4585</v>
      </c>
      <c r="J108" s="107">
        <v>3</v>
      </c>
      <c r="K108" s="103">
        <v>630</v>
      </c>
      <c r="L108" s="102">
        <v>13</v>
      </c>
      <c r="M108" s="106">
        <v>97827800</v>
      </c>
      <c r="N108" s="106">
        <f t="shared" si="7"/>
        <v>101251800</v>
      </c>
      <c r="O108" s="106">
        <f t="shared" si="4"/>
        <v>102719200</v>
      </c>
      <c r="P108" s="106">
        <f t="shared" si="2"/>
        <v>127176100</v>
      </c>
      <c r="Q108" s="94" t="s">
        <v>139</v>
      </c>
      <c r="R108" s="101" t="s">
        <v>61</v>
      </c>
      <c r="S108" s="94" t="s">
        <v>53</v>
      </c>
      <c r="T108" s="108"/>
      <c r="U108" s="94"/>
      <c r="V108" s="94"/>
      <c r="W108" s="94"/>
      <c r="X108" s="102" t="s">
        <v>38</v>
      </c>
      <c r="Y108" s="95"/>
      <c r="Z108" s="103"/>
      <c r="AA108" s="117"/>
      <c r="AB108" s="95" t="s">
        <v>39</v>
      </c>
      <c r="AC108" s="102" t="s">
        <v>45</v>
      </c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</row>
    <row r="109" spans="1:49" ht="96">
      <c r="A109" s="53"/>
      <c r="B109" s="26">
        <v>115</v>
      </c>
      <c r="C109" s="92">
        <v>103</v>
      </c>
      <c r="D109" s="104">
        <v>10213</v>
      </c>
      <c r="E109" s="95" t="s">
        <v>373</v>
      </c>
      <c r="F109" s="95" t="s">
        <v>374</v>
      </c>
      <c r="G109" s="105"/>
      <c r="H109" s="105"/>
      <c r="I109" s="106">
        <v>14137</v>
      </c>
      <c r="J109" s="104" t="s">
        <v>375</v>
      </c>
      <c r="K109" s="103">
        <v>900</v>
      </c>
      <c r="L109" s="102">
        <v>25</v>
      </c>
      <c r="M109" s="106">
        <v>285427100</v>
      </c>
      <c r="N109" s="106">
        <f t="shared" si="7"/>
        <v>295417000</v>
      </c>
      <c r="O109" s="106">
        <f t="shared" si="4"/>
        <v>299698500</v>
      </c>
      <c r="P109" s="106">
        <f t="shared" si="2"/>
        <v>371055200</v>
      </c>
      <c r="Q109" s="94" t="s">
        <v>84</v>
      </c>
      <c r="R109" s="113" t="s">
        <v>85</v>
      </c>
      <c r="S109" s="94" t="s">
        <v>53</v>
      </c>
      <c r="T109" s="108"/>
      <c r="U109" s="108" t="s">
        <v>376</v>
      </c>
      <c r="V109" s="94"/>
      <c r="W109" s="94"/>
      <c r="X109" s="102" t="s">
        <v>38</v>
      </c>
      <c r="Y109" s="95"/>
      <c r="Z109" s="103"/>
      <c r="AA109" s="117"/>
      <c r="AB109" s="95" t="s">
        <v>39</v>
      </c>
      <c r="AC109" s="102" t="s">
        <v>45</v>
      </c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</row>
    <row r="110" spans="1:49" ht="96">
      <c r="A110" s="53"/>
      <c r="B110" s="26">
        <v>116</v>
      </c>
      <c r="C110" s="92">
        <v>104</v>
      </c>
      <c r="D110" s="104">
        <v>10690</v>
      </c>
      <c r="E110" s="95" t="s">
        <v>377</v>
      </c>
      <c r="F110" s="95" t="s">
        <v>378</v>
      </c>
      <c r="G110" s="105"/>
      <c r="H110" s="105"/>
      <c r="I110" s="106">
        <v>9884</v>
      </c>
      <c r="J110" s="104" t="s">
        <v>375</v>
      </c>
      <c r="K110" s="103">
        <v>850</v>
      </c>
      <c r="L110" s="102">
        <v>20</v>
      </c>
      <c r="M110" s="106">
        <v>160460200</v>
      </c>
      <c r="N110" s="106">
        <f t="shared" si="7"/>
        <v>166076300</v>
      </c>
      <c r="O110" s="106">
        <f t="shared" si="4"/>
        <v>168483200</v>
      </c>
      <c r="P110" s="106">
        <f t="shared" si="2"/>
        <v>208598300</v>
      </c>
      <c r="Q110" s="94" t="s">
        <v>84</v>
      </c>
      <c r="R110" s="113" t="s">
        <v>85</v>
      </c>
      <c r="S110" s="94" t="s">
        <v>53</v>
      </c>
      <c r="T110" s="108"/>
      <c r="U110" s="94"/>
      <c r="V110" s="94"/>
      <c r="W110" s="94"/>
      <c r="X110" s="102" t="s">
        <v>38</v>
      </c>
      <c r="Y110" s="95"/>
      <c r="Z110" s="103"/>
      <c r="AA110" s="117"/>
      <c r="AB110" s="95" t="s">
        <v>39</v>
      </c>
      <c r="AC110" s="102" t="s">
        <v>45</v>
      </c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</row>
    <row r="111" spans="1:49" ht="96">
      <c r="A111" s="53"/>
      <c r="B111" s="26">
        <v>117</v>
      </c>
      <c r="C111" s="92">
        <v>105</v>
      </c>
      <c r="D111" s="104">
        <v>10775</v>
      </c>
      <c r="E111" s="95" t="s">
        <v>93</v>
      </c>
      <c r="F111" s="95" t="s">
        <v>379</v>
      </c>
      <c r="G111" s="105"/>
      <c r="H111" s="105"/>
      <c r="I111" s="106">
        <v>19334</v>
      </c>
      <c r="J111" s="104" t="s">
        <v>380</v>
      </c>
      <c r="K111" s="103">
        <v>950</v>
      </c>
      <c r="L111" s="102">
        <v>21</v>
      </c>
      <c r="M111" s="106">
        <v>409340900</v>
      </c>
      <c r="N111" s="106">
        <f t="shared" si="7"/>
        <v>423667800</v>
      </c>
      <c r="O111" s="106">
        <f t="shared" si="4"/>
        <v>429807900</v>
      </c>
      <c r="P111" s="106">
        <f t="shared" si="2"/>
        <v>532143200</v>
      </c>
      <c r="Q111" s="94" t="s">
        <v>84</v>
      </c>
      <c r="R111" s="113" t="s">
        <v>85</v>
      </c>
      <c r="S111" s="94" t="s">
        <v>53</v>
      </c>
      <c r="T111" s="108"/>
      <c r="U111" s="94"/>
      <c r="V111" s="94"/>
      <c r="W111" s="94"/>
      <c r="X111" s="102" t="s">
        <v>38</v>
      </c>
      <c r="Y111" s="95"/>
      <c r="Z111" s="103"/>
      <c r="AA111" s="117"/>
      <c r="AB111" s="95" t="s">
        <v>39</v>
      </c>
      <c r="AC111" s="102" t="s">
        <v>45</v>
      </c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</row>
    <row r="112" spans="1:49" ht="48">
      <c r="A112" s="53"/>
      <c r="B112" s="26">
        <v>118</v>
      </c>
      <c r="C112" s="92">
        <v>106</v>
      </c>
      <c r="D112" s="104">
        <v>10841</v>
      </c>
      <c r="E112" s="95" t="s">
        <v>381</v>
      </c>
      <c r="F112" s="95" t="s">
        <v>382</v>
      </c>
      <c r="G112" s="105"/>
      <c r="H112" s="105"/>
      <c r="I112" s="106">
        <v>1410</v>
      </c>
      <c r="J112" s="107">
        <v>2</v>
      </c>
      <c r="K112" s="103">
        <v>450</v>
      </c>
      <c r="L112" s="102">
        <v>9</v>
      </c>
      <c r="M112" s="106">
        <v>25005600</v>
      </c>
      <c r="N112" s="106">
        <f t="shared" si="7"/>
        <v>25880800</v>
      </c>
      <c r="O112" s="106">
        <f t="shared" si="4"/>
        <v>26255900</v>
      </c>
      <c r="P112" s="106">
        <f t="shared" si="2"/>
        <v>32507300</v>
      </c>
      <c r="Q112" s="94" t="s">
        <v>139</v>
      </c>
      <c r="R112" s="101" t="s">
        <v>61</v>
      </c>
      <c r="S112" s="94" t="s">
        <v>53</v>
      </c>
      <c r="T112" s="108"/>
      <c r="U112" s="94"/>
      <c r="V112" s="94"/>
      <c r="W112" s="94"/>
      <c r="X112" s="102" t="s">
        <v>38</v>
      </c>
      <c r="Y112" s="95"/>
      <c r="Z112" s="103"/>
      <c r="AA112" s="117"/>
      <c r="AB112" s="95" t="s">
        <v>39</v>
      </c>
      <c r="AC112" s="102" t="s">
        <v>45</v>
      </c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</row>
    <row r="113" spans="1:49" ht="72">
      <c r="A113" s="53"/>
      <c r="B113" s="26">
        <v>119</v>
      </c>
      <c r="C113" s="92">
        <v>107</v>
      </c>
      <c r="D113" s="104">
        <v>10879</v>
      </c>
      <c r="E113" s="95" t="s">
        <v>383</v>
      </c>
      <c r="F113" s="95" t="s">
        <v>384</v>
      </c>
      <c r="G113" s="105"/>
      <c r="H113" s="105"/>
      <c r="I113" s="106">
        <v>20175</v>
      </c>
      <c r="J113" s="107">
        <v>10</v>
      </c>
      <c r="K113" s="103">
        <v>1080</v>
      </c>
      <c r="L113" s="102">
        <v>21</v>
      </c>
      <c r="M113" s="106">
        <v>403006000</v>
      </c>
      <c r="N113" s="106">
        <f t="shared" si="7"/>
        <v>417111200</v>
      </c>
      <c r="O113" s="106">
        <f t="shared" si="4"/>
        <v>423156300</v>
      </c>
      <c r="P113" s="106">
        <f t="shared" si="2"/>
        <v>523907800</v>
      </c>
      <c r="Q113" s="94" t="s">
        <v>139</v>
      </c>
      <c r="R113" s="101" t="s">
        <v>61</v>
      </c>
      <c r="S113" s="94" t="s">
        <v>53</v>
      </c>
      <c r="T113" s="108"/>
      <c r="U113" s="108" t="s">
        <v>385</v>
      </c>
      <c r="V113" s="94"/>
      <c r="W113" s="94"/>
      <c r="X113" s="102" t="s">
        <v>38</v>
      </c>
      <c r="Y113" s="95"/>
      <c r="Z113" s="103"/>
      <c r="AA113" s="117"/>
      <c r="AB113" s="95" t="s">
        <v>39</v>
      </c>
      <c r="AC113" s="102" t="s">
        <v>45</v>
      </c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</row>
    <row r="114" spans="1:49" ht="48">
      <c r="A114" s="53"/>
      <c r="B114" s="26">
        <v>120</v>
      </c>
      <c r="C114" s="92">
        <v>108</v>
      </c>
      <c r="D114" s="104">
        <v>10954</v>
      </c>
      <c r="E114" s="95" t="s">
        <v>386</v>
      </c>
      <c r="F114" s="95" t="s">
        <v>387</v>
      </c>
      <c r="G114" s="105"/>
      <c r="H114" s="105"/>
      <c r="I114" s="106">
        <v>3580</v>
      </c>
      <c r="J114" s="107">
        <v>3</v>
      </c>
      <c r="K114" s="103">
        <v>480</v>
      </c>
      <c r="L114" s="102">
        <v>14</v>
      </c>
      <c r="M114" s="106">
        <v>70400900</v>
      </c>
      <c r="N114" s="106">
        <f t="shared" si="7"/>
        <v>72864900</v>
      </c>
      <c r="O114" s="106">
        <f t="shared" si="4"/>
        <v>73920900</v>
      </c>
      <c r="P114" s="106">
        <f t="shared" si="2"/>
        <v>91521200</v>
      </c>
      <c r="Q114" s="94" t="s">
        <v>84</v>
      </c>
      <c r="R114" s="113" t="s">
        <v>85</v>
      </c>
      <c r="S114" s="94" t="s">
        <v>53</v>
      </c>
      <c r="T114" s="108"/>
      <c r="U114" s="94" t="s">
        <v>388</v>
      </c>
      <c r="V114" s="94"/>
      <c r="W114" s="94"/>
      <c r="X114" s="102" t="s">
        <v>38</v>
      </c>
      <c r="Y114" s="95"/>
      <c r="Z114" s="103"/>
      <c r="AA114" s="117"/>
      <c r="AB114" s="95" t="s">
        <v>39</v>
      </c>
      <c r="AC114" s="102" t="s">
        <v>45</v>
      </c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</row>
    <row r="115" spans="1:49" ht="48">
      <c r="A115" s="53"/>
      <c r="B115" s="26">
        <v>121</v>
      </c>
      <c r="C115" s="92">
        <v>109</v>
      </c>
      <c r="D115" s="104">
        <v>10976</v>
      </c>
      <c r="E115" s="95" t="s">
        <v>139</v>
      </c>
      <c r="F115" s="95" t="s">
        <v>389</v>
      </c>
      <c r="G115" s="105"/>
      <c r="H115" s="105"/>
      <c r="I115" s="106">
        <v>2085</v>
      </c>
      <c r="J115" s="107">
        <v>6</v>
      </c>
      <c r="K115" s="103">
        <v>725</v>
      </c>
      <c r="L115" s="102">
        <v>16</v>
      </c>
      <c r="M115" s="106">
        <v>82579800</v>
      </c>
      <c r="N115" s="106">
        <f t="shared" si="7"/>
        <v>85470100</v>
      </c>
      <c r="O115" s="106">
        <f t="shared" si="4"/>
        <v>86708800</v>
      </c>
      <c r="P115" s="106">
        <f t="shared" si="2"/>
        <v>107353700</v>
      </c>
      <c r="Q115" s="94" t="s">
        <v>139</v>
      </c>
      <c r="R115" s="101" t="s">
        <v>61</v>
      </c>
      <c r="S115" s="94" t="s">
        <v>53</v>
      </c>
      <c r="T115" s="108"/>
      <c r="U115" s="108" t="s">
        <v>390</v>
      </c>
      <c r="V115" s="94"/>
      <c r="W115" s="94"/>
      <c r="X115" s="102" t="s">
        <v>38</v>
      </c>
      <c r="Y115" s="95"/>
      <c r="Z115" s="103"/>
      <c r="AA115" s="117"/>
      <c r="AB115" s="95" t="s">
        <v>39</v>
      </c>
      <c r="AC115" s="102" t="s">
        <v>45</v>
      </c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</row>
    <row r="116" spans="1:49" ht="72">
      <c r="A116" s="54"/>
      <c r="B116" s="26">
        <v>122</v>
      </c>
      <c r="C116" s="92">
        <v>110</v>
      </c>
      <c r="D116" s="104">
        <v>10984</v>
      </c>
      <c r="E116" s="95" t="s">
        <v>391</v>
      </c>
      <c r="F116" s="95" t="s">
        <v>392</v>
      </c>
      <c r="G116" s="105"/>
      <c r="H116" s="105"/>
      <c r="I116" s="106">
        <v>8592</v>
      </c>
      <c r="J116" s="107">
        <v>4</v>
      </c>
      <c r="K116" s="103">
        <v>720</v>
      </c>
      <c r="L116" s="102">
        <v>18</v>
      </c>
      <c r="M116" s="106">
        <v>210317600</v>
      </c>
      <c r="N116" s="106">
        <f t="shared" si="7"/>
        <v>217678700</v>
      </c>
      <c r="O116" s="106">
        <f t="shared" si="4"/>
        <v>220833500</v>
      </c>
      <c r="P116" s="106">
        <f t="shared" si="2"/>
        <v>273412900</v>
      </c>
      <c r="Q116" s="94" t="s">
        <v>139</v>
      </c>
      <c r="R116" s="101" t="s">
        <v>61</v>
      </c>
      <c r="S116" s="94" t="s">
        <v>53</v>
      </c>
      <c r="T116" s="108"/>
      <c r="U116" s="108" t="s">
        <v>393</v>
      </c>
      <c r="V116" s="94"/>
      <c r="W116" s="94"/>
      <c r="X116" s="102" t="s">
        <v>38</v>
      </c>
      <c r="Y116" s="95"/>
      <c r="Z116" s="103"/>
      <c r="AA116" s="117"/>
      <c r="AB116" s="95" t="s">
        <v>39</v>
      </c>
      <c r="AC116" s="102" t="s">
        <v>45</v>
      </c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</row>
    <row r="117" spans="1:49" ht="72">
      <c r="A117" s="53"/>
      <c r="B117" s="26">
        <v>123</v>
      </c>
      <c r="C117" s="92">
        <v>111</v>
      </c>
      <c r="D117" s="104" t="s">
        <v>394</v>
      </c>
      <c r="E117" s="95" t="s">
        <v>395</v>
      </c>
      <c r="F117" s="95" t="s">
        <v>396</v>
      </c>
      <c r="G117" s="105"/>
      <c r="H117" s="105"/>
      <c r="I117" s="106">
        <v>16680</v>
      </c>
      <c r="J117" s="107">
        <v>7</v>
      </c>
      <c r="K117" s="103">
        <v>930</v>
      </c>
      <c r="L117" s="102">
        <v>20</v>
      </c>
      <c r="M117" s="106">
        <v>361234100</v>
      </c>
      <c r="N117" s="106">
        <f t="shared" si="7"/>
        <v>373877300</v>
      </c>
      <c r="O117" s="106">
        <f t="shared" si="4"/>
        <v>379295800</v>
      </c>
      <c r="P117" s="106">
        <f t="shared" si="2"/>
        <v>469604300</v>
      </c>
      <c r="Q117" s="94" t="s">
        <v>59</v>
      </c>
      <c r="R117" s="101" t="s">
        <v>60</v>
      </c>
      <c r="S117" s="94" t="s">
        <v>53</v>
      </c>
      <c r="T117" s="108"/>
      <c r="U117" s="108" t="s">
        <v>397</v>
      </c>
      <c r="V117" s="94"/>
      <c r="W117" s="94"/>
      <c r="X117" s="102" t="s">
        <v>38</v>
      </c>
      <c r="Y117" s="95"/>
      <c r="Z117" s="103"/>
      <c r="AA117" s="117"/>
      <c r="AB117" s="95" t="s">
        <v>39</v>
      </c>
      <c r="AC117" s="102" t="s">
        <v>45</v>
      </c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</row>
    <row r="118" spans="1:49" ht="48">
      <c r="A118" s="54"/>
      <c r="B118" s="26">
        <v>124</v>
      </c>
      <c r="C118" s="92">
        <v>112</v>
      </c>
      <c r="D118" s="104">
        <v>10403</v>
      </c>
      <c r="E118" s="95" t="s">
        <v>398</v>
      </c>
      <c r="F118" s="104" t="s">
        <v>399</v>
      </c>
      <c r="G118" s="105"/>
      <c r="H118" s="105"/>
      <c r="I118" s="106">
        <v>654</v>
      </c>
      <c r="J118" s="107">
        <v>1</v>
      </c>
      <c r="K118" s="103">
        <v>320</v>
      </c>
      <c r="L118" s="102">
        <v>8</v>
      </c>
      <c r="M118" s="106">
        <v>11521900</v>
      </c>
      <c r="N118" s="106">
        <f t="shared" si="7"/>
        <v>11925200</v>
      </c>
      <c r="O118" s="106">
        <f t="shared" si="4"/>
        <v>12098000</v>
      </c>
      <c r="P118" s="106">
        <f t="shared" si="2"/>
        <v>14978500</v>
      </c>
      <c r="Q118" s="94" t="s">
        <v>59</v>
      </c>
      <c r="R118" s="101" t="s">
        <v>60</v>
      </c>
      <c r="S118" s="94" t="s">
        <v>53</v>
      </c>
      <c r="T118" s="108"/>
      <c r="U118" s="94" t="s">
        <v>400</v>
      </c>
      <c r="V118" s="94"/>
      <c r="W118" s="94"/>
      <c r="X118" s="102" t="s">
        <v>38</v>
      </c>
      <c r="Y118" s="104" t="s">
        <v>399</v>
      </c>
      <c r="Z118" s="103"/>
      <c r="AA118" s="117"/>
      <c r="AB118" s="95" t="s">
        <v>39</v>
      </c>
      <c r="AC118" s="102" t="s">
        <v>45</v>
      </c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</row>
    <row r="119" spans="1:49" ht="48">
      <c r="A119" s="54"/>
      <c r="B119" s="26">
        <v>125</v>
      </c>
      <c r="C119" s="92">
        <v>113</v>
      </c>
      <c r="D119" s="104">
        <v>10405</v>
      </c>
      <c r="E119" s="95" t="s">
        <v>401</v>
      </c>
      <c r="F119" s="95" t="s">
        <v>402</v>
      </c>
      <c r="G119" s="105"/>
      <c r="H119" s="105"/>
      <c r="I119" s="106">
        <v>424</v>
      </c>
      <c r="J119" s="107">
        <v>1</v>
      </c>
      <c r="K119" s="103">
        <v>320</v>
      </c>
      <c r="L119" s="102">
        <v>8</v>
      </c>
      <c r="M119" s="106">
        <v>8318400</v>
      </c>
      <c r="N119" s="106">
        <f t="shared" si="7"/>
        <v>8609500</v>
      </c>
      <c r="O119" s="106">
        <f t="shared" si="4"/>
        <v>8734300</v>
      </c>
      <c r="P119" s="106">
        <f t="shared" si="2"/>
        <v>10813900</v>
      </c>
      <c r="Q119" s="94" t="s">
        <v>59</v>
      </c>
      <c r="R119" s="101" t="s">
        <v>60</v>
      </c>
      <c r="S119" s="94" t="s">
        <v>53</v>
      </c>
      <c r="T119" s="108"/>
      <c r="U119" s="94" t="s">
        <v>400</v>
      </c>
      <c r="V119" s="94"/>
      <c r="W119" s="94"/>
      <c r="X119" s="102" t="s">
        <v>38</v>
      </c>
      <c r="Y119" s="95" t="s">
        <v>403</v>
      </c>
      <c r="Z119" s="103"/>
      <c r="AA119" s="117"/>
      <c r="AB119" s="95" t="s">
        <v>39</v>
      </c>
      <c r="AC119" s="102" t="s">
        <v>45</v>
      </c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</row>
    <row r="120" spans="1:49" ht="48">
      <c r="A120" s="54"/>
      <c r="B120" s="26">
        <v>126</v>
      </c>
      <c r="C120" s="92">
        <v>114</v>
      </c>
      <c r="D120" s="93">
        <v>10406</v>
      </c>
      <c r="E120" s="94" t="s">
        <v>404</v>
      </c>
      <c r="F120" s="94" t="s">
        <v>405</v>
      </c>
      <c r="G120" s="96"/>
      <c r="H120" s="96"/>
      <c r="I120" s="97">
        <v>442</v>
      </c>
      <c r="J120" s="98">
        <v>1</v>
      </c>
      <c r="K120" s="99">
        <v>320</v>
      </c>
      <c r="L120" s="100">
        <v>8</v>
      </c>
      <c r="M120" s="97">
        <v>9188462.3772480004</v>
      </c>
      <c r="N120" s="97">
        <f t="shared" si="7"/>
        <v>9510100</v>
      </c>
      <c r="O120" s="97">
        <f t="shared" si="4"/>
        <v>9647900</v>
      </c>
      <c r="P120" s="97">
        <f t="shared" si="2"/>
        <v>11945000</v>
      </c>
      <c r="Q120" s="94" t="s">
        <v>59</v>
      </c>
      <c r="R120" s="114" t="s">
        <v>60</v>
      </c>
      <c r="S120" s="94" t="s">
        <v>53</v>
      </c>
      <c r="T120" s="95"/>
      <c r="U120" s="94" t="s">
        <v>404</v>
      </c>
      <c r="V120" s="108"/>
      <c r="W120" s="108"/>
      <c r="X120" s="102" t="s">
        <v>38</v>
      </c>
      <c r="Y120" s="117"/>
      <c r="Z120" s="142"/>
      <c r="AA120" s="115"/>
      <c r="AB120" s="95" t="s">
        <v>39</v>
      </c>
      <c r="AC120" s="102" t="s">
        <v>45</v>
      </c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</row>
    <row r="121" spans="1:49" ht="48">
      <c r="A121" s="54"/>
      <c r="B121" s="26">
        <v>127</v>
      </c>
      <c r="C121" s="92">
        <v>115</v>
      </c>
      <c r="D121" s="104">
        <v>10407</v>
      </c>
      <c r="E121" s="95" t="s">
        <v>406</v>
      </c>
      <c r="F121" s="95" t="s">
        <v>407</v>
      </c>
      <c r="G121" s="105"/>
      <c r="H121" s="105"/>
      <c r="I121" s="106">
        <v>560</v>
      </c>
      <c r="J121" s="107">
        <v>1</v>
      </c>
      <c r="K121" s="103">
        <v>320</v>
      </c>
      <c r="L121" s="102">
        <v>8</v>
      </c>
      <c r="M121" s="106">
        <v>12328100</v>
      </c>
      <c r="N121" s="106">
        <f t="shared" si="7"/>
        <v>12759600</v>
      </c>
      <c r="O121" s="106">
        <f t="shared" si="4"/>
        <v>12944500</v>
      </c>
      <c r="P121" s="106">
        <f t="shared" si="2"/>
        <v>16026500</v>
      </c>
      <c r="Q121" s="94" t="s">
        <v>59</v>
      </c>
      <c r="R121" s="101" t="s">
        <v>60</v>
      </c>
      <c r="S121" s="94" t="s">
        <v>53</v>
      </c>
      <c r="T121" s="108"/>
      <c r="U121" s="94" t="s">
        <v>400</v>
      </c>
      <c r="V121" s="94"/>
      <c r="W121" s="94"/>
      <c r="X121" s="102" t="s">
        <v>38</v>
      </c>
      <c r="Y121" s="95" t="s">
        <v>408</v>
      </c>
      <c r="Z121" s="103"/>
      <c r="AA121" s="117"/>
      <c r="AB121" s="95" t="s">
        <v>39</v>
      </c>
      <c r="AC121" s="102" t="s">
        <v>45</v>
      </c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</row>
    <row r="122" spans="1:49" ht="48">
      <c r="A122" s="53"/>
      <c r="B122" s="26">
        <v>128</v>
      </c>
      <c r="C122" s="92">
        <v>116</v>
      </c>
      <c r="D122" s="104">
        <v>10730</v>
      </c>
      <c r="E122" s="95" t="s">
        <v>409</v>
      </c>
      <c r="F122" s="95" t="s">
        <v>410</v>
      </c>
      <c r="G122" s="105"/>
      <c r="H122" s="105"/>
      <c r="I122" s="106">
        <v>1224</v>
      </c>
      <c r="J122" s="107">
        <v>2</v>
      </c>
      <c r="K122" s="103">
        <v>360</v>
      </c>
      <c r="L122" s="102">
        <v>9</v>
      </c>
      <c r="M122" s="106">
        <v>26244000</v>
      </c>
      <c r="N122" s="106">
        <f t="shared" si="7"/>
        <v>27162500</v>
      </c>
      <c r="O122" s="106">
        <f t="shared" si="4"/>
        <v>27556200</v>
      </c>
      <c r="P122" s="106">
        <f t="shared" si="2"/>
        <v>34117200</v>
      </c>
      <c r="Q122" s="94" t="s">
        <v>64</v>
      </c>
      <c r="R122" s="101" t="s">
        <v>65</v>
      </c>
      <c r="S122" s="94" t="s">
        <v>53</v>
      </c>
      <c r="T122" s="108"/>
      <c r="U122" s="94" t="s">
        <v>411</v>
      </c>
      <c r="V122" s="94"/>
      <c r="W122" s="94"/>
      <c r="X122" s="102" t="s">
        <v>38</v>
      </c>
      <c r="Y122" s="95"/>
      <c r="Z122" s="103"/>
      <c r="AA122" s="117"/>
      <c r="AB122" s="95" t="s">
        <v>39</v>
      </c>
      <c r="AC122" s="102" t="s">
        <v>45</v>
      </c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</row>
    <row r="123" spans="1:49" ht="48">
      <c r="A123" s="53"/>
      <c r="B123" s="26">
        <v>129</v>
      </c>
      <c r="C123" s="92">
        <v>117</v>
      </c>
      <c r="D123" s="104">
        <v>10749</v>
      </c>
      <c r="E123" s="95" t="s">
        <v>412</v>
      </c>
      <c r="F123" s="95" t="s">
        <v>413</v>
      </c>
      <c r="G123" s="105"/>
      <c r="H123" s="105"/>
      <c r="I123" s="106">
        <v>6509</v>
      </c>
      <c r="J123" s="107">
        <v>6</v>
      </c>
      <c r="K123" s="103">
        <v>750</v>
      </c>
      <c r="L123" s="102">
        <v>16</v>
      </c>
      <c r="M123" s="106">
        <v>144070100</v>
      </c>
      <c r="N123" s="106">
        <f t="shared" si="7"/>
        <v>149112600</v>
      </c>
      <c r="O123" s="106">
        <f t="shared" si="4"/>
        <v>151273600</v>
      </c>
      <c r="P123" s="106">
        <f t="shared" si="2"/>
        <v>187291100</v>
      </c>
      <c r="Q123" s="94" t="s">
        <v>59</v>
      </c>
      <c r="R123" s="101" t="s">
        <v>60</v>
      </c>
      <c r="S123" s="94" t="s">
        <v>53</v>
      </c>
      <c r="T123" s="108"/>
      <c r="U123" s="108" t="s">
        <v>414</v>
      </c>
      <c r="V123" s="94"/>
      <c r="W123" s="94"/>
      <c r="X123" s="102" t="s">
        <v>38</v>
      </c>
      <c r="Y123" s="95"/>
      <c r="Z123" s="103"/>
      <c r="AA123" s="117"/>
      <c r="AB123" s="95" t="s">
        <v>39</v>
      </c>
      <c r="AC123" s="102" t="s">
        <v>45</v>
      </c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</row>
    <row r="124" spans="1:49" ht="72">
      <c r="A124" s="53"/>
      <c r="B124" s="26">
        <v>130</v>
      </c>
      <c r="C124" s="92">
        <v>118</v>
      </c>
      <c r="D124" s="104">
        <v>10831</v>
      </c>
      <c r="E124" s="95" t="s">
        <v>415</v>
      </c>
      <c r="F124" s="95" t="s">
        <v>416</v>
      </c>
      <c r="G124" s="105"/>
      <c r="H124" s="105"/>
      <c r="I124" s="106">
        <v>72</v>
      </c>
      <c r="J124" s="107">
        <v>1</v>
      </c>
      <c r="K124" s="103">
        <v>180</v>
      </c>
      <c r="L124" s="102">
        <v>4</v>
      </c>
      <c r="M124" s="106">
        <v>1558600</v>
      </c>
      <c r="N124" s="106">
        <f t="shared" si="7"/>
        <v>1613200</v>
      </c>
      <c r="O124" s="106">
        <f t="shared" si="4"/>
        <v>1636500</v>
      </c>
      <c r="P124" s="106">
        <f t="shared" si="2"/>
        <v>2026200</v>
      </c>
      <c r="Q124" s="94" t="s">
        <v>59</v>
      </c>
      <c r="R124" s="101" t="s">
        <v>60</v>
      </c>
      <c r="S124" s="94" t="s">
        <v>53</v>
      </c>
      <c r="T124" s="108"/>
      <c r="U124" s="108" t="s">
        <v>417</v>
      </c>
      <c r="V124" s="94"/>
      <c r="W124" s="94"/>
      <c r="X124" s="102" t="s">
        <v>38</v>
      </c>
      <c r="Y124" s="95"/>
      <c r="Z124" s="103"/>
      <c r="AA124" s="117"/>
      <c r="AB124" s="95" t="s">
        <v>39</v>
      </c>
      <c r="AC124" s="102" t="s">
        <v>45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</row>
    <row r="125" spans="1:49" ht="48">
      <c r="A125" s="54"/>
      <c r="B125" s="26">
        <v>131</v>
      </c>
      <c r="C125" s="92">
        <v>119</v>
      </c>
      <c r="D125" s="104">
        <v>10985</v>
      </c>
      <c r="E125" s="95" t="s">
        <v>418</v>
      </c>
      <c r="F125" s="95" t="s">
        <v>419</v>
      </c>
      <c r="G125" s="105"/>
      <c r="H125" s="105"/>
      <c r="I125" s="106">
        <v>3888</v>
      </c>
      <c r="J125" s="107">
        <v>2</v>
      </c>
      <c r="K125" s="103">
        <v>670</v>
      </c>
      <c r="L125" s="102">
        <v>15</v>
      </c>
      <c r="M125" s="106">
        <v>87750400</v>
      </c>
      <c r="N125" s="106">
        <f t="shared" si="7"/>
        <v>90821700</v>
      </c>
      <c r="O125" s="106">
        <f t="shared" si="4"/>
        <v>92137900</v>
      </c>
      <c r="P125" s="106">
        <f t="shared" si="2"/>
        <v>114075500</v>
      </c>
      <c r="Q125" s="94" t="s">
        <v>59</v>
      </c>
      <c r="R125" s="101" t="s">
        <v>60</v>
      </c>
      <c r="S125" s="94" t="s">
        <v>53</v>
      </c>
      <c r="T125" s="108"/>
      <c r="U125" s="94"/>
      <c r="V125" s="94"/>
      <c r="W125" s="94"/>
      <c r="X125" s="102" t="s">
        <v>38</v>
      </c>
      <c r="Y125" s="95" t="s">
        <v>420</v>
      </c>
      <c r="Z125" s="103"/>
      <c r="AA125" s="117"/>
      <c r="AB125" s="95" t="s">
        <v>39</v>
      </c>
      <c r="AC125" s="102" t="s">
        <v>45</v>
      </c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</row>
    <row r="126" spans="1:49" ht="48">
      <c r="A126" s="53"/>
      <c r="B126" s="26">
        <v>132</v>
      </c>
      <c r="C126" s="92">
        <v>120</v>
      </c>
      <c r="D126" s="104">
        <v>10995</v>
      </c>
      <c r="E126" s="95" t="s">
        <v>421</v>
      </c>
      <c r="F126" s="95" t="s">
        <v>422</v>
      </c>
      <c r="G126" s="105"/>
      <c r="H126" s="105"/>
      <c r="I126" s="106">
        <v>2569</v>
      </c>
      <c r="J126" s="107">
        <v>3</v>
      </c>
      <c r="K126" s="103">
        <v>470</v>
      </c>
      <c r="L126" s="102">
        <v>14</v>
      </c>
      <c r="M126" s="106">
        <v>40588300</v>
      </c>
      <c r="N126" s="106">
        <f t="shared" si="7"/>
        <v>42008900</v>
      </c>
      <c r="O126" s="106">
        <f t="shared" si="4"/>
        <v>42617700</v>
      </c>
      <c r="P126" s="106">
        <f t="shared" si="2"/>
        <v>52764800</v>
      </c>
      <c r="Q126" s="94" t="s">
        <v>64</v>
      </c>
      <c r="R126" s="101" t="s">
        <v>65</v>
      </c>
      <c r="S126" s="94" t="s">
        <v>53</v>
      </c>
      <c r="T126" s="108"/>
      <c r="U126" s="94"/>
      <c r="V126" s="94"/>
      <c r="W126" s="94"/>
      <c r="X126" s="102" t="s">
        <v>38</v>
      </c>
      <c r="Y126" s="95"/>
      <c r="Z126" s="103"/>
      <c r="AA126" s="117"/>
      <c r="AB126" s="95" t="s">
        <v>39</v>
      </c>
      <c r="AC126" s="102" t="s">
        <v>45</v>
      </c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</row>
    <row r="127" spans="1:49" ht="48">
      <c r="A127" s="53"/>
      <c r="B127" s="26">
        <v>133</v>
      </c>
      <c r="C127" s="92">
        <v>121</v>
      </c>
      <c r="D127" s="104">
        <v>9668</v>
      </c>
      <c r="E127" s="95" t="s">
        <v>423</v>
      </c>
      <c r="F127" s="95" t="s">
        <v>424</v>
      </c>
      <c r="G127" s="105"/>
      <c r="H127" s="105"/>
      <c r="I127" s="106">
        <v>3862</v>
      </c>
      <c r="J127" s="107">
        <v>5</v>
      </c>
      <c r="K127" s="103">
        <v>550</v>
      </c>
      <c r="L127" s="102">
        <v>12</v>
      </c>
      <c r="M127" s="106">
        <v>64327400</v>
      </c>
      <c r="N127" s="106">
        <f t="shared" si="7"/>
        <v>66578900</v>
      </c>
      <c r="O127" s="106">
        <f t="shared" si="4"/>
        <v>67543800</v>
      </c>
      <c r="P127" s="106">
        <f t="shared" si="2"/>
        <v>83625600</v>
      </c>
      <c r="Q127" s="94" t="s">
        <v>51</v>
      </c>
      <c r="R127" s="101" t="s">
        <v>52</v>
      </c>
      <c r="S127" s="94" t="s">
        <v>53</v>
      </c>
      <c r="T127" s="108"/>
      <c r="U127" s="94"/>
      <c r="V127" s="94"/>
      <c r="W127" s="94"/>
      <c r="X127" s="102" t="s">
        <v>38</v>
      </c>
      <c r="Y127" s="95"/>
      <c r="Z127" s="103"/>
      <c r="AA127" s="117"/>
      <c r="AB127" s="95" t="s">
        <v>39</v>
      </c>
      <c r="AC127" s="102" t="s">
        <v>45</v>
      </c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</row>
    <row r="128" spans="1:49" ht="72">
      <c r="A128" s="54"/>
      <c r="B128" s="26">
        <v>134</v>
      </c>
      <c r="C128" s="92">
        <v>122</v>
      </c>
      <c r="D128" s="104" t="s">
        <v>425</v>
      </c>
      <c r="E128" s="95" t="s">
        <v>426</v>
      </c>
      <c r="F128" s="95" t="s">
        <v>427</v>
      </c>
      <c r="G128" s="105"/>
      <c r="H128" s="105"/>
      <c r="I128" s="106">
        <v>5410</v>
      </c>
      <c r="J128" s="107">
        <v>5</v>
      </c>
      <c r="K128" s="103">
        <v>560</v>
      </c>
      <c r="L128" s="102">
        <v>12</v>
      </c>
      <c r="M128" s="106">
        <v>101268300</v>
      </c>
      <c r="N128" s="106">
        <f t="shared" si="7"/>
        <v>104812700</v>
      </c>
      <c r="O128" s="106">
        <f t="shared" si="4"/>
        <v>106331700</v>
      </c>
      <c r="P128" s="106">
        <f t="shared" si="2"/>
        <v>131648800</v>
      </c>
      <c r="Q128" s="94" t="s">
        <v>51</v>
      </c>
      <c r="R128" s="101" t="s">
        <v>52</v>
      </c>
      <c r="S128" s="94" t="s">
        <v>53</v>
      </c>
      <c r="T128" s="108"/>
      <c r="U128" s="94"/>
      <c r="V128" s="94"/>
      <c r="W128" s="94"/>
      <c r="X128" s="102" t="s">
        <v>38</v>
      </c>
      <c r="Y128" s="95" t="s">
        <v>428</v>
      </c>
      <c r="Z128" s="103"/>
      <c r="AA128" s="117"/>
      <c r="AB128" s="95" t="s">
        <v>39</v>
      </c>
      <c r="AC128" s="102" t="s">
        <v>45</v>
      </c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</row>
    <row r="129" spans="1:49" ht="48">
      <c r="A129" s="53"/>
      <c r="B129" s="26">
        <v>135</v>
      </c>
      <c r="C129" s="92">
        <v>123</v>
      </c>
      <c r="D129" s="104">
        <v>10702</v>
      </c>
      <c r="E129" s="95" t="s">
        <v>429</v>
      </c>
      <c r="F129" s="95" t="s">
        <v>430</v>
      </c>
      <c r="G129" s="105"/>
      <c r="H129" s="105"/>
      <c r="I129" s="106">
        <v>10255</v>
      </c>
      <c r="J129" s="107">
        <v>10</v>
      </c>
      <c r="K129" s="103">
        <v>900</v>
      </c>
      <c r="L129" s="102">
        <v>21</v>
      </c>
      <c r="M129" s="106">
        <v>214964400</v>
      </c>
      <c r="N129" s="106">
        <f t="shared" si="7"/>
        <v>222488200</v>
      </c>
      <c r="O129" s="106">
        <f t="shared" si="4"/>
        <v>225712600</v>
      </c>
      <c r="P129" s="106">
        <f t="shared" si="2"/>
        <v>279453700</v>
      </c>
      <c r="Q129" s="94" t="s">
        <v>51</v>
      </c>
      <c r="R129" s="101" t="s">
        <v>52</v>
      </c>
      <c r="S129" s="94" t="s">
        <v>53</v>
      </c>
      <c r="T129" s="108"/>
      <c r="U129" s="94"/>
      <c r="V129" s="94"/>
      <c r="W129" s="94"/>
      <c r="X129" s="102" t="s">
        <v>38</v>
      </c>
      <c r="Y129" s="95"/>
      <c r="Z129" s="103"/>
      <c r="AA129" s="117"/>
      <c r="AB129" s="95" t="s">
        <v>39</v>
      </c>
      <c r="AC129" s="102" t="s">
        <v>45</v>
      </c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</row>
    <row r="130" spans="1:49" ht="48">
      <c r="A130" s="53"/>
      <c r="B130" s="26">
        <v>136</v>
      </c>
      <c r="C130" s="92">
        <v>124</v>
      </c>
      <c r="D130" s="104">
        <v>10738</v>
      </c>
      <c r="E130" s="95" t="s">
        <v>51</v>
      </c>
      <c r="F130" s="95" t="s">
        <v>431</v>
      </c>
      <c r="G130" s="105"/>
      <c r="H130" s="105"/>
      <c r="I130" s="106">
        <v>2508</v>
      </c>
      <c r="J130" s="107">
        <v>2</v>
      </c>
      <c r="K130" s="103">
        <v>360</v>
      </c>
      <c r="L130" s="102">
        <v>8</v>
      </c>
      <c r="M130" s="106">
        <v>44250000</v>
      </c>
      <c r="N130" s="106">
        <f t="shared" si="7"/>
        <v>45798800</v>
      </c>
      <c r="O130" s="106">
        <f t="shared" si="4"/>
        <v>46462500</v>
      </c>
      <c r="P130" s="106">
        <f t="shared" si="2"/>
        <v>57525000</v>
      </c>
      <c r="Q130" s="94" t="s">
        <v>51</v>
      </c>
      <c r="R130" s="101" t="s">
        <v>52</v>
      </c>
      <c r="S130" s="94" t="s">
        <v>53</v>
      </c>
      <c r="T130" s="108"/>
      <c r="U130" s="94"/>
      <c r="V130" s="94"/>
      <c r="W130" s="94"/>
      <c r="X130" s="102" t="s">
        <v>38</v>
      </c>
      <c r="Y130" s="95"/>
      <c r="Z130" s="103"/>
      <c r="AA130" s="117"/>
      <c r="AB130" s="95" t="s">
        <v>39</v>
      </c>
      <c r="AC130" s="102" t="s">
        <v>45</v>
      </c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</row>
    <row r="131" spans="1:49" ht="48">
      <c r="A131" s="53"/>
      <c r="B131" s="26">
        <v>137</v>
      </c>
      <c r="C131" s="92">
        <v>125</v>
      </c>
      <c r="D131" s="104">
        <v>10828</v>
      </c>
      <c r="E131" s="95" t="s">
        <v>432</v>
      </c>
      <c r="F131" s="95" t="s">
        <v>433</v>
      </c>
      <c r="G131" s="105"/>
      <c r="H131" s="105"/>
      <c r="I131" s="106">
        <v>648</v>
      </c>
      <c r="J131" s="107">
        <v>1</v>
      </c>
      <c r="K131" s="103">
        <v>300</v>
      </c>
      <c r="L131" s="102">
        <v>8</v>
      </c>
      <c r="M131" s="106">
        <v>10821700</v>
      </c>
      <c r="N131" s="106">
        <f t="shared" si="7"/>
        <v>11200500</v>
      </c>
      <c r="O131" s="106">
        <f t="shared" si="4"/>
        <v>11362800</v>
      </c>
      <c r="P131" s="106">
        <f t="shared" si="2"/>
        <v>14068200</v>
      </c>
      <c r="Q131" s="94" t="s">
        <v>51</v>
      </c>
      <c r="R131" s="101" t="s">
        <v>52</v>
      </c>
      <c r="S131" s="94" t="s">
        <v>53</v>
      </c>
      <c r="T131" s="108"/>
      <c r="U131" s="108" t="s">
        <v>434</v>
      </c>
      <c r="V131" s="94"/>
      <c r="W131" s="94"/>
      <c r="X131" s="102" t="s">
        <v>38</v>
      </c>
      <c r="Y131" s="95"/>
      <c r="Z131" s="103"/>
      <c r="AA131" s="117"/>
      <c r="AB131" s="95" t="s">
        <v>39</v>
      </c>
      <c r="AC131" s="102" t="s">
        <v>45</v>
      </c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</row>
    <row r="132" spans="1:49" ht="48">
      <c r="A132" s="53"/>
      <c r="B132" s="26">
        <v>138</v>
      </c>
      <c r="C132" s="92">
        <v>126</v>
      </c>
      <c r="D132" s="104">
        <v>9861</v>
      </c>
      <c r="E132" s="95" t="s">
        <v>435</v>
      </c>
      <c r="F132" s="95" t="s">
        <v>436</v>
      </c>
      <c r="G132" s="105"/>
      <c r="H132" s="105"/>
      <c r="I132" s="106">
        <v>160</v>
      </c>
      <c r="J132" s="107">
        <v>1</v>
      </c>
      <c r="K132" s="103">
        <v>180</v>
      </c>
      <c r="L132" s="102">
        <v>3</v>
      </c>
      <c r="M132" s="106">
        <v>2500000</v>
      </c>
      <c r="N132" s="106">
        <f t="shared" si="7"/>
        <v>2587500</v>
      </c>
      <c r="O132" s="106">
        <f t="shared" si="4"/>
        <v>2625000</v>
      </c>
      <c r="P132" s="106">
        <f t="shared" si="2"/>
        <v>3250000</v>
      </c>
      <c r="Q132" s="94" t="s">
        <v>64</v>
      </c>
      <c r="R132" s="101" t="s">
        <v>65</v>
      </c>
      <c r="S132" s="94" t="s">
        <v>53</v>
      </c>
      <c r="T132" s="108"/>
      <c r="U132" s="94"/>
      <c r="V132" s="94"/>
      <c r="W132" s="94"/>
      <c r="X132" s="102" t="s">
        <v>38</v>
      </c>
      <c r="Y132" s="95"/>
      <c r="Z132" s="103"/>
      <c r="AA132" s="117"/>
      <c r="AB132" s="95" t="s">
        <v>39</v>
      </c>
      <c r="AC132" s="102" t="s">
        <v>45</v>
      </c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</row>
    <row r="133" spans="1:49" ht="72">
      <c r="A133" s="53"/>
      <c r="B133" s="26">
        <v>139</v>
      </c>
      <c r="C133" s="92">
        <v>127</v>
      </c>
      <c r="D133" s="104">
        <v>10636</v>
      </c>
      <c r="E133" s="95" t="s">
        <v>437</v>
      </c>
      <c r="F133" s="95" t="s">
        <v>438</v>
      </c>
      <c r="G133" s="105"/>
      <c r="H133" s="105"/>
      <c r="I133" s="106">
        <v>1328</v>
      </c>
      <c r="J133" s="107">
        <v>2</v>
      </c>
      <c r="K133" s="103">
        <v>360</v>
      </c>
      <c r="L133" s="102">
        <v>8</v>
      </c>
      <c r="M133" s="106">
        <v>21667100</v>
      </c>
      <c r="N133" s="106">
        <f t="shared" si="7"/>
        <v>22425400</v>
      </c>
      <c r="O133" s="106">
        <f t="shared" si="4"/>
        <v>22750500</v>
      </c>
      <c r="P133" s="106">
        <f t="shared" si="2"/>
        <v>28167200</v>
      </c>
      <c r="Q133" s="94" t="s">
        <v>64</v>
      </c>
      <c r="R133" s="101" t="s">
        <v>65</v>
      </c>
      <c r="S133" s="94" t="s">
        <v>53</v>
      </c>
      <c r="T133" s="108"/>
      <c r="U133" s="108" t="s">
        <v>439</v>
      </c>
      <c r="V133" s="94"/>
      <c r="W133" s="94"/>
      <c r="X133" s="102" t="s">
        <v>38</v>
      </c>
      <c r="Y133" s="95"/>
      <c r="Z133" s="103"/>
      <c r="AA133" s="117"/>
      <c r="AB133" s="95" t="s">
        <v>39</v>
      </c>
      <c r="AC133" s="102" t="s">
        <v>45</v>
      </c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</row>
    <row r="134" spans="1:49" ht="48">
      <c r="A134" s="53"/>
      <c r="B134" s="26">
        <v>140</v>
      </c>
      <c r="C134" s="92">
        <v>128</v>
      </c>
      <c r="D134" s="104">
        <v>11019</v>
      </c>
      <c r="E134" s="95" t="s">
        <v>440</v>
      </c>
      <c r="F134" s="95" t="s">
        <v>441</v>
      </c>
      <c r="G134" s="105"/>
      <c r="H134" s="105"/>
      <c r="I134" s="106">
        <v>3390</v>
      </c>
      <c r="J134" s="107">
        <v>4</v>
      </c>
      <c r="K134" s="103">
        <v>540</v>
      </c>
      <c r="L134" s="102">
        <v>12</v>
      </c>
      <c r="M134" s="106">
        <v>95516300</v>
      </c>
      <c r="N134" s="106">
        <f t="shared" si="7"/>
        <v>98859400</v>
      </c>
      <c r="O134" s="106">
        <f t="shared" si="4"/>
        <v>100292100</v>
      </c>
      <c r="P134" s="106">
        <f t="shared" si="2"/>
        <v>124171200</v>
      </c>
      <c r="Q134" s="94" t="s">
        <v>64</v>
      </c>
      <c r="R134" s="101" t="s">
        <v>65</v>
      </c>
      <c r="S134" s="94" t="s">
        <v>53</v>
      </c>
      <c r="T134" s="108"/>
      <c r="U134" s="94" t="s">
        <v>442</v>
      </c>
      <c r="V134" s="94"/>
      <c r="W134" s="94"/>
      <c r="X134" s="102" t="s">
        <v>38</v>
      </c>
      <c r="Y134" s="95" t="s">
        <v>443</v>
      </c>
      <c r="Z134" s="103"/>
      <c r="AA134" s="117"/>
      <c r="AB134" s="95" t="s">
        <v>39</v>
      </c>
      <c r="AC134" s="102" t="s">
        <v>45</v>
      </c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</row>
    <row r="135" spans="1:49" ht="48">
      <c r="A135" s="53"/>
      <c r="B135" s="26">
        <v>141</v>
      </c>
      <c r="C135" s="92">
        <v>129</v>
      </c>
      <c r="D135" s="104">
        <v>9545</v>
      </c>
      <c r="E135" s="95" t="s">
        <v>444</v>
      </c>
      <c r="F135" s="95" t="s">
        <v>445</v>
      </c>
      <c r="G135" s="105"/>
      <c r="H135" s="105"/>
      <c r="I135" s="106">
        <v>362</v>
      </c>
      <c r="J135" s="107">
        <v>1</v>
      </c>
      <c r="K135" s="103">
        <v>220</v>
      </c>
      <c r="L135" s="102">
        <v>5</v>
      </c>
      <c r="M135" s="106">
        <v>4272200</v>
      </c>
      <c r="N135" s="106">
        <f t="shared" si="7"/>
        <v>4421700</v>
      </c>
      <c r="O135" s="106">
        <f t="shared" si="4"/>
        <v>4485800</v>
      </c>
      <c r="P135" s="106">
        <f t="shared" si="2"/>
        <v>5553900</v>
      </c>
      <c r="Q135" s="94" t="s">
        <v>74</v>
      </c>
      <c r="R135" s="101" t="s">
        <v>75</v>
      </c>
      <c r="S135" s="94" t="s">
        <v>53</v>
      </c>
      <c r="T135" s="108"/>
      <c r="U135" s="94"/>
      <c r="V135" s="94"/>
      <c r="W135" s="94"/>
      <c r="X135" s="102" t="s">
        <v>38</v>
      </c>
      <c r="Y135" s="95"/>
      <c r="Z135" s="103"/>
      <c r="AA135" s="117"/>
      <c r="AB135" s="95" t="s">
        <v>39</v>
      </c>
      <c r="AC135" s="102" t="s">
        <v>45</v>
      </c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</row>
    <row r="136" spans="1:49" ht="48">
      <c r="A136" s="53"/>
      <c r="B136" s="26">
        <v>142</v>
      </c>
      <c r="C136" s="92">
        <v>130</v>
      </c>
      <c r="D136" s="104">
        <v>9658</v>
      </c>
      <c r="E136" s="95" t="s">
        <v>446</v>
      </c>
      <c r="F136" s="95" t="s">
        <v>447</v>
      </c>
      <c r="G136" s="105"/>
      <c r="H136" s="105"/>
      <c r="I136" s="106">
        <v>2236</v>
      </c>
      <c r="J136" s="107">
        <v>6</v>
      </c>
      <c r="K136" s="103">
        <v>400</v>
      </c>
      <c r="L136" s="102">
        <v>12</v>
      </c>
      <c r="M136" s="106">
        <v>27745300</v>
      </c>
      <c r="N136" s="106">
        <f t="shared" si="7"/>
        <v>28716400</v>
      </c>
      <c r="O136" s="106">
        <f t="shared" si="4"/>
        <v>29132600</v>
      </c>
      <c r="P136" s="106">
        <f t="shared" si="2"/>
        <v>36068900</v>
      </c>
      <c r="Q136" s="94" t="s">
        <v>74</v>
      </c>
      <c r="R136" s="101" t="s">
        <v>75</v>
      </c>
      <c r="S136" s="94" t="s">
        <v>53</v>
      </c>
      <c r="T136" s="108"/>
      <c r="U136" s="108" t="s">
        <v>448</v>
      </c>
      <c r="V136" s="94"/>
      <c r="W136" s="94"/>
      <c r="X136" s="102" t="s">
        <v>38</v>
      </c>
      <c r="Y136" s="95"/>
      <c r="Z136" s="103"/>
      <c r="AA136" s="115"/>
      <c r="AB136" s="95" t="s">
        <v>39</v>
      </c>
      <c r="AC136" s="102" t="s">
        <v>45</v>
      </c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</row>
    <row r="137" spans="1:49" ht="72">
      <c r="A137" s="53"/>
      <c r="B137" s="26">
        <v>143</v>
      </c>
      <c r="C137" s="92">
        <v>131</v>
      </c>
      <c r="D137" s="104">
        <v>10095</v>
      </c>
      <c r="E137" s="95" t="s">
        <v>449</v>
      </c>
      <c r="F137" s="95" t="s">
        <v>450</v>
      </c>
      <c r="G137" s="105"/>
      <c r="H137" s="105"/>
      <c r="I137" s="106">
        <v>6082</v>
      </c>
      <c r="J137" s="107">
        <v>10</v>
      </c>
      <c r="K137" s="103">
        <v>860</v>
      </c>
      <c r="L137" s="102">
        <v>23</v>
      </c>
      <c r="M137" s="106">
        <v>125131600</v>
      </c>
      <c r="N137" s="106">
        <f t="shared" si="7"/>
        <v>129511200</v>
      </c>
      <c r="O137" s="106">
        <f t="shared" si="4"/>
        <v>131388200</v>
      </c>
      <c r="P137" s="106">
        <f t="shared" si="2"/>
        <v>162671100</v>
      </c>
      <c r="Q137" s="94" t="s">
        <v>74</v>
      </c>
      <c r="R137" s="101" t="s">
        <v>75</v>
      </c>
      <c r="S137" s="94" t="s">
        <v>53</v>
      </c>
      <c r="T137" s="108"/>
      <c r="U137" s="108" t="s">
        <v>451</v>
      </c>
      <c r="V137" s="94"/>
      <c r="W137" s="94"/>
      <c r="X137" s="102" t="s">
        <v>38</v>
      </c>
      <c r="Y137" s="95"/>
      <c r="Z137" s="103"/>
      <c r="AA137" s="117"/>
      <c r="AB137" s="95" t="s">
        <v>39</v>
      </c>
      <c r="AC137" s="102" t="s">
        <v>45</v>
      </c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</row>
    <row r="138" spans="1:49" ht="120">
      <c r="A138" s="53"/>
      <c r="B138" s="26">
        <v>145</v>
      </c>
      <c r="C138" s="92">
        <v>132</v>
      </c>
      <c r="D138" s="104">
        <v>10309</v>
      </c>
      <c r="E138" s="95" t="s">
        <v>452</v>
      </c>
      <c r="F138" s="95" t="s">
        <v>453</v>
      </c>
      <c r="G138" s="105"/>
      <c r="H138" s="105"/>
      <c r="I138" s="106">
        <v>4644</v>
      </c>
      <c r="J138" s="107">
        <v>7</v>
      </c>
      <c r="K138" s="103">
        <v>650</v>
      </c>
      <c r="L138" s="102">
        <v>16</v>
      </c>
      <c r="M138" s="106">
        <v>71269800</v>
      </c>
      <c r="N138" s="106">
        <f t="shared" si="7"/>
        <v>73764200</v>
      </c>
      <c r="O138" s="106">
        <f t="shared" si="4"/>
        <v>74833300</v>
      </c>
      <c r="P138" s="106">
        <f t="shared" si="2"/>
        <v>92650700</v>
      </c>
      <c r="Q138" s="94" t="s">
        <v>74</v>
      </c>
      <c r="R138" s="101" t="s">
        <v>75</v>
      </c>
      <c r="S138" s="94" t="s">
        <v>53</v>
      </c>
      <c r="T138" s="108"/>
      <c r="U138" s="108" t="s">
        <v>454</v>
      </c>
      <c r="V138" s="94"/>
      <c r="W138" s="94"/>
      <c r="X138" s="102" t="s">
        <v>38</v>
      </c>
      <c r="Y138" s="95"/>
      <c r="Z138" s="103"/>
      <c r="AA138" s="117"/>
      <c r="AB138" s="95" t="s">
        <v>39</v>
      </c>
      <c r="AC138" s="102" t="s">
        <v>45</v>
      </c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</row>
    <row r="139" spans="1:49" ht="72">
      <c r="A139" s="53"/>
      <c r="B139" s="26">
        <v>146</v>
      </c>
      <c r="C139" s="92">
        <v>133</v>
      </c>
      <c r="D139" s="104">
        <v>10865</v>
      </c>
      <c r="E139" s="95" t="s">
        <v>455</v>
      </c>
      <c r="F139" s="95" t="s">
        <v>456</v>
      </c>
      <c r="G139" s="105"/>
      <c r="H139" s="105"/>
      <c r="I139" s="106">
        <v>2190</v>
      </c>
      <c r="J139" s="107">
        <v>7</v>
      </c>
      <c r="K139" s="103">
        <v>680</v>
      </c>
      <c r="L139" s="102">
        <v>18</v>
      </c>
      <c r="M139" s="106">
        <v>36260900</v>
      </c>
      <c r="N139" s="106">
        <f t="shared" si="7"/>
        <v>37530000</v>
      </c>
      <c r="O139" s="106">
        <f t="shared" si="4"/>
        <v>38073900</v>
      </c>
      <c r="P139" s="106">
        <f t="shared" si="2"/>
        <v>47139200</v>
      </c>
      <c r="Q139" s="94" t="s">
        <v>74</v>
      </c>
      <c r="R139" s="101" t="s">
        <v>75</v>
      </c>
      <c r="S139" s="94" t="s">
        <v>53</v>
      </c>
      <c r="T139" s="108"/>
      <c r="U139" s="108" t="s">
        <v>457</v>
      </c>
      <c r="V139" s="94"/>
      <c r="W139" s="94"/>
      <c r="X139" s="102" t="s">
        <v>38</v>
      </c>
      <c r="Y139" s="95"/>
      <c r="Z139" s="103"/>
      <c r="AA139" s="117"/>
      <c r="AB139" s="95" t="s">
        <v>39</v>
      </c>
      <c r="AC139" s="102" t="s">
        <v>45</v>
      </c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</row>
    <row r="140" spans="1:49" ht="72">
      <c r="A140" s="53"/>
      <c r="B140" s="26">
        <v>147</v>
      </c>
      <c r="C140" s="92">
        <v>134</v>
      </c>
      <c r="D140" s="104">
        <v>11056</v>
      </c>
      <c r="E140" s="95" t="s">
        <v>458</v>
      </c>
      <c r="F140" s="95" t="s">
        <v>459</v>
      </c>
      <c r="G140" s="105"/>
      <c r="H140" s="105"/>
      <c r="I140" s="106">
        <v>130</v>
      </c>
      <c r="J140" s="107">
        <v>2</v>
      </c>
      <c r="K140" s="103">
        <v>180</v>
      </c>
      <c r="L140" s="102">
        <v>5</v>
      </c>
      <c r="M140" s="106">
        <v>1694900</v>
      </c>
      <c r="N140" s="106">
        <f t="shared" si="7"/>
        <v>1754200</v>
      </c>
      <c r="O140" s="106">
        <f t="shared" si="4"/>
        <v>1779600</v>
      </c>
      <c r="P140" s="106">
        <f t="shared" si="2"/>
        <v>2203400</v>
      </c>
      <c r="Q140" s="94" t="s">
        <v>74</v>
      </c>
      <c r="R140" s="101" t="s">
        <v>75</v>
      </c>
      <c r="S140" s="94" t="s">
        <v>53</v>
      </c>
      <c r="T140" s="108" t="s">
        <v>460</v>
      </c>
      <c r="U140" s="94"/>
      <c r="V140" s="94"/>
      <c r="W140" s="94"/>
      <c r="X140" s="102" t="s">
        <v>38</v>
      </c>
      <c r="Y140" s="95"/>
      <c r="Z140" s="103"/>
      <c r="AA140" s="117"/>
      <c r="AB140" s="95" t="s">
        <v>39</v>
      </c>
      <c r="AC140" s="102" t="s">
        <v>45</v>
      </c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</row>
    <row r="141" spans="1:49" ht="72">
      <c r="A141" s="53"/>
      <c r="B141" s="26">
        <v>148</v>
      </c>
      <c r="C141" s="92">
        <v>135</v>
      </c>
      <c r="D141" s="104">
        <v>11057</v>
      </c>
      <c r="E141" s="95" t="s">
        <v>461</v>
      </c>
      <c r="F141" s="95" t="s">
        <v>462</v>
      </c>
      <c r="G141" s="105"/>
      <c r="H141" s="105"/>
      <c r="I141" s="106">
        <v>80</v>
      </c>
      <c r="J141" s="107">
        <v>2</v>
      </c>
      <c r="K141" s="103">
        <v>180</v>
      </c>
      <c r="L141" s="102">
        <v>5</v>
      </c>
      <c r="M141" s="106">
        <v>1099700</v>
      </c>
      <c r="N141" s="106">
        <f t="shared" si="7"/>
        <v>1138200</v>
      </c>
      <c r="O141" s="106">
        <f t="shared" si="4"/>
        <v>1154700</v>
      </c>
      <c r="P141" s="106">
        <f t="shared" si="2"/>
        <v>1429600</v>
      </c>
      <c r="Q141" s="94" t="s">
        <v>74</v>
      </c>
      <c r="R141" s="101" t="s">
        <v>75</v>
      </c>
      <c r="S141" s="94" t="s">
        <v>53</v>
      </c>
      <c r="T141" s="108" t="s">
        <v>463</v>
      </c>
      <c r="U141" s="94"/>
      <c r="V141" s="94"/>
      <c r="W141" s="94"/>
      <c r="X141" s="102" t="s">
        <v>38</v>
      </c>
      <c r="Y141" s="95"/>
      <c r="Z141" s="103"/>
      <c r="AA141" s="117"/>
      <c r="AB141" s="95" t="s">
        <v>39</v>
      </c>
      <c r="AC141" s="102" t="s">
        <v>45</v>
      </c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</row>
    <row r="142" spans="1:49" ht="72">
      <c r="A142" s="53"/>
      <c r="B142" s="26">
        <v>149</v>
      </c>
      <c r="C142" s="92">
        <v>136</v>
      </c>
      <c r="D142" s="104">
        <v>11058</v>
      </c>
      <c r="E142" s="95" t="s">
        <v>464</v>
      </c>
      <c r="F142" s="95" t="s">
        <v>465</v>
      </c>
      <c r="G142" s="105"/>
      <c r="H142" s="105"/>
      <c r="I142" s="106">
        <v>100</v>
      </c>
      <c r="J142" s="107">
        <v>2</v>
      </c>
      <c r="K142" s="103">
        <v>180</v>
      </c>
      <c r="L142" s="102">
        <v>5</v>
      </c>
      <c r="M142" s="106">
        <v>1546100</v>
      </c>
      <c r="N142" s="106">
        <f t="shared" si="7"/>
        <v>1600200</v>
      </c>
      <c r="O142" s="106">
        <f t="shared" si="4"/>
        <v>1623400</v>
      </c>
      <c r="P142" s="106">
        <f t="shared" si="2"/>
        <v>2009900</v>
      </c>
      <c r="Q142" s="94" t="s">
        <v>74</v>
      </c>
      <c r="R142" s="101" t="s">
        <v>75</v>
      </c>
      <c r="S142" s="94" t="s">
        <v>53</v>
      </c>
      <c r="T142" s="108" t="s">
        <v>466</v>
      </c>
      <c r="U142" s="94"/>
      <c r="V142" s="94"/>
      <c r="W142" s="94"/>
      <c r="X142" s="102" t="s">
        <v>38</v>
      </c>
      <c r="Y142" s="95"/>
      <c r="Z142" s="103"/>
      <c r="AA142" s="117" t="s">
        <v>75</v>
      </c>
      <c r="AB142" s="95" t="s">
        <v>39</v>
      </c>
      <c r="AC142" s="102" t="s">
        <v>45</v>
      </c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</row>
    <row r="143" spans="1:49" ht="48">
      <c r="A143" s="53"/>
      <c r="B143" s="26">
        <v>150</v>
      </c>
      <c r="C143" s="92">
        <v>137</v>
      </c>
      <c r="D143" s="104" t="s">
        <v>467</v>
      </c>
      <c r="E143" s="95" t="s">
        <v>468</v>
      </c>
      <c r="F143" s="95" t="s">
        <v>468</v>
      </c>
      <c r="G143" s="105"/>
      <c r="H143" s="106">
        <v>1</v>
      </c>
      <c r="I143" s="115"/>
      <c r="J143" s="107"/>
      <c r="K143" s="103">
        <v>90</v>
      </c>
      <c r="L143" s="102">
        <v>3</v>
      </c>
      <c r="M143" s="106">
        <v>23300</v>
      </c>
      <c r="N143" s="106">
        <f t="shared" si="7"/>
        <v>24100</v>
      </c>
      <c r="O143" s="106">
        <f t="shared" si="4"/>
        <v>24500</v>
      </c>
      <c r="P143" s="106">
        <f t="shared" si="2"/>
        <v>30300</v>
      </c>
      <c r="Q143" s="112" t="s">
        <v>34</v>
      </c>
      <c r="R143" s="101" t="s">
        <v>35</v>
      </c>
      <c r="S143" s="94" t="s">
        <v>36</v>
      </c>
      <c r="T143" s="108"/>
      <c r="U143" s="94"/>
      <c r="V143" s="94"/>
      <c r="W143" s="94"/>
      <c r="X143" s="102" t="s">
        <v>38</v>
      </c>
      <c r="Y143" s="95" t="s">
        <v>468</v>
      </c>
      <c r="Z143" s="103">
        <v>23011.761817199997</v>
      </c>
      <c r="AA143" s="117"/>
      <c r="AB143" s="95" t="s">
        <v>39</v>
      </c>
      <c r="AC143" s="102" t="s">
        <v>45</v>
      </c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</row>
    <row r="144" spans="1:49" ht="48">
      <c r="A144" s="53"/>
      <c r="B144" s="26">
        <v>151</v>
      </c>
      <c r="C144" s="92">
        <v>138</v>
      </c>
      <c r="D144" s="104">
        <v>9517</v>
      </c>
      <c r="E144" s="95" t="s">
        <v>469</v>
      </c>
      <c r="F144" s="95" t="s">
        <v>469</v>
      </c>
      <c r="G144" s="105"/>
      <c r="H144" s="105">
        <v>125</v>
      </c>
      <c r="I144" s="106"/>
      <c r="J144" s="107">
        <v>1</v>
      </c>
      <c r="K144" s="103">
        <v>150</v>
      </c>
      <c r="L144" s="102">
        <v>3</v>
      </c>
      <c r="M144" s="106">
        <v>4915500</v>
      </c>
      <c r="N144" s="106">
        <f t="shared" si="7"/>
        <v>5087500</v>
      </c>
      <c r="O144" s="106">
        <f t="shared" si="4"/>
        <v>5161300</v>
      </c>
      <c r="P144" s="106">
        <f t="shared" si="2"/>
        <v>6390200</v>
      </c>
      <c r="Q144" s="112" t="s">
        <v>34</v>
      </c>
      <c r="R144" s="101" t="s">
        <v>35</v>
      </c>
      <c r="S144" s="94" t="s">
        <v>36</v>
      </c>
      <c r="T144" s="108"/>
      <c r="U144" s="94"/>
      <c r="V144" s="94"/>
      <c r="W144" s="94"/>
      <c r="X144" s="102" t="s">
        <v>38</v>
      </c>
      <c r="Y144" s="95"/>
      <c r="Z144" s="103"/>
      <c r="AA144" s="117"/>
      <c r="AB144" s="95" t="s">
        <v>39</v>
      </c>
      <c r="AC144" s="102" t="s">
        <v>45</v>
      </c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</row>
    <row r="145" spans="1:49" ht="72">
      <c r="A145" s="53"/>
      <c r="B145" s="26">
        <v>152</v>
      </c>
      <c r="C145" s="92">
        <v>139</v>
      </c>
      <c r="D145" s="104">
        <v>9891</v>
      </c>
      <c r="E145" s="95" t="s">
        <v>470</v>
      </c>
      <c r="F145" s="95" t="s">
        <v>471</v>
      </c>
      <c r="G145" s="105"/>
      <c r="H145" s="105"/>
      <c r="I145" s="106">
        <v>54</v>
      </c>
      <c r="J145" s="107">
        <v>1</v>
      </c>
      <c r="K145" s="103">
        <v>180</v>
      </c>
      <c r="L145" s="102">
        <v>3</v>
      </c>
      <c r="M145" s="106">
        <v>716400</v>
      </c>
      <c r="N145" s="106">
        <f t="shared" si="7"/>
        <v>741500</v>
      </c>
      <c r="O145" s="106">
        <f t="shared" si="4"/>
        <v>752200</v>
      </c>
      <c r="P145" s="106">
        <f t="shared" si="2"/>
        <v>931300</v>
      </c>
      <c r="Q145" s="94" t="s">
        <v>64</v>
      </c>
      <c r="R145" s="113" t="s">
        <v>65</v>
      </c>
      <c r="S145" s="94" t="s">
        <v>53</v>
      </c>
      <c r="T145" s="108"/>
      <c r="U145" s="94"/>
      <c r="V145" s="94"/>
      <c r="W145" s="94"/>
      <c r="X145" s="102" t="s">
        <v>38</v>
      </c>
      <c r="Y145" s="95"/>
      <c r="Z145" s="103"/>
      <c r="AA145" s="117"/>
      <c r="AB145" s="95" t="s">
        <v>39</v>
      </c>
      <c r="AC145" s="102" t="s">
        <v>45</v>
      </c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</row>
    <row r="146" spans="1:49" ht="48">
      <c r="A146" s="53"/>
      <c r="B146" s="26">
        <v>153</v>
      </c>
      <c r="C146" s="92">
        <v>140</v>
      </c>
      <c r="D146" s="104">
        <v>9952</v>
      </c>
      <c r="E146" s="95" t="s">
        <v>472</v>
      </c>
      <c r="F146" s="95" t="s">
        <v>473</v>
      </c>
      <c r="G146" s="105"/>
      <c r="H146" s="105"/>
      <c r="I146" s="106">
        <v>450</v>
      </c>
      <c r="J146" s="107" t="s">
        <v>474</v>
      </c>
      <c r="K146" s="103">
        <v>90</v>
      </c>
      <c r="L146" s="102">
        <v>3</v>
      </c>
      <c r="M146" s="106">
        <v>5488800</v>
      </c>
      <c r="N146" s="106">
        <f t="shared" si="7"/>
        <v>5680900</v>
      </c>
      <c r="O146" s="106">
        <f t="shared" si="4"/>
        <v>5763200</v>
      </c>
      <c r="P146" s="106">
        <f t="shared" si="2"/>
        <v>7135400</v>
      </c>
      <c r="Q146" s="112" t="s">
        <v>34</v>
      </c>
      <c r="R146" s="101" t="s">
        <v>35</v>
      </c>
      <c r="S146" s="94" t="s">
        <v>36</v>
      </c>
      <c r="T146" s="108"/>
      <c r="U146" s="94"/>
      <c r="V146" s="94"/>
      <c r="W146" s="94"/>
      <c r="X146" s="102" t="s">
        <v>38</v>
      </c>
      <c r="Y146" s="95"/>
      <c r="Z146" s="103"/>
      <c r="AA146" s="117"/>
      <c r="AB146" s="95" t="s">
        <v>39</v>
      </c>
      <c r="AC146" s="102" t="s">
        <v>45</v>
      </c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</row>
    <row r="147" spans="1:49" ht="48">
      <c r="A147" s="53"/>
      <c r="B147" s="26">
        <v>154</v>
      </c>
      <c r="C147" s="92">
        <v>141</v>
      </c>
      <c r="D147" s="104">
        <v>9974</v>
      </c>
      <c r="E147" s="95" t="s">
        <v>475</v>
      </c>
      <c r="F147" s="95" t="s">
        <v>476</v>
      </c>
      <c r="G147" s="105"/>
      <c r="H147" s="105"/>
      <c r="I147" s="106">
        <v>6278</v>
      </c>
      <c r="J147" s="107">
        <v>9</v>
      </c>
      <c r="K147" s="103">
        <v>650</v>
      </c>
      <c r="L147" s="102">
        <v>15</v>
      </c>
      <c r="M147" s="106">
        <v>114350900</v>
      </c>
      <c r="N147" s="106">
        <f t="shared" si="7"/>
        <v>118353200</v>
      </c>
      <c r="O147" s="106">
        <f t="shared" si="4"/>
        <v>120068400</v>
      </c>
      <c r="P147" s="106">
        <f t="shared" si="2"/>
        <v>148656200</v>
      </c>
      <c r="Q147" s="94" t="s">
        <v>64</v>
      </c>
      <c r="R147" s="113" t="s">
        <v>65</v>
      </c>
      <c r="S147" s="94" t="s">
        <v>53</v>
      </c>
      <c r="T147" s="108"/>
      <c r="U147" s="94"/>
      <c r="V147" s="94"/>
      <c r="W147" s="94"/>
      <c r="X147" s="102" t="s">
        <v>38</v>
      </c>
      <c r="Y147" s="95"/>
      <c r="Z147" s="103"/>
      <c r="AA147" s="117"/>
      <c r="AB147" s="95" t="s">
        <v>39</v>
      </c>
      <c r="AC147" s="102" t="s">
        <v>45</v>
      </c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</row>
    <row r="148" spans="1:49" ht="48">
      <c r="A148" s="53"/>
      <c r="B148" s="26">
        <v>155</v>
      </c>
      <c r="C148" s="92">
        <v>142</v>
      </c>
      <c r="D148" s="104">
        <v>9975</v>
      </c>
      <c r="E148" s="95" t="s">
        <v>477</v>
      </c>
      <c r="F148" s="95" t="s">
        <v>478</v>
      </c>
      <c r="G148" s="105"/>
      <c r="H148" s="105"/>
      <c r="I148" s="106">
        <v>5262</v>
      </c>
      <c r="J148" s="107">
        <v>10</v>
      </c>
      <c r="K148" s="103">
        <v>750</v>
      </c>
      <c r="L148" s="102">
        <v>16</v>
      </c>
      <c r="M148" s="106">
        <v>80115700</v>
      </c>
      <c r="N148" s="106">
        <f t="shared" si="7"/>
        <v>82919700</v>
      </c>
      <c r="O148" s="106">
        <f t="shared" si="4"/>
        <v>84121500</v>
      </c>
      <c r="P148" s="106">
        <f t="shared" si="2"/>
        <v>104150400</v>
      </c>
      <c r="Q148" s="94" t="s">
        <v>64</v>
      </c>
      <c r="R148" s="113" t="s">
        <v>65</v>
      </c>
      <c r="S148" s="94" t="s">
        <v>53</v>
      </c>
      <c r="T148" s="108"/>
      <c r="U148" s="94"/>
      <c r="V148" s="94"/>
      <c r="W148" s="94"/>
      <c r="X148" s="102" t="s">
        <v>38</v>
      </c>
      <c r="Y148" s="95"/>
      <c r="Z148" s="103"/>
      <c r="AA148" s="117"/>
      <c r="AB148" s="95" t="s">
        <v>39</v>
      </c>
      <c r="AC148" s="102" t="s">
        <v>45</v>
      </c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</row>
    <row r="149" spans="1:49" ht="48">
      <c r="A149" s="53"/>
      <c r="B149" s="26">
        <v>156</v>
      </c>
      <c r="C149" s="92">
        <v>143</v>
      </c>
      <c r="D149" s="104">
        <v>10467</v>
      </c>
      <c r="E149" s="95" t="s">
        <v>479</v>
      </c>
      <c r="F149" s="95" t="s">
        <v>480</v>
      </c>
      <c r="G149" s="105"/>
      <c r="H149" s="105"/>
      <c r="I149" s="106">
        <v>1272</v>
      </c>
      <c r="J149" s="107">
        <v>2</v>
      </c>
      <c r="K149" s="103">
        <v>360</v>
      </c>
      <c r="L149" s="102">
        <v>7</v>
      </c>
      <c r="M149" s="106">
        <v>16401600</v>
      </c>
      <c r="N149" s="106">
        <f t="shared" si="7"/>
        <v>16975700</v>
      </c>
      <c r="O149" s="106">
        <f t="shared" si="4"/>
        <v>17221700</v>
      </c>
      <c r="P149" s="106">
        <f t="shared" si="2"/>
        <v>21322100</v>
      </c>
      <c r="Q149" s="94" t="s">
        <v>64</v>
      </c>
      <c r="R149" s="101" t="s">
        <v>128</v>
      </c>
      <c r="S149" s="94" t="s">
        <v>53</v>
      </c>
      <c r="T149" s="108"/>
      <c r="U149" s="94"/>
      <c r="V149" s="94"/>
      <c r="W149" s="94"/>
      <c r="X149" s="102" t="s">
        <v>38</v>
      </c>
      <c r="Y149" s="95"/>
      <c r="Z149" s="103"/>
      <c r="AA149" s="115"/>
      <c r="AB149" s="95" t="s">
        <v>39</v>
      </c>
      <c r="AC149" s="102" t="s">
        <v>45</v>
      </c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</row>
    <row r="150" spans="1:49" ht="48">
      <c r="A150" s="54"/>
      <c r="B150" s="26">
        <v>157</v>
      </c>
      <c r="C150" s="92">
        <v>144</v>
      </c>
      <c r="D150" s="104" t="s">
        <v>481</v>
      </c>
      <c r="E150" s="95" t="s">
        <v>482</v>
      </c>
      <c r="F150" s="95" t="s">
        <v>483</v>
      </c>
      <c r="G150" s="105"/>
      <c r="H150" s="105"/>
      <c r="I150" s="106">
        <v>16603</v>
      </c>
      <c r="J150" s="107">
        <v>10</v>
      </c>
      <c r="K150" s="103">
        <v>545</v>
      </c>
      <c r="L150" s="102">
        <v>11</v>
      </c>
      <c r="M150" s="106">
        <v>107171000</v>
      </c>
      <c r="N150" s="106">
        <f t="shared" si="7"/>
        <v>110922000</v>
      </c>
      <c r="O150" s="106">
        <f t="shared" si="4"/>
        <v>112529600</v>
      </c>
      <c r="P150" s="106">
        <f t="shared" si="2"/>
        <v>139322300</v>
      </c>
      <c r="Q150" s="94" t="s">
        <v>64</v>
      </c>
      <c r="R150" s="101" t="s">
        <v>128</v>
      </c>
      <c r="S150" s="94" t="s">
        <v>53</v>
      </c>
      <c r="T150" s="108"/>
      <c r="U150" s="94"/>
      <c r="V150" s="94"/>
      <c r="W150" s="94"/>
      <c r="X150" s="102" t="s">
        <v>38</v>
      </c>
      <c r="Y150" s="95" t="s">
        <v>483</v>
      </c>
      <c r="Z150" s="103"/>
      <c r="AA150" s="117"/>
      <c r="AB150" s="95" t="s">
        <v>39</v>
      </c>
      <c r="AC150" s="102" t="s">
        <v>45</v>
      </c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</row>
    <row r="151" spans="1:49" ht="72">
      <c r="A151" s="53"/>
      <c r="B151" s="26">
        <v>158</v>
      </c>
      <c r="C151" s="92">
        <v>145</v>
      </c>
      <c r="D151" s="104" t="s">
        <v>484</v>
      </c>
      <c r="E151" s="95" t="s">
        <v>485</v>
      </c>
      <c r="F151" s="95" t="s">
        <v>486</v>
      </c>
      <c r="G151" s="105"/>
      <c r="H151" s="105">
        <v>15</v>
      </c>
      <c r="I151" s="106"/>
      <c r="J151" s="107"/>
      <c r="K151" s="103">
        <v>60</v>
      </c>
      <c r="L151" s="102">
        <v>2</v>
      </c>
      <c r="M151" s="106">
        <v>179400</v>
      </c>
      <c r="N151" s="106"/>
      <c r="O151" s="106"/>
      <c r="P151" s="106"/>
      <c r="Q151" s="112" t="s">
        <v>34</v>
      </c>
      <c r="R151" s="101" t="s">
        <v>35</v>
      </c>
      <c r="S151" s="94" t="s">
        <v>53</v>
      </c>
      <c r="T151" s="108" t="s">
        <v>487</v>
      </c>
      <c r="U151" s="94" t="s">
        <v>487</v>
      </c>
      <c r="V151" s="94"/>
      <c r="W151" s="94"/>
      <c r="X151" s="102" t="s">
        <v>38</v>
      </c>
      <c r="Y151" s="95" t="s">
        <v>488</v>
      </c>
      <c r="Z151" s="103"/>
      <c r="AA151" s="117"/>
      <c r="AB151" s="95" t="s">
        <v>39</v>
      </c>
      <c r="AC151" s="102" t="s">
        <v>45</v>
      </c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</row>
    <row r="152" spans="1:49" ht="72">
      <c r="A152" s="53"/>
      <c r="B152" s="26">
        <v>159</v>
      </c>
      <c r="C152" s="92">
        <v>146</v>
      </c>
      <c r="D152" s="104" t="s">
        <v>489</v>
      </c>
      <c r="E152" s="95" t="s">
        <v>490</v>
      </c>
      <c r="F152" s="95" t="s">
        <v>491</v>
      </c>
      <c r="G152" s="105"/>
      <c r="H152" s="105">
        <v>50</v>
      </c>
      <c r="I152" s="106"/>
      <c r="J152" s="107"/>
      <c r="K152" s="103">
        <v>60</v>
      </c>
      <c r="L152" s="102">
        <v>2</v>
      </c>
      <c r="M152" s="106">
        <v>590900</v>
      </c>
      <c r="N152" s="106"/>
      <c r="O152" s="106"/>
      <c r="P152" s="106"/>
      <c r="Q152" s="112" t="s">
        <v>34</v>
      </c>
      <c r="R152" s="101" t="s">
        <v>35</v>
      </c>
      <c r="S152" s="94" t="s">
        <v>53</v>
      </c>
      <c r="T152" s="108" t="s">
        <v>487</v>
      </c>
      <c r="U152" s="94" t="s">
        <v>487</v>
      </c>
      <c r="V152" s="94"/>
      <c r="W152" s="94"/>
      <c r="X152" s="102" t="s">
        <v>38</v>
      </c>
      <c r="Y152" s="95" t="s">
        <v>492</v>
      </c>
      <c r="Z152" s="103"/>
      <c r="AA152" s="117"/>
      <c r="AB152" s="95" t="s">
        <v>39</v>
      </c>
      <c r="AC152" s="102" t="s">
        <v>45</v>
      </c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</row>
    <row r="153" spans="1:49" ht="72">
      <c r="A153" s="53"/>
      <c r="B153" s="26">
        <v>160</v>
      </c>
      <c r="C153" s="92">
        <v>147</v>
      </c>
      <c r="D153" s="104" t="s">
        <v>484</v>
      </c>
      <c r="E153" s="95" t="s">
        <v>493</v>
      </c>
      <c r="F153" s="95" t="s">
        <v>494</v>
      </c>
      <c r="G153" s="105"/>
      <c r="H153" s="105">
        <v>40</v>
      </c>
      <c r="I153" s="106"/>
      <c r="J153" s="107"/>
      <c r="K153" s="103">
        <v>60</v>
      </c>
      <c r="L153" s="102">
        <v>2</v>
      </c>
      <c r="M153" s="106">
        <v>409100</v>
      </c>
      <c r="N153" s="106"/>
      <c r="O153" s="106"/>
      <c r="P153" s="106"/>
      <c r="Q153" s="112" t="s">
        <v>34</v>
      </c>
      <c r="R153" s="101" t="s">
        <v>35</v>
      </c>
      <c r="S153" s="94" t="s">
        <v>53</v>
      </c>
      <c r="T153" s="108" t="s">
        <v>487</v>
      </c>
      <c r="U153" s="94" t="s">
        <v>487</v>
      </c>
      <c r="V153" s="94"/>
      <c r="W153" s="94"/>
      <c r="X153" s="102" t="s">
        <v>38</v>
      </c>
      <c r="Y153" s="95" t="s">
        <v>495</v>
      </c>
      <c r="Z153" s="103"/>
      <c r="AA153" s="117"/>
      <c r="AB153" s="95" t="s">
        <v>39</v>
      </c>
      <c r="AC153" s="102" t="s">
        <v>45</v>
      </c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</row>
    <row r="154" spans="1:49" ht="96">
      <c r="A154" s="53"/>
      <c r="B154" s="26">
        <v>161</v>
      </c>
      <c r="C154" s="92">
        <v>148</v>
      </c>
      <c r="D154" s="104" t="s">
        <v>484</v>
      </c>
      <c r="E154" s="95" t="s">
        <v>496</v>
      </c>
      <c r="F154" s="95" t="s">
        <v>497</v>
      </c>
      <c r="G154" s="105"/>
      <c r="H154" s="105">
        <v>45</v>
      </c>
      <c r="I154" s="106"/>
      <c r="J154" s="107"/>
      <c r="K154" s="103">
        <v>60</v>
      </c>
      <c r="L154" s="102">
        <v>2</v>
      </c>
      <c r="M154" s="106">
        <v>451900</v>
      </c>
      <c r="N154" s="106"/>
      <c r="O154" s="106"/>
      <c r="P154" s="106"/>
      <c r="Q154" s="112" t="s">
        <v>34</v>
      </c>
      <c r="R154" s="101" t="s">
        <v>35</v>
      </c>
      <c r="S154" s="94" t="s">
        <v>53</v>
      </c>
      <c r="T154" s="108" t="s">
        <v>487</v>
      </c>
      <c r="U154" s="94" t="s">
        <v>498</v>
      </c>
      <c r="V154" s="94"/>
      <c r="W154" s="94"/>
      <c r="X154" s="102" t="s">
        <v>38</v>
      </c>
      <c r="Y154" s="95" t="s">
        <v>499</v>
      </c>
      <c r="Z154" s="103"/>
      <c r="AA154" s="117"/>
      <c r="AB154" s="95" t="s">
        <v>39</v>
      </c>
      <c r="AC154" s="102" t="s">
        <v>45</v>
      </c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</row>
    <row r="155" spans="1:49" ht="96">
      <c r="A155" s="53"/>
      <c r="B155" s="26">
        <v>162</v>
      </c>
      <c r="C155" s="92">
        <v>149</v>
      </c>
      <c r="D155" s="104" t="s">
        <v>489</v>
      </c>
      <c r="E155" s="95" t="s">
        <v>500</v>
      </c>
      <c r="F155" s="95" t="s">
        <v>501</v>
      </c>
      <c r="G155" s="105"/>
      <c r="H155" s="105">
        <v>60</v>
      </c>
      <c r="I155" s="106"/>
      <c r="J155" s="107"/>
      <c r="K155" s="103">
        <v>60</v>
      </c>
      <c r="L155" s="102">
        <v>2</v>
      </c>
      <c r="M155" s="106">
        <v>785500</v>
      </c>
      <c r="N155" s="106"/>
      <c r="O155" s="106"/>
      <c r="P155" s="106"/>
      <c r="Q155" s="112" t="s">
        <v>34</v>
      </c>
      <c r="R155" s="101" t="s">
        <v>35</v>
      </c>
      <c r="S155" s="94" t="s">
        <v>53</v>
      </c>
      <c r="T155" s="108" t="s">
        <v>487</v>
      </c>
      <c r="U155" s="94" t="s">
        <v>502</v>
      </c>
      <c r="V155" s="94"/>
      <c r="W155" s="94"/>
      <c r="X155" s="102" t="s">
        <v>38</v>
      </c>
      <c r="Y155" s="95" t="s">
        <v>496</v>
      </c>
      <c r="Z155" s="103"/>
      <c r="AA155" s="117"/>
      <c r="AB155" s="95" t="s">
        <v>39</v>
      </c>
      <c r="AC155" s="102" t="s">
        <v>45</v>
      </c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</row>
    <row r="156" spans="1:49" ht="72">
      <c r="A156" s="53"/>
      <c r="B156" s="26">
        <v>163</v>
      </c>
      <c r="C156" s="92">
        <v>150</v>
      </c>
      <c r="D156" s="104">
        <v>10768</v>
      </c>
      <c r="E156" s="95" t="s">
        <v>503</v>
      </c>
      <c r="F156" s="95" t="s">
        <v>504</v>
      </c>
      <c r="G156" s="105"/>
      <c r="H156" s="105"/>
      <c r="I156" s="106">
        <v>144</v>
      </c>
      <c r="J156" s="107">
        <v>1</v>
      </c>
      <c r="K156" s="103">
        <v>140</v>
      </c>
      <c r="L156" s="102">
        <v>3</v>
      </c>
      <c r="M156" s="106">
        <v>2164100</v>
      </c>
      <c r="N156" s="106">
        <f t="shared" ref="N156:N162" si="8">ROUND(M156*1.035,-2)</f>
        <v>2239800</v>
      </c>
      <c r="O156" s="106">
        <f t="shared" ref="O156:O177" si="9">ROUND(M156*1.05,-2)</f>
        <v>2272300</v>
      </c>
      <c r="P156" s="106">
        <f t="shared" ref="P156:P177" si="10">ROUND(M156*1.3,-2)</f>
        <v>2813300</v>
      </c>
      <c r="Q156" s="94" t="s">
        <v>64</v>
      </c>
      <c r="R156" s="113" t="s">
        <v>65</v>
      </c>
      <c r="S156" s="94" t="s">
        <v>53</v>
      </c>
      <c r="T156" s="108"/>
      <c r="U156" s="94"/>
      <c r="V156" s="94"/>
      <c r="W156" s="94"/>
      <c r="X156" s="102" t="s">
        <v>38</v>
      </c>
      <c r="Y156" s="95" t="s">
        <v>505</v>
      </c>
      <c r="Z156" s="103"/>
      <c r="AA156" s="117"/>
      <c r="AB156" s="95" t="s">
        <v>39</v>
      </c>
      <c r="AC156" s="102" t="s">
        <v>45</v>
      </c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</row>
    <row r="157" spans="1:49" ht="72">
      <c r="A157" s="53"/>
      <c r="B157" s="26">
        <v>164</v>
      </c>
      <c r="C157" s="92">
        <v>151</v>
      </c>
      <c r="D157" s="104">
        <v>10769</v>
      </c>
      <c r="E157" s="95" t="s">
        <v>506</v>
      </c>
      <c r="F157" s="95" t="s">
        <v>507</v>
      </c>
      <c r="G157" s="105"/>
      <c r="H157" s="105"/>
      <c r="I157" s="106">
        <v>238</v>
      </c>
      <c r="J157" s="107">
        <v>1</v>
      </c>
      <c r="K157" s="103">
        <v>140</v>
      </c>
      <c r="L157" s="102">
        <v>3</v>
      </c>
      <c r="M157" s="106">
        <v>2985000</v>
      </c>
      <c r="N157" s="106">
        <f t="shared" si="8"/>
        <v>3089500</v>
      </c>
      <c r="O157" s="106">
        <f t="shared" si="9"/>
        <v>3134300</v>
      </c>
      <c r="P157" s="106">
        <f t="shared" si="10"/>
        <v>3880500</v>
      </c>
      <c r="Q157" s="94" t="s">
        <v>64</v>
      </c>
      <c r="R157" s="113" t="s">
        <v>65</v>
      </c>
      <c r="S157" s="94" t="s">
        <v>53</v>
      </c>
      <c r="T157" s="116"/>
      <c r="U157" s="94"/>
      <c r="V157" s="94"/>
      <c r="W157" s="94"/>
      <c r="X157" s="102" t="s">
        <v>38</v>
      </c>
      <c r="Y157" s="95" t="s">
        <v>508</v>
      </c>
      <c r="Z157" s="103"/>
      <c r="AA157" s="117"/>
      <c r="AB157" s="95" t="s">
        <v>39</v>
      </c>
      <c r="AC157" s="102" t="s">
        <v>45</v>
      </c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</row>
    <row r="158" spans="1:49" ht="48">
      <c r="A158" s="53"/>
      <c r="B158" s="26">
        <v>165</v>
      </c>
      <c r="C158" s="92">
        <v>152</v>
      </c>
      <c r="D158" s="104">
        <v>10808</v>
      </c>
      <c r="E158" s="95" t="s">
        <v>509</v>
      </c>
      <c r="F158" s="95" t="s">
        <v>510</v>
      </c>
      <c r="G158" s="105"/>
      <c r="H158" s="105"/>
      <c r="I158" s="106">
        <v>128</v>
      </c>
      <c r="J158" s="107">
        <v>1</v>
      </c>
      <c r="K158" s="103">
        <v>180</v>
      </c>
      <c r="L158" s="102">
        <v>4</v>
      </c>
      <c r="M158" s="106">
        <v>1950745</v>
      </c>
      <c r="N158" s="106">
        <f t="shared" si="8"/>
        <v>2019000</v>
      </c>
      <c r="O158" s="106">
        <f t="shared" si="9"/>
        <v>2048300</v>
      </c>
      <c r="P158" s="106">
        <f t="shared" si="10"/>
        <v>2536000</v>
      </c>
      <c r="Q158" s="112" t="s">
        <v>34</v>
      </c>
      <c r="R158" s="101" t="s">
        <v>35</v>
      </c>
      <c r="S158" s="94" t="s">
        <v>53</v>
      </c>
      <c r="T158" s="108"/>
      <c r="U158" s="94"/>
      <c r="V158" s="94"/>
      <c r="W158" s="94"/>
      <c r="X158" s="102" t="s">
        <v>38</v>
      </c>
      <c r="Y158" s="95" t="s">
        <v>510</v>
      </c>
      <c r="Z158" s="103"/>
      <c r="AA158" s="115"/>
      <c r="AB158" s="95" t="s">
        <v>39</v>
      </c>
      <c r="AC158" s="102" t="s">
        <v>45</v>
      </c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</row>
    <row r="159" spans="1:49" ht="48">
      <c r="A159" s="53"/>
      <c r="B159" s="26">
        <v>166</v>
      </c>
      <c r="C159" s="92">
        <v>153</v>
      </c>
      <c r="D159" s="104">
        <v>10809</v>
      </c>
      <c r="E159" s="95" t="s">
        <v>511</v>
      </c>
      <c r="F159" s="95" t="s">
        <v>512</v>
      </c>
      <c r="G159" s="105"/>
      <c r="H159" s="105"/>
      <c r="I159" s="106">
        <v>96</v>
      </c>
      <c r="J159" s="107">
        <v>1</v>
      </c>
      <c r="K159" s="103">
        <v>150</v>
      </c>
      <c r="L159" s="102">
        <v>4</v>
      </c>
      <c r="M159" s="106">
        <v>1612200</v>
      </c>
      <c r="N159" s="106">
        <f t="shared" si="8"/>
        <v>1668600</v>
      </c>
      <c r="O159" s="106">
        <f t="shared" si="9"/>
        <v>1692800</v>
      </c>
      <c r="P159" s="106">
        <f t="shared" si="10"/>
        <v>2095900</v>
      </c>
      <c r="Q159" s="112" t="s">
        <v>34</v>
      </c>
      <c r="R159" s="101" t="s">
        <v>35</v>
      </c>
      <c r="S159" s="94" t="s">
        <v>53</v>
      </c>
      <c r="T159" s="108"/>
      <c r="U159" s="94"/>
      <c r="V159" s="94"/>
      <c r="W159" s="94"/>
      <c r="X159" s="102" t="s">
        <v>38</v>
      </c>
      <c r="Y159" s="95"/>
      <c r="Z159" s="103"/>
      <c r="AA159" s="115"/>
      <c r="AB159" s="95" t="s">
        <v>39</v>
      </c>
      <c r="AC159" s="102" t="s">
        <v>45</v>
      </c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</row>
    <row r="160" spans="1:49" ht="48">
      <c r="A160" s="53"/>
      <c r="B160" s="26">
        <v>166</v>
      </c>
      <c r="C160" s="92">
        <v>154</v>
      </c>
      <c r="D160" s="104">
        <v>11095</v>
      </c>
      <c r="E160" s="95" t="s">
        <v>513</v>
      </c>
      <c r="F160" s="95" t="s">
        <v>514</v>
      </c>
      <c r="G160" s="105"/>
      <c r="H160" s="105"/>
      <c r="I160" s="106">
        <v>1788</v>
      </c>
      <c r="J160" s="107">
        <v>4</v>
      </c>
      <c r="K160" s="103">
        <v>400</v>
      </c>
      <c r="L160" s="102">
        <v>9</v>
      </c>
      <c r="M160" s="106">
        <v>25520100</v>
      </c>
      <c r="N160" s="106">
        <f t="shared" si="8"/>
        <v>26413300</v>
      </c>
      <c r="O160" s="106">
        <f t="shared" si="9"/>
        <v>26796100</v>
      </c>
      <c r="P160" s="106">
        <f t="shared" si="10"/>
        <v>33176100</v>
      </c>
      <c r="Q160" s="94" t="s">
        <v>74</v>
      </c>
      <c r="R160" s="101" t="s">
        <v>75</v>
      </c>
      <c r="S160" s="94" t="s">
        <v>53</v>
      </c>
      <c r="T160" s="165" t="s">
        <v>515</v>
      </c>
      <c r="U160" s="94"/>
      <c r="V160" s="94"/>
      <c r="W160" s="94"/>
      <c r="X160" s="102" t="s">
        <v>38</v>
      </c>
      <c r="Y160" s="95" t="s">
        <v>510</v>
      </c>
      <c r="Z160" s="103"/>
      <c r="AA160" s="115"/>
      <c r="AB160" s="95" t="s">
        <v>39</v>
      </c>
      <c r="AC160" s="102" t="s">
        <v>45</v>
      </c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</row>
    <row r="161" spans="1:49" ht="48">
      <c r="A161" s="53"/>
      <c r="B161" s="26">
        <v>167</v>
      </c>
      <c r="C161" s="92">
        <v>155</v>
      </c>
      <c r="D161" s="104">
        <v>11096</v>
      </c>
      <c r="E161" s="95" t="s">
        <v>516</v>
      </c>
      <c r="F161" s="95" t="s">
        <v>517</v>
      </c>
      <c r="G161" s="105"/>
      <c r="H161" s="105"/>
      <c r="I161" s="106">
        <v>2702</v>
      </c>
      <c r="J161" s="107">
        <v>6</v>
      </c>
      <c r="K161" s="103">
        <v>460</v>
      </c>
      <c r="L161" s="102">
        <v>14</v>
      </c>
      <c r="M161" s="106">
        <v>40226300</v>
      </c>
      <c r="N161" s="106">
        <f t="shared" si="8"/>
        <v>41634200</v>
      </c>
      <c r="O161" s="106">
        <f t="shared" si="9"/>
        <v>42237600</v>
      </c>
      <c r="P161" s="106">
        <f t="shared" si="10"/>
        <v>52294200</v>
      </c>
      <c r="Q161" s="94" t="s">
        <v>74</v>
      </c>
      <c r="R161" s="101" t="s">
        <v>75</v>
      </c>
      <c r="S161" s="94" t="s">
        <v>53</v>
      </c>
      <c r="T161" s="165" t="s">
        <v>518</v>
      </c>
      <c r="U161" s="94"/>
      <c r="V161" s="94"/>
      <c r="W161" s="94"/>
      <c r="X161" s="102" t="s">
        <v>38</v>
      </c>
      <c r="Y161" s="95" t="s">
        <v>510</v>
      </c>
      <c r="Z161" s="103"/>
      <c r="AA161" s="115"/>
      <c r="AB161" s="95" t="s">
        <v>39</v>
      </c>
      <c r="AC161" s="102" t="s">
        <v>45</v>
      </c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</row>
    <row r="162" spans="1:49" ht="48">
      <c r="A162" s="37"/>
      <c r="B162" s="34">
        <v>168</v>
      </c>
      <c r="C162" s="92">
        <v>156</v>
      </c>
      <c r="D162" s="107">
        <v>11078</v>
      </c>
      <c r="E162" s="95" t="s">
        <v>519</v>
      </c>
      <c r="F162" s="95" t="s">
        <v>520</v>
      </c>
      <c r="G162" s="95"/>
      <c r="H162" s="109"/>
      <c r="I162" s="110">
        <v>165</v>
      </c>
      <c r="J162" s="107">
        <v>2</v>
      </c>
      <c r="K162" s="102">
        <v>210</v>
      </c>
      <c r="L162" s="102">
        <v>6</v>
      </c>
      <c r="M162" s="111">
        <v>2762900</v>
      </c>
      <c r="N162" s="111">
        <f t="shared" si="8"/>
        <v>2859600</v>
      </c>
      <c r="O162" s="111">
        <f t="shared" si="9"/>
        <v>2901000</v>
      </c>
      <c r="P162" s="111">
        <f t="shared" si="10"/>
        <v>3591800</v>
      </c>
      <c r="Q162" s="94" t="s">
        <v>74</v>
      </c>
      <c r="R162" s="101" t="s">
        <v>75</v>
      </c>
      <c r="S162" s="94" t="s">
        <v>53</v>
      </c>
      <c r="T162" s="165" t="s">
        <v>521</v>
      </c>
      <c r="U162" s="95"/>
      <c r="V162" s="95"/>
      <c r="W162" s="95"/>
      <c r="X162" s="102" t="s">
        <v>38</v>
      </c>
      <c r="Y162" s="95"/>
      <c r="Z162" s="102"/>
      <c r="AA162" s="102"/>
      <c r="AB162" s="95" t="s">
        <v>39</v>
      </c>
      <c r="AC162" s="102" t="s">
        <v>45</v>
      </c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</row>
    <row r="163" spans="1:49" ht="96">
      <c r="A163" s="13"/>
      <c r="B163" s="61"/>
      <c r="C163" s="92">
        <v>157</v>
      </c>
      <c r="D163" s="102" t="s">
        <v>522</v>
      </c>
      <c r="E163" s="95" t="s">
        <v>523</v>
      </c>
      <c r="F163" s="95" t="s">
        <v>523</v>
      </c>
      <c r="G163" s="95"/>
      <c r="H163" s="109"/>
      <c r="I163" s="110">
        <v>622</v>
      </c>
      <c r="J163" s="102">
        <v>1</v>
      </c>
      <c r="K163" s="102">
        <v>30</v>
      </c>
      <c r="L163" s="102">
        <v>1</v>
      </c>
      <c r="M163" s="103">
        <v>3457300</v>
      </c>
      <c r="N163" s="103"/>
      <c r="O163" s="103">
        <f t="shared" si="9"/>
        <v>3630200</v>
      </c>
      <c r="P163" s="103">
        <f t="shared" si="10"/>
        <v>4494500</v>
      </c>
      <c r="Q163" s="95" t="s">
        <v>34</v>
      </c>
      <c r="R163" s="95" t="s">
        <v>524</v>
      </c>
      <c r="S163" s="95" t="s">
        <v>36</v>
      </c>
      <c r="T163" s="94" t="s">
        <v>525</v>
      </c>
      <c r="U163" s="95"/>
      <c r="V163" s="95"/>
      <c r="W163" s="94"/>
      <c r="X163" s="102" t="s">
        <v>38</v>
      </c>
      <c r="Y163" s="102"/>
      <c r="Z163" s="102"/>
      <c r="AA163" s="115"/>
      <c r="AB163" s="95" t="s">
        <v>39</v>
      </c>
      <c r="AC163" s="102" t="s">
        <v>45</v>
      </c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</row>
    <row r="164" spans="1:49" ht="72">
      <c r="A164" s="13"/>
      <c r="B164" s="61"/>
      <c r="C164" s="92">
        <v>158</v>
      </c>
      <c r="D164" s="102" t="s">
        <v>526</v>
      </c>
      <c r="E164" s="95" t="s">
        <v>527</v>
      </c>
      <c r="F164" s="95" t="s">
        <v>527</v>
      </c>
      <c r="G164" s="95"/>
      <c r="H164" s="109"/>
      <c r="I164" s="110"/>
      <c r="J164" s="102"/>
      <c r="K164" s="102">
        <v>20</v>
      </c>
      <c r="L164" s="102">
        <v>1</v>
      </c>
      <c r="M164" s="103">
        <v>110400</v>
      </c>
      <c r="N164" s="103"/>
      <c r="O164" s="103">
        <f t="shared" si="9"/>
        <v>115900</v>
      </c>
      <c r="P164" s="103">
        <f t="shared" si="10"/>
        <v>143500</v>
      </c>
      <c r="Q164" s="95" t="s">
        <v>34</v>
      </c>
      <c r="R164" s="95" t="s">
        <v>524</v>
      </c>
      <c r="S164" s="95" t="s">
        <v>36</v>
      </c>
      <c r="T164" s="94" t="s">
        <v>525</v>
      </c>
      <c r="U164" s="95"/>
      <c r="V164" s="95"/>
      <c r="W164" s="94"/>
      <c r="X164" s="102" t="s">
        <v>38</v>
      </c>
      <c r="Y164" s="102"/>
      <c r="Z164" s="102"/>
      <c r="AA164" s="115"/>
      <c r="AB164" s="95" t="s">
        <v>39</v>
      </c>
      <c r="AC164" s="102" t="s">
        <v>45</v>
      </c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</row>
    <row r="165" spans="1:49" ht="72">
      <c r="A165" s="63"/>
      <c r="B165" s="64"/>
      <c r="C165" s="92">
        <v>159</v>
      </c>
      <c r="D165" s="102" t="s">
        <v>528</v>
      </c>
      <c r="E165" s="95" t="s">
        <v>529</v>
      </c>
      <c r="F165" s="95" t="s">
        <v>529</v>
      </c>
      <c r="G165" s="95"/>
      <c r="H165" s="109"/>
      <c r="I165" s="110">
        <v>657</v>
      </c>
      <c r="J165" s="102">
        <v>1</v>
      </c>
      <c r="K165" s="102">
        <v>20</v>
      </c>
      <c r="L165" s="102">
        <v>1</v>
      </c>
      <c r="M165" s="103">
        <v>1000000</v>
      </c>
      <c r="N165" s="103"/>
      <c r="O165" s="103">
        <f t="shared" si="9"/>
        <v>1050000</v>
      </c>
      <c r="P165" s="103">
        <f t="shared" si="10"/>
        <v>1300000</v>
      </c>
      <c r="Q165" s="95" t="s">
        <v>530</v>
      </c>
      <c r="R165" s="95" t="s">
        <v>524</v>
      </c>
      <c r="S165" s="95" t="s">
        <v>36</v>
      </c>
      <c r="T165" s="94" t="s">
        <v>525</v>
      </c>
      <c r="U165" s="95"/>
      <c r="V165" s="95"/>
      <c r="W165" s="94"/>
      <c r="X165" s="102" t="s">
        <v>38</v>
      </c>
      <c r="Y165" s="102"/>
      <c r="Z165" s="102"/>
      <c r="AA165" s="115"/>
      <c r="AB165" s="95" t="s">
        <v>39</v>
      </c>
      <c r="AC165" s="102" t="s">
        <v>45</v>
      </c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</row>
    <row r="166" spans="1:49" ht="72">
      <c r="A166" s="63"/>
      <c r="B166" s="64"/>
      <c r="C166" s="92">
        <v>160</v>
      </c>
      <c r="D166" s="102" t="s">
        <v>531</v>
      </c>
      <c r="E166" s="95" t="s">
        <v>532</v>
      </c>
      <c r="F166" s="95" t="s">
        <v>532</v>
      </c>
      <c r="G166" s="95"/>
      <c r="H166" s="109"/>
      <c r="I166" s="110">
        <v>622</v>
      </c>
      <c r="J166" s="102">
        <v>1</v>
      </c>
      <c r="K166" s="102">
        <v>45</v>
      </c>
      <c r="L166" s="102">
        <v>2</v>
      </c>
      <c r="M166" s="103">
        <v>7371100</v>
      </c>
      <c r="N166" s="103"/>
      <c r="O166" s="103">
        <f t="shared" si="9"/>
        <v>7739700</v>
      </c>
      <c r="P166" s="103">
        <f t="shared" si="10"/>
        <v>9582400</v>
      </c>
      <c r="Q166" s="95" t="s">
        <v>530</v>
      </c>
      <c r="R166" s="95" t="s">
        <v>524</v>
      </c>
      <c r="S166" s="95" t="s">
        <v>36</v>
      </c>
      <c r="T166" s="94" t="s">
        <v>525</v>
      </c>
      <c r="U166" s="95"/>
      <c r="V166" s="95"/>
      <c r="W166" s="94"/>
      <c r="X166" s="102" t="s">
        <v>38</v>
      </c>
      <c r="Y166" s="102"/>
      <c r="Z166" s="102"/>
      <c r="AA166" s="115"/>
      <c r="AB166" s="95" t="s">
        <v>39</v>
      </c>
      <c r="AC166" s="102" t="s">
        <v>45</v>
      </c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</row>
    <row r="167" spans="1:49" ht="72">
      <c r="A167" s="63"/>
      <c r="B167" s="64"/>
      <c r="C167" s="92">
        <v>161</v>
      </c>
      <c r="D167" s="102" t="s">
        <v>533</v>
      </c>
      <c r="E167" s="95" t="s">
        <v>534</v>
      </c>
      <c r="F167" s="95" t="s">
        <v>534</v>
      </c>
      <c r="G167" s="95"/>
      <c r="H167" s="109"/>
      <c r="I167" s="110">
        <v>284</v>
      </c>
      <c r="J167" s="102">
        <v>1</v>
      </c>
      <c r="K167" s="102">
        <v>45</v>
      </c>
      <c r="L167" s="102">
        <v>2</v>
      </c>
      <c r="M167" s="103">
        <v>3985100</v>
      </c>
      <c r="N167" s="103"/>
      <c r="O167" s="103">
        <f t="shared" si="9"/>
        <v>4184400</v>
      </c>
      <c r="P167" s="103">
        <f t="shared" si="10"/>
        <v>5180600</v>
      </c>
      <c r="Q167" s="95" t="s">
        <v>530</v>
      </c>
      <c r="R167" s="95" t="s">
        <v>524</v>
      </c>
      <c r="S167" s="95" t="s">
        <v>36</v>
      </c>
      <c r="T167" s="94" t="s">
        <v>525</v>
      </c>
      <c r="U167" s="95"/>
      <c r="V167" s="95"/>
      <c r="W167" s="94"/>
      <c r="X167" s="102" t="s">
        <v>38</v>
      </c>
      <c r="Y167" s="102"/>
      <c r="Z167" s="102"/>
      <c r="AA167" s="115"/>
      <c r="AB167" s="95" t="s">
        <v>39</v>
      </c>
      <c r="AC167" s="102" t="s">
        <v>45</v>
      </c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</row>
    <row r="168" spans="1:49" ht="96">
      <c r="A168" s="63"/>
      <c r="B168" s="64"/>
      <c r="C168" s="92">
        <v>162</v>
      </c>
      <c r="D168" s="102" t="s">
        <v>535</v>
      </c>
      <c r="E168" s="95" t="s">
        <v>536</v>
      </c>
      <c r="F168" s="95" t="s">
        <v>536</v>
      </c>
      <c r="G168" s="95"/>
      <c r="H168" s="109"/>
      <c r="I168" s="110"/>
      <c r="J168" s="102"/>
      <c r="K168" s="102">
        <v>45</v>
      </c>
      <c r="L168" s="102">
        <v>1</v>
      </c>
      <c r="M168" s="103">
        <v>1601400</v>
      </c>
      <c r="N168" s="103"/>
      <c r="O168" s="103">
        <f t="shared" si="9"/>
        <v>1681500</v>
      </c>
      <c r="P168" s="103">
        <f t="shared" si="10"/>
        <v>2081800</v>
      </c>
      <c r="Q168" s="95" t="s">
        <v>530</v>
      </c>
      <c r="R168" s="95" t="s">
        <v>524</v>
      </c>
      <c r="S168" s="95" t="s">
        <v>36</v>
      </c>
      <c r="T168" s="94" t="s">
        <v>525</v>
      </c>
      <c r="U168" s="95"/>
      <c r="V168" s="95"/>
      <c r="W168" s="94"/>
      <c r="X168" s="102" t="s">
        <v>38</v>
      </c>
      <c r="Y168" s="102"/>
      <c r="Z168" s="102"/>
      <c r="AA168" s="115"/>
      <c r="AB168" s="95" t="s">
        <v>39</v>
      </c>
      <c r="AC168" s="102" t="s">
        <v>45</v>
      </c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</row>
    <row r="169" spans="1:49" ht="48">
      <c r="A169" s="63"/>
      <c r="B169" s="64"/>
      <c r="C169" s="92">
        <v>163</v>
      </c>
      <c r="D169" s="102" t="s">
        <v>537</v>
      </c>
      <c r="E169" s="95" t="s">
        <v>538</v>
      </c>
      <c r="F169" s="95" t="s">
        <v>538</v>
      </c>
      <c r="G169" s="95"/>
      <c r="H169" s="109"/>
      <c r="I169" s="110">
        <v>284</v>
      </c>
      <c r="J169" s="102">
        <v>1</v>
      </c>
      <c r="K169" s="102">
        <v>30</v>
      </c>
      <c r="L169" s="102">
        <v>1</v>
      </c>
      <c r="M169" s="103">
        <v>1012100</v>
      </c>
      <c r="N169" s="103"/>
      <c r="O169" s="103">
        <f t="shared" si="9"/>
        <v>1062700</v>
      </c>
      <c r="P169" s="103">
        <f t="shared" si="10"/>
        <v>1315700</v>
      </c>
      <c r="Q169" s="95" t="s">
        <v>530</v>
      </c>
      <c r="R169" s="95" t="s">
        <v>524</v>
      </c>
      <c r="S169" s="95" t="s">
        <v>36</v>
      </c>
      <c r="T169" s="94" t="s">
        <v>525</v>
      </c>
      <c r="U169" s="95"/>
      <c r="V169" s="95"/>
      <c r="W169" s="94"/>
      <c r="X169" s="102" t="s">
        <v>38</v>
      </c>
      <c r="Y169" s="102"/>
      <c r="Z169" s="102"/>
      <c r="AA169" s="115"/>
      <c r="AB169" s="95" t="s">
        <v>39</v>
      </c>
      <c r="AC169" s="102" t="s">
        <v>45</v>
      </c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</row>
    <row r="170" spans="1:49" ht="96">
      <c r="A170" s="63"/>
      <c r="B170" s="64"/>
      <c r="C170" s="92">
        <v>164</v>
      </c>
      <c r="D170" s="102" t="s">
        <v>539</v>
      </c>
      <c r="E170" s="95" t="s">
        <v>540</v>
      </c>
      <c r="F170" s="95" t="s">
        <v>540</v>
      </c>
      <c r="G170" s="95"/>
      <c r="H170" s="109"/>
      <c r="I170" s="110"/>
      <c r="J170" s="102"/>
      <c r="K170" s="102">
        <v>30</v>
      </c>
      <c r="L170" s="102">
        <v>2</v>
      </c>
      <c r="M170" s="103">
        <v>2042500</v>
      </c>
      <c r="N170" s="103"/>
      <c r="O170" s="103">
        <f t="shared" si="9"/>
        <v>2144600</v>
      </c>
      <c r="P170" s="103">
        <f t="shared" si="10"/>
        <v>2655300</v>
      </c>
      <c r="Q170" s="95" t="s">
        <v>530</v>
      </c>
      <c r="R170" s="95" t="s">
        <v>524</v>
      </c>
      <c r="S170" s="95" t="s">
        <v>36</v>
      </c>
      <c r="T170" s="94" t="s">
        <v>525</v>
      </c>
      <c r="U170" s="95"/>
      <c r="V170" s="95"/>
      <c r="W170" s="94"/>
      <c r="X170" s="102" t="s">
        <v>38</v>
      </c>
      <c r="Y170" s="102"/>
      <c r="Z170" s="102"/>
      <c r="AA170" s="115"/>
      <c r="AB170" s="95" t="s">
        <v>39</v>
      </c>
      <c r="AC170" s="102" t="s">
        <v>45</v>
      </c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</row>
    <row r="171" spans="1:49" ht="96">
      <c r="A171" s="63"/>
      <c r="B171" s="64"/>
      <c r="C171" s="92">
        <v>165</v>
      </c>
      <c r="D171" s="102" t="s">
        <v>541</v>
      </c>
      <c r="E171" s="95" t="s">
        <v>542</v>
      </c>
      <c r="F171" s="95" t="s">
        <v>542</v>
      </c>
      <c r="G171" s="95"/>
      <c r="H171" s="109"/>
      <c r="I171" s="110">
        <v>24</v>
      </c>
      <c r="J171" s="102"/>
      <c r="K171" s="102">
        <v>30</v>
      </c>
      <c r="L171" s="102">
        <v>1</v>
      </c>
      <c r="M171" s="103">
        <v>791800</v>
      </c>
      <c r="N171" s="103"/>
      <c r="O171" s="103">
        <f t="shared" si="9"/>
        <v>831400</v>
      </c>
      <c r="P171" s="103">
        <f t="shared" si="10"/>
        <v>1029300</v>
      </c>
      <c r="Q171" s="95" t="s">
        <v>530</v>
      </c>
      <c r="R171" s="95" t="s">
        <v>524</v>
      </c>
      <c r="S171" s="95" t="s">
        <v>36</v>
      </c>
      <c r="T171" s="94" t="s">
        <v>525</v>
      </c>
      <c r="U171" s="95"/>
      <c r="V171" s="95"/>
      <c r="W171" s="94"/>
      <c r="X171" s="102" t="s">
        <v>38</v>
      </c>
      <c r="Y171" s="102"/>
      <c r="Z171" s="102"/>
      <c r="AA171" s="115"/>
      <c r="AB171" s="95" t="s">
        <v>39</v>
      </c>
      <c r="AC171" s="102" t="s">
        <v>45</v>
      </c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</row>
    <row r="172" spans="1:49" ht="96">
      <c r="A172" s="63"/>
      <c r="B172" s="64"/>
      <c r="C172" s="92">
        <v>166</v>
      </c>
      <c r="D172" s="102" t="s">
        <v>543</v>
      </c>
      <c r="E172" s="95" t="s">
        <v>544</v>
      </c>
      <c r="F172" s="95" t="s">
        <v>544</v>
      </c>
      <c r="G172" s="95"/>
      <c r="H172" s="109"/>
      <c r="I172" s="110"/>
      <c r="J172" s="102"/>
      <c r="K172" s="102">
        <v>45</v>
      </c>
      <c r="L172" s="102">
        <v>2</v>
      </c>
      <c r="M172" s="103">
        <v>8512200</v>
      </c>
      <c r="N172" s="103"/>
      <c r="O172" s="103">
        <f t="shared" si="9"/>
        <v>8937800</v>
      </c>
      <c r="P172" s="103">
        <f t="shared" si="10"/>
        <v>11065900</v>
      </c>
      <c r="Q172" s="95" t="s">
        <v>530</v>
      </c>
      <c r="R172" s="95" t="s">
        <v>524</v>
      </c>
      <c r="S172" s="95" t="s">
        <v>36</v>
      </c>
      <c r="T172" s="94" t="s">
        <v>525</v>
      </c>
      <c r="U172" s="95"/>
      <c r="V172" s="95"/>
      <c r="W172" s="94"/>
      <c r="X172" s="102" t="s">
        <v>38</v>
      </c>
      <c r="Y172" s="102"/>
      <c r="Z172" s="102"/>
      <c r="AA172" s="115"/>
      <c r="AB172" s="95" t="s">
        <v>39</v>
      </c>
      <c r="AC172" s="102" t="s">
        <v>45</v>
      </c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</row>
    <row r="173" spans="1:49" ht="72">
      <c r="A173" s="63"/>
      <c r="B173" s="64"/>
      <c r="C173" s="92">
        <v>167</v>
      </c>
      <c r="D173" s="102" t="s">
        <v>545</v>
      </c>
      <c r="E173" s="95" t="s">
        <v>546</v>
      </c>
      <c r="F173" s="95" t="s">
        <v>546</v>
      </c>
      <c r="G173" s="95"/>
      <c r="H173" s="109"/>
      <c r="I173" s="110"/>
      <c r="J173" s="102"/>
      <c r="K173" s="102">
        <v>45</v>
      </c>
      <c r="L173" s="102">
        <v>1</v>
      </c>
      <c r="M173" s="103">
        <v>1606000</v>
      </c>
      <c r="N173" s="103"/>
      <c r="O173" s="103">
        <f t="shared" si="9"/>
        <v>1686300</v>
      </c>
      <c r="P173" s="103">
        <f t="shared" si="10"/>
        <v>2087800</v>
      </c>
      <c r="Q173" s="95" t="s">
        <v>530</v>
      </c>
      <c r="R173" s="95" t="s">
        <v>524</v>
      </c>
      <c r="S173" s="95" t="s">
        <v>36</v>
      </c>
      <c r="T173" s="94" t="s">
        <v>525</v>
      </c>
      <c r="U173" s="95"/>
      <c r="V173" s="95"/>
      <c r="W173" s="94"/>
      <c r="X173" s="102" t="s">
        <v>38</v>
      </c>
      <c r="Y173" s="102"/>
      <c r="Z173" s="102"/>
      <c r="AA173" s="115"/>
      <c r="AB173" s="95" t="s">
        <v>39</v>
      </c>
      <c r="AC173" s="102" t="s">
        <v>45</v>
      </c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</row>
    <row r="174" spans="1:49" ht="48">
      <c r="A174" s="63"/>
      <c r="B174" s="64"/>
      <c r="C174" s="92">
        <v>168</v>
      </c>
      <c r="D174" s="94" t="s">
        <v>547</v>
      </c>
      <c r="E174" s="95" t="s">
        <v>548</v>
      </c>
      <c r="F174" s="95" t="s">
        <v>548</v>
      </c>
      <c r="G174" s="95"/>
      <c r="H174" s="109"/>
      <c r="I174" s="110"/>
      <c r="J174" s="102">
        <v>1</v>
      </c>
      <c r="K174" s="102">
        <v>30</v>
      </c>
      <c r="L174" s="102">
        <v>1</v>
      </c>
      <c r="M174" s="103">
        <v>283000</v>
      </c>
      <c r="N174" s="103"/>
      <c r="O174" s="103">
        <f t="shared" si="9"/>
        <v>297200</v>
      </c>
      <c r="P174" s="103">
        <f t="shared" si="10"/>
        <v>367900</v>
      </c>
      <c r="Q174" s="95" t="s">
        <v>549</v>
      </c>
      <c r="R174" s="95" t="s">
        <v>550</v>
      </c>
      <c r="S174" s="95" t="s">
        <v>36</v>
      </c>
      <c r="T174" s="102"/>
      <c r="U174" s="95"/>
      <c r="V174" s="95"/>
      <c r="W174" s="94"/>
      <c r="X174" s="102" t="s">
        <v>38</v>
      </c>
      <c r="Y174" s="102"/>
      <c r="Z174" s="102"/>
      <c r="AA174" s="115"/>
      <c r="AB174" s="102" t="s">
        <v>39</v>
      </c>
      <c r="AC174" s="102" t="s">
        <v>45</v>
      </c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</row>
    <row r="175" spans="1:49" ht="48">
      <c r="A175" s="63"/>
      <c r="B175" s="64"/>
      <c r="C175" s="92">
        <v>169</v>
      </c>
      <c r="D175" s="94" t="s">
        <v>551</v>
      </c>
      <c r="E175" s="95" t="s">
        <v>552</v>
      </c>
      <c r="F175" s="95" t="s">
        <v>552</v>
      </c>
      <c r="G175" s="95"/>
      <c r="H175" s="109"/>
      <c r="I175" s="110"/>
      <c r="J175" s="102">
        <v>1</v>
      </c>
      <c r="K175" s="102">
        <v>30</v>
      </c>
      <c r="L175" s="102">
        <v>1</v>
      </c>
      <c r="M175" s="103">
        <v>124000</v>
      </c>
      <c r="N175" s="103"/>
      <c r="O175" s="103">
        <f t="shared" si="9"/>
        <v>130200</v>
      </c>
      <c r="P175" s="103">
        <f t="shared" si="10"/>
        <v>161200</v>
      </c>
      <c r="Q175" s="95" t="s">
        <v>549</v>
      </c>
      <c r="R175" s="95" t="s">
        <v>550</v>
      </c>
      <c r="S175" s="95" t="s">
        <v>36</v>
      </c>
      <c r="T175" s="102"/>
      <c r="U175" s="95"/>
      <c r="V175" s="95"/>
      <c r="W175" s="94"/>
      <c r="X175" s="102" t="s">
        <v>38</v>
      </c>
      <c r="Y175" s="102"/>
      <c r="Z175" s="102"/>
      <c r="AA175" s="115"/>
      <c r="AB175" s="102" t="s">
        <v>39</v>
      </c>
      <c r="AC175" s="102" t="s">
        <v>45</v>
      </c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</row>
    <row r="176" spans="1:49" ht="48">
      <c r="A176" s="63"/>
      <c r="B176" s="64"/>
      <c r="C176" s="92">
        <v>170</v>
      </c>
      <c r="D176" s="94" t="s">
        <v>551</v>
      </c>
      <c r="E176" s="95" t="s">
        <v>553</v>
      </c>
      <c r="F176" s="95" t="s">
        <v>553</v>
      </c>
      <c r="G176" s="95"/>
      <c r="H176" s="109"/>
      <c r="I176" s="110"/>
      <c r="J176" s="102">
        <v>1</v>
      </c>
      <c r="K176" s="102">
        <v>30</v>
      </c>
      <c r="L176" s="102">
        <v>1</v>
      </c>
      <c r="M176" s="103">
        <v>98300</v>
      </c>
      <c r="N176" s="103"/>
      <c r="O176" s="103">
        <f t="shared" si="9"/>
        <v>103200</v>
      </c>
      <c r="P176" s="103">
        <f t="shared" si="10"/>
        <v>127800</v>
      </c>
      <c r="Q176" s="95" t="s">
        <v>549</v>
      </c>
      <c r="R176" s="95" t="s">
        <v>550</v>
      </c>
      <c r="S176" s="95" t="s">
        <v>36</v>
      </c>
      <c r="T176" s="102"/>
      <c r="U176" s="95"/>
      <c r="V176" s="95"/>
      <c r="W176" s="94"/>
      <c r="X176" s="102" t="s">
        <v>38</v>
      </c>
      <c r="Y176" s="102"/>
      <c r="Z176" s="102"/>
      <c r="AA176" s="115"/>
      <c r="AB176" s="102" t="s">
        <v>39</v>
      </c>
      <c r="AC176" s="102" t="s">
        <v>45</v>
      </c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</row>
    <row r="177" spans="1:49" ht="48">
      <c r="A177" s="63"/>
      <c r="B177" s="64"/>
      <c r="C177" s="92">
        <v>171</v>
      </c>
      <c r="D177" s="93">
        <v>11008</v>
      </c>
      <c r="E177" s="94" t="s">
        <v>554</v>
      </c>
      <c r="F177" s="95" t="s">
        <v>555</v>
      </c>
      <c r="G177" s="94"/>
      <c r="H177" s="113"/>
      <c r="I177" s="116">
        <v>936</v>
      </c>
      <c r="J177" s="98">
        <v>1</v>
      </c>
      <c r="K177" s="100">
        <v>340</v>
      </c>
      <c r="L177" s="100">
        <v>8</v>
      </c>
      <c r="M177" s="116">
        <v>28653100</v>
      </c>
      <c r="N177" s="111">
        <f>ROUND(M177*1.035,-2)</f>
        <v>29656000</v>
      </c>
      <c r="O177" s="103">
        <f t="shared" si="9"/>
        <v>30085800</v>
      </c>
      <c r="P177" s="103">
        <f t="shared" si="10"/>
        <v>37249000</v>
      </c>
      <c r="Q177" s="100" t="s">
        <v>51</v>
      </c>
      <c r="R177" s="117" t="s">
        <v>52</v>
      </c>
      <c r="S177" s="94" t="s">
        <v>53</v>
      </c>
      <c r="T177" s="118"/>
      <c r="U177" s="94"/>
      <c r="V177" s="108" t="s">
        <v>556</v>
      </c>
      <c r="W177" s="108"/>
      <c r="X177" s="102" t="s">
        <v>38</v>
      </c>
      <c r="Y177" s="95" t="s">
        <v>557</v>
      </c>
      <c r="Z177" s="102"/>
      <c r="AA177" s="115"/>
      <c r="AB177" s="102" t="s">
        <v>39</v>
      </c>
      <c r="AC177" s="102" t="s">
        <v>45</v>
      </c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</row>
    <row r="178" spans="1:49">
      <c r="A178" s="2"/>
      <c r="B178" s="2"/>
      <c r="C178" s="91"/>
      <c r="D178" s="91"/>
      <c r="E178" s="91"/>
      <c r="F178" s="91"/>
      <c r="G178" s="91"/>
      <c r="H178" s="91"/>
      <c r="I178" s="91"/>
      <c r="J178" s="12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122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</row>
    <row r="179" spans="1:49">
      <c r="A179" s="2"/>
      <c r="B179" s="2"/>
      <c r="C179" s="91"/>
      <c r="D179" s="91"/>
      <c r="E179" s="91"/>
      <c r="F179" s="91"/>
      <c r="G179" s="91"/>
      <c r="H179" s="91"/>
      <c r="I179" s="91"/>
      <c r="J179" s="12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122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</row>
    <row r="180" spans="1:49">
      <c r="A180" s="2"/>
      <c r="B180" s="2"/>
      <c r="C180" s="91"/>
      <c r="D180" s="91"/>
      <c r="E180" s="91"/>
      <c r="F180" s="91"/>
      <c r="G180" s="91"/>
      <c r="H180" s="91"/>
      <c r="I180" s="91"/>
      <c r="J180" s="12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122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</row>
    <row r="181" spans="1:49">
      <c r="A181" s="2"/>
      <c r="B181" s="2"/>
      <c r="C181" s="91"/>
      <c r="D181" s="91"/>
      <c r="E181" s="91"/>
      <c r="F181" s="91"/>
      <c r="G181" s="91"/>
      <c r="H181" s="91"/>
      <c r="I181" s="91"/>
      <c r="J181" s="12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122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</row>
    <row r="182" spans="1:49">
      <c r="A182" s="2"/>
      <c r="B182" s="2"/>
      <c r="C182" s="91"/>
      <c r="D182" s="91"/>
      <c r="E182" s="91"/>
      <c r="F182" s="91"/>
      <c r="G182" s="91"/>
      <c r="H182" s="91"/>
      <c r="I182" s="91"/>
      <c r="J182" s="12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122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</row>
    <row r="183" spans="1:49">
      <c r="A183" s="2"/>
      <c r="B183" s="2"/>
      <c r="C183" s="91"/>
      <c r="D183" s="91"/>
      <c r="E183" s="91"/>
      <c r="F183" s="91"/>
      <c r="G183" s="91"/>
      <c r="H183" s="91"/>
      <c r="I183" s="91"/>
      <c r="J183" s="12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122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</row>
    <row r="184" spans="1:49">
      <c r="A184" s="2"/>
      <c r="B184" s="2"/>
      <c r="C184" s="91"/>
      <c r="D184" s="91"/>
      <c r="E184" s="91"/>
      <c r="F184" s="91"/>
      <c r="G184" s="91"/>
      <c r="H184" s="91"/>
      <c r="I184" s="91"/>
      <c r="J184" s="12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122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</row>
    <row r="185" spans="1:49">
      <c r="A185" s="2"/>
      <c r="B185" s="2"/>
      <c r="C185" s="91"/>
      <c r="D185" s="91"/>
      <c r="E185" s="91"/>
      <c r="F185" s="91"/>
      <c r="G185" s="91"/>
      <c r="H185" s="91"/>
      <c r="I185" s="91"/>
      <c r="J185" s="12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122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</row>
    <row r="186" spans="1:49">
      <c r="A186" s="2"/>
      <c r="B186" s="2"/>
      <c r="C186" s="91"/>
      <c r="D186" s="91"/>
      <c r="E186" s="91"/>
      <c r="F186" s="91"/>
      <c r="G186" s="91"/>
      <c r="H186" s="91"/>
      <c r="I186" s="91"/>
      <c r="J186" s="12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122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</row>
    <row r="187" spans="1:49">
      <c r="A187" s="2"/>
      <c r="B187" s="2"/>
      <c r="C187" s="91"/>
      <c r="D187" s="91"/>
      <c r="E187" s="91"/>
      <c r="F187" s="91"/>
      <c r="G187" s="91"/>
      <c r="H187" s="91"/>
      <c r="I187" s="91"/>
      <c r="J187" s="12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122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</row>
    <row r="188" spans="1:49">
      <c r="A188" s="2"/>
      <c r="B188" s="2"/>
      <c r="C188" s="91"/>
      <c r="D188" s="91"/>
      <c r="E188" s="91"/>
      <c r="F188" s="91"/>
      <c r="G188" s="91"/>
      <c r="H188" s="91"/>
      <c r="I188" s="91"/>
      <c r="J188" s="12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122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</row>
    <row r="189" spans="1:49">
      <c r="A189" s="2"/>
      <c r="B189" s="2"/>
      <c r="C189" s="91"/>
      <c r="D189" s="91"/>
      <c r="E189" s="91"/>
      <c r="F189" s="91"/>
      <c r="G189" s="91"/>
      <c r="H189" s="91"/>
      <c r="I189" s="91"/>
      <c r="J189" s="12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122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</row>
    <row r="190" spans="1:49">
      <c r="A190" s="2"/>
      <c r="B190" s="2"/>
      <c r="C190" s="91"/>
      <c r="D190" s="91"/>
      <c r="E190" s="91"/>
      <c r="F190" s="91"/>
      <c r="G190" s="91"/>
      <c r="H190" s="91"/>
      <c r="I190" s="91"/>
      <c r="J190" s="12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122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</row>
    <row r="191" spans="1:49">
      <c r="A191" s="2"/>
      <c r="B191" s="2"/>
      <c r="C191" s="91"/>
      <c r="D191" s="91"/>
      <c r="E191" s="91"/>
      <c r="F191" s="91"/>
      <c r="G191" s="91"/>
      <c r="H191" s="91"/>
      <c r="I191" s="91"/>
      <c r="J191" s="12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122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</row>
    <row r="192" spans="1:49">
      <c r="A192" s="2"/>
      <c r="B192" s="2"/>
      <c r="C192" s="91"/>
      <c r="D192" s="91"/>
      <c r="E192" s="91"/>
      <c r="F192" s="91"/>
      <c r="G192" s="91"/>
      <c r="H192" s="91"/>
      <c r="I192" s="91"/>
      <c r="J192" s="12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122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</row>
    <row r="193" spans="1:49">
      <c r="A193" s="2"/>
      <c r="B193" s="2"/>
      <c r="C193" s="91"/>
      <c r="D193" s="91"/>
      <c r="E193" s="91"/>
      <c r="F193" s="91"/>
      <c r="G193" s="91"/>
      <c r="H193" s="91"/>
      <c r="I193" s="91"/>
      <c r="J193" s="12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122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</row>
    <row r="194" spans="1:49">
      <c r="A194" s="2"/>
      <c r="B194" s="2"/>
      <c r="C194" s="91"/>
      <c r="D194" s="91"/>
      <c r="E194" s="91"/>
      <c r="F194" s="91"/>
      <c r="G194" s="91"/>
      <c r="H194" s="91"/>
      <c r="I194" s="91"/>
      <c r="J194" s="12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122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</row>
    <row r="195" spans="1:49">
      <c r="A195" s="2"/>
      <c r="B195" s="2"/>
      <c r="C195" s="91"/>
      <c r="D195" s="91"/>
      <c r="E195" s="91"/>
      <c r="F195" s="91"/>
      <c r="G195" s="91"/>
      <c r="H195" s="91"/>
      <c r="I195" s="91"/>
      <c r="J195" s="12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122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</row>
    <row r="196" spans="1:49">
      <c r="A196" s="2"/>
      <c r="B196" s="2"/>
      <c r="C196" s="91"/>
      <c r="D196" s="91"/>
      <c r="E196" s="91"/>
      <c r="F196" s="91"/>
      <c r="G196" s="91"/>
      <c r="H196" s="91"/>
      <c r="I196" s="91"/>
      <c r="J196" s="12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122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</row>
    <row r="197" spans="1:49">
      <c r="A197" s="2"/>
      <c r="B197" s="2"/>
      <c r="C197" s="91"/>
      <c r="D197" s="91"/>
      <c r="E197" s="91"/>
      <c r="F197" s="91"/>
      <c r="G197" s="91"/>
      <c r="H197" s="91"/>
      <c r="I197" s="91"/>
      <c r="J197" s="12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122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</row>
    <row r="198" spans="1:49">
      <c r="A198" s="2"/>
      <c r="B198" s="2"/>
      <c r="C198" s="91"/>
      <c r="D198" s="91"/>
      <c r="E198" s="91"/>
      <c r="F198" s="91"/>
      <c r="G198" s="91"/>
      <c r="H198" s="91"/>
      <c r="I198" s="91"/>
      <c r="J198" s="12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122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</row>
    <row r="199" spans="1:49">
      <c r="A199" s="2"/>
      <c r="B199" s="2"/>
      <c r="C199" s="91"/>
      <c r="D199" s="91"/>
      <c r="E199" s="91"/>
      <c r="F199" s="91"/>
      <c r="G199" s="91"/>
      <c r="H199" s="91"/>
      <c r="I199" s="91"/>
      <c r="J199" s="12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122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</row>
    <row r="200" spans="1:49">
      <c r="A200" s="2"/>
      <c r="B200" s="2"/>
      <c r="C200" s="91"/>
      <c r="D200" s="91"/>
      <c r="E200" s="91"/>
      <c r="F200" s="91"/>
      <c r="G200" s="91"/>
      <c r="H200" s="91"/>
      <c r="I200" s="91"/>
      <c r="J200" s="12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122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</row>
    <row r="201" spans="1:49">
      <c r="A201" s="2"/>
      <c r="B201" s="2"/>
      <c r="C201" s="91"/>
      <c r="D201" s="91"/>
      <c r="E201" s="91"/>
      <c r="F201" s="91"/>
      <c r="G201" s="91"/>
      <c r="H201" s="91"/>
      <c r="I201" s="91"/>
      <c r="J201" s="12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122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</row>
    <row r="202" spans="1:49">
      <c r="A202" s="2"/>
      <c r="B202" s="2"/>
      <c r="C202" s="91"/>
      <c r="D202" s="91"/>
      <c r="E202" s="91"/>
      <c r="F202" s="91"/>
      <c r="G202" s="91"/>
      <c r="H202" s="91"/>
      <c r="I202" s="91"/>
      <c r="J202" s="12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122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</row>
    <row r="203" spans="1:49">
      <c r="A203" s="2"/>
      <c r="B203" s="2"/>
      <c r="C203" s="91"/>
      <c r="D203" s="91"/>
      <c r="E203" s="91"/>
      <c r="F203" s="91"/>
      <c r="G203" s="91"/>
      <c r="H203" s="91"/>
      <c r="I203" s="91"/>
      <c r="J203" s="12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122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</row>
    <row r="204" spans="1:49">
      <c r="A204" s="2"/>
      <c r="B204" s="2"/>
      <c r="C204" s="91"/>
      <c r="D204" s="91"/>
      <c r="E204" s="91"/>
      <c r="F204" s="91"/>
      <c r="G204" s="91"/>
      <c r="H204" s="91"/>
      <c r="I204" s="91"/>
      <c r="J204" s="12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122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</row>
    <row r="205" spans="1:49">
      <c r="A205" s="2"/>
      <c r="B205" s="2"/>
      <c r="C205" s="91"/>
      <c r="D205" s="91"/>
      <c r="E205" s="91"/>
      <c r="F205" s="91"/>
      <c r="G205" s="91"/>
      <c r="H205" s="91"/>
      <c r="I205" s="91"/>
      <c r="J205" s="12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122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</row>
    <row r="206" spans="1:49">
      <c r="A206" s="2"/>
      <c r="B206" s="2"/>
      <c r="C206" s="91"/>
      <c r="D206" s="91"/>
      <c r="E206" s="91"/>
      <c r="F206" s="91"/>
      <c r="G206" s="91"/>
      <c r="H206" s="91"/>
      <c r="I206" s="91"/>
      <c r="J206" s="12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122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</row>
    <row r="207" spans="1:49">
      <c r="A207" s="2"/>
      <c r="B207" s="2"/>
      <c r="C207" s="91"/>
      <c r="D207" s="91"/>
      <c r="E207" s="91"/>
      <c r="F207" s="91"/>
      <c r="G207" s="91"/>
      <c r="H207" s="91"/>
      <c r="I207" s="91"/>
      <c r="J207" s="12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122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</row>
    <row r="208" spans="1:49">
      <c r="A208" s="2"/>
      <c r="B208" s="2"/>
      <c r="C208" s="91"/>
      <c r="D208" s="91"/>
      <c r="E208" s="91"/>
      <c r="F208" s="91"/>
      <c r="G208" s="91"/>
      <c r="H208" s="91"/>
      <c r="I208" s="91"/>
      <c r="J208" s="12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122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</row>
    <row r="209" spans="1:49">
      <c r="A209" s="2"/>
      <c r="B209" s="2"/>
      <c r="C209" s="91"/>
      <c r="D209" s="91"/>
      <c r="E209" s="91"/>
      <c r="F209" s="91"/>
      <c r="G209" s="91"/>
      <c r="H209" s="91"/>
      <c r="I209" s="91"/>
      <c r="J209" s="12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122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</row>
    <row r="210" spans="1:49">
      <c r="A210" s="2"/>
      <c r="B210" s="2"/>
      <c r="C210" s="91"/>
      <c r="D210" s="91"/>
      <c r="E210" s="91"/>
      <c r="F210" s="91"/>
      <c r="G210" s="91"/>
      <c r="H210" s="91"/>
      <c r="I210" s="91"/>
      <c r="J210" s="12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122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</row>
    <row r="211" spans="1:49">
      <c r="A211" s="2"/>
      <c r="B211" s="2"/>
      <c r="C211" s="91"/>
      <c r="D211" s="91"/>
      <c r="E211" s="91"/>
      <c r="F211" s="91"/>
      <c r="G211" s="91"/>
      <c r="H211" s="91"/>
      <c r="I211" s="91"/>
      <c r="J211" s="12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122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</row>
    <row r="212" spans="1:49">
      <c r="A212" s="2"/>
      <c r="B212" s="2"/>
      <c r="C212" s="91"/>
      <c r="D212" s="91"/>
      <c r="E212" s="91"/>
      <c r="F212" s="91"/>
      <c r="G212" s="91"/>
      <c r="H212" s="91"/>
      <c r="I212" s="91"/>
      <c r="J212" s="12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122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</row>
    <row r="213" spans="1:49">
      <c r="A213" s="2"/>
      <c r="B213" s="2"/>
      <c r="C213" s="91"/>
      <c r="D213" s="91"/>
      <c r="E213" s="91"/>
      <c r="F213" s="91"/>
      <c r="G213" s="91"/>
      <c r="H213" s="91"/>
      <c r="I213" s="91"/>
      <c r="J213" s="12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122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</row>
    <row r="214" spans="1:49">
      <c r="A214" s="2"/>
      <c r="B214" s="2"/>
      <c r="C214" s="91"/>
      <c r="D214" s="91"/>
      <c r="E214" s="91"/>
      <c r="F214" s="91"/>
      <c r="G214" s="91"/>
      <c r="H214" s="91"/>
      <c r="I214" s="91"/>
      <c r="J214" s="12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122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</row>
    <row r="215" spans="1:49">
      <c r="A215" s="2"/>
      <c r="B215" s="2"/>
      <c r="C215" s="91"/>
      <c r="D215" s="91"/>
      <c r="E215" s="91"/>
      <c r="F215" s="91"/>
      <c r="G215" s="91"/>
      <c r="H215" s="91"/>
      <c r="I215" s="91"/>
      <c r="J215" s="12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122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</row>
    <row r="216" spans="1:49">
      <c r="A216" s="2"/>
      <c r="B216" s="2"/>
      <c r="C216" s="91"/>
      <c r="D216" s="91"/>
      <c r="E216" s="91"/>
      <c r="F216" s="91"/>
      <c r="G216" s="91"/>
      <c r="H216" s="91"/>
      <c r="I216" s="91"/>
      <c r="J216" s="12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122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</row>
    <row r="217" spans="1:49">
      <c r="A217" s="2"/>
      <c r="B217" s="2"/>
      <c r="C217" s="91"/>
      <c r="D217" s="91"/>
      <c r="E217" s="91"/>
      <c r="F217" s="91"/>
      <c r="G217" s="91"/>
      <c r="H217" s="91"/>
      <c r="I217" s="91"/>
      <c r="J217" s="12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122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</row>
    <row r="218" spans="1:49">
      <c r="A218" s="2"/>
      <c r="B218" s="2"/>
      <c r="C218" s="91"/>
      <c r="D218" s="91"/>
      <c r="E218" s="91"/>
      <c r="F218" s="91"/>
      <c r="G218" s="91"/>
      <c r="H218" s="91"/>
      <c r="I218" s="91"/>
      <c r="J218" s="12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122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</row>
    <row r="219" spans="1:49">
      <c r="A219" s="2"/>
      <c r="B219" s="2"/>
      <c r="C219" s="91"/>
      <c r="D219" s="91"/>
      <c r="E219" s="91"/>
      <c r="F219" s="91"/>
      <c r="G219" s="91"/>
      <c r="H219" s="91"/>
      <c r="I219" s="91"/>
      <c r="J219" s="12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122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</row>
    <row r="220" spans="1:49">
      <c r="A220" s="2"/>
      <c r="B220" s="2"/>
      <c r="C220" s="91"/>
      <c r="D220" s="91"/>
      <c r="E220" s="91"/>
      <c r="F220" s="91"/>
      <c r="G220" s="91"/>
      <c r="H220" s="91"/>
      <c r="I220" s="91"/>
      <c r="J220" s="12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122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</row>
    <row r="221" spans="1:49">
      <c r="A221" s="2"/>
      <c r="B221" s="2"/>
      <c r="C221" s="91"/>
      <c r="D221" s="91"/>
      <c r="E221" s="91"/>
      <c r="F221" s="91"/>
      <c r="G221" s="91"/>
      <c r="H221" s="91"/>
      <c r="I221" s="91"/>
      <c r="J221" s="12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122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</row>
    <row r="222" spans="1:49">
      <c r="A222" s="2"/>
      <c r="B222" s="2"/>
      <c r="C222" s="91"/>
      <c r="D222" s="91"/>
      <c r="E222" s="91"/>
      <c r="F222" s="91"/>
      <c r="G222" s="91"/>
      <c r="H222" s="91"/>
      <c r="I222" s="91"/>
      <c r="J222" s="12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122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</row>
    <row r="223" spans="1:49">
      <c r="A223" s="2"/>
      <c r="B223" s="2"/>
      <c r="C223" s="91"/>
      <c r="D223" s="91"/>
      <c r="E223" s="91"/>
      <c r="F223" s="91"/>
      <c r="G223" s="91"/>
      <c r="H223" s="91"/>
      <c r="I223" s="91"/>
      <c r="J223" s="12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122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</row>
    <row r="224" spans="1:49">
      <c r="A224" s="2"/>
      <c r="B224" s="2"/>
      <c r="C224" s="91"/>
      <c r="D224" s="91"/>
      <c r="E224" s="91"/>
      <c r="F224" s="91"/>
      <c r="G224" s="91"/>
      <c r="H224" s="91"/>
      <c r="I224" s="91"/>
      <c r="J224" s="12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122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</row>
    <row r="225" spans="1:49">
      <c r="A225" s="2"/>
      <c r="B225" s="2"/>
      <c r="C225" s="91"/>
      <c r="D225" s="91"/>
      <c r="E225" s="91"/>
      <c r="F225" s="91"/>
      <c r="G225" s="91"/>
      <c r="H225" s="91"/>
      <c r="I225" s="91"/>
      <c r="J225" s="12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122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</row>
    <row r="226" spans="1:49">
      <c r="A226" s="2"/>
      <c r="B226" s="2"/>
      <c r="C226" s="91"/>
      <c r="D226" s="91"/>
      <c r="E226" s="91"/>
      <c r="F226" s="91"/>
      <c r="G226" s="91"/>
      <c r="H226" s="91"/>
      <c r="I226" s="91"/>
      <c r="J226" s="12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122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</row>
    <row r="227" spans="1:49">
      <c r="A227" s="2"/>
      <c r="B227" s="2"/>
      <c r="C227" s="91"/>
      <c r="D227" s="91"/>
      <c r="E227" s="91"/>
      <c r="F227" s="91"/>
      <c r="G227" s="91"/>
      <c r="H227" s="91"/>
      <c r="I227" s="91"/>
      <c r="J227" s="12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122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</row>
    <row r="228" spans="1:49">
      <c r="A228" s="2"/>
      <c r="B228" s="2"/>
      <c r="C228" s="91"/>
      <c r="D228" s="91"/>
      <c r="E228" s="91"/>
      <c r="F228" s="91"/>
      <c r="G228" s="91"/>
      <c r="H228" s="91"/>
      <c r="I228" s="91"/>
      <c r="J228" s="12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122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</row>
    <row r="229" spans="1:49">
      <c r="A229" s="2"/>
      <c r="B229" s="2"/>
      <c r="C229" s="91"/>
      <c r="D229" s="91"/>
      <c r="E229" s="91"/>
      <c r="F229" s="91"/>
      <c r="G229" s="91"/>
      <c r="H229" s="91"/>
      <c r="I229" s="91"/>
      <c r="J229" s="12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122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</row>
    <row r="230" spans="1:49">
      <c r="A230" s="2"/>
      <c r="B230" s="2"/>
      <c r="C230" s="91"/>
      <c r="D230" s="91"/>
      <c r="E230" s="91"/>
      <c r="F230" s="91"/>
      <c r="G230" s="91"/>
      <c r="H230" s="91"/>
      <c r="I230" s="91"/>
      <c r="J230" s="12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122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</row>
    <row r="231" spans="1:49">
      <c r="A231" s="2"/>
      <c r="B231" s="2"/>
      <c r="C231" s="91"/>
      <c r="D231" s="91"/>
      <c r="E231" s="91"/>
      <c r="F231" s="91"/>
      <c r="G231" s="91"/>
      <c r="H231" s="91"/>
      <c r="I231" s="91"/>
      <c r="J231" s="12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122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</row>
    <row r="232" spans="1:49">
      <c r="A232" s="2"/>
      <c r="B232" s="2"/>
      <c r="C232" s="91"/>
      <c r="D232" s="91"/>
      <c r="E232" s="91"/>
      <c r="F232" s="91"/>
      <c r="G232" s="91"/>
      <c r="H232" s="91"/>
      <c r="I232" s="91"/>
      <c r="J232" s="12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122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</row>
    <row r="233" spans="1:49">
      <c r="A233" s="2"/>
      <c r="B233" s="2"/>
      <c r="C233" s="91"/>
      <c r="D233" s="91"/>
      <c r="E233" s="91"/>
      <c r="F233" s="91"/>
      <c r="G233" s="91"/>
      <c r="H233" s="91"/>
      <c r="I233" s="91"/>
      <c r="J233" s="12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122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</row>
    <row r="234" spans="1:49">
      <c r="A234" s="2"/>
      <c r="B234" s="2"/>
      <c r="C234" s="91"/>
      <c r="D234" s="91"/>
      <c r="E234" s="91"/>
      <c r="F234" s="91"/>
      <c r="G234" s="91"/>
      <c r="H234" s="91"/>
      <c r="I234" s="91"/>
      <c r="J234" s="12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122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</row>
    <row r="235" spans="1:49">
      <c r="A235" s="2"/>
      <c r="B235" s="2"/>
      <c r="C235" s="91"/>
      <c r="D235" s="91"/>
      <c r="E235" s="91"/>
      <c r="F235" s="91"/>
      <c r="G235" s="91"/>
      <c r="H235" s="91"/>
      <c r="I235" s="91"/>
      <c r="J235" s="12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122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</row>
    <row r="236" spans="1:49">
      <c r="A236" s="2"/>
      <c r="B236" s="2"/>
      <c r="C236" s="91"/>
      <c r="D236" s="91"/>
      <c r="E236" s="91"/>
      <c r="F236" s="91"/>
      <c r="G236" s="91"/>
      <c r="H236" s="91"/>
      <c r="I236" s="91"/>
      <c r="J236" s="12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122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</row>
    <row r="237" spans="1:49">
      <c r="A237" s="2"/>
      <c r="B237" s="2"/>
      <c r="C237" s="91"/>
      <c r="D237" s="91"/>
      <c r="E237" s="91"/>
      <c r="F237" s="91"/>
      <c r="G237" s="91"/>
      <c r="H237" s="91"/>
      <c r="I237" s="91"/>
      <c r="J237" s="12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122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</row>
    <row r="238" spans="1:49">
      <c r="A238" s="2"/>
      <c r="B238" s="2"/>
      <c r="C238" s="91"/>
      <c r="D238" s="91"/>
      <c r="E238" s="91"/>
      <c r="F238" s="91"/>
      <c r="G238" s="91"/>
      <c r="H238" s="91"/>
      <c r="I238" s="91"/>
      <c r="J238" s="12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122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</row>
    <row r="239" spans="1:49">
      <c r="A239" s="2"/>
      <c r="B239" s="2"/>
      <c r="C239" s="91"/>
      <c r="D239" s="91"/>
      <c r="E239" s="91"/>
      <c r="F239" s="91"/>
      <c r="G239" s="91"/>
      <c r="H239" s="91"/>
      <c r="I239" s="91"/>
      <c r="J239" s="12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122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</row>
    <row r="240" spans="1:49">
      <c r="A240" s="2"/>
      <c r="B240" s="2"/>
      <c r="C240" s="91"/>
      <c r="D240" s="91"/>
      <c r="E240" s="91"/>
      <c r="F240" s="91"/>
      <c r="G240" s="91"/>
      <c r="H240" s="91"/>
      <c r="I240" s="91"/>
      <c r="J240" s="12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122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</row>
    <row r="241" spans="1:49">
      <c r="A241" s="2"/>
      <c r="B241" s="2"/>
      <c r="C241" s="91"/>
      <c r="D241" s="91"/>
      <c r="E241" s="91"/>
      <c r="F241" s="91"/>
      <c r="G241" s="91"/>
      <c r="H241" s="91"/>
      <c r="I241" s="91"/>
      <c r="J241" s="12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122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</row>
    <row r="242" spans="1:49">
      <c r="A242" s="2"/>
      <c r="B242" s="2"/>
      <c r="C242" s="91"/>
      <c r="D242" s="91"/>
      <c r="E242" s="91"/>
      <c r="F242" s="91"/>
      <c r="G242" s="91"/>
      <c r="H242" s="91"/>
      <c r="I242" s="91"/>
      <c r="J242" s="12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122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</row>
    <row r="243" spans="1:49">
      <c r="A243" s="2"/>
      <c r="B243" s="2"/>
      <c r="C243" s="91"/>
      <c r="D243" s="91"/>
      <c r="E243" s="91"/>
      <c r="F243" s="91"/>
      <c r="G243" s="91"/>
      <c r="H243" s="91"/>
      <c r="I243" s="91"/>
      <c r="J243" s="12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122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</row>
    <row r="244" spans="1:49">
      <c r="A244" s="2"/>
      <c r="B244" s="2"/>
      <c r="C244" s="91"/>
      <c r="D244" s="91"/>
      <c r="E244" s="91"/>
      <c r="F244" s="91"/>
      <c r="G244" s="91"/>
      <c r="H244" s="91"/>
      <c r="I244" s="91"/>
      <c r="J244" s="12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122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</row>
    <row r="245" spans="1:49">
      <c r="A245" s="2"/>
      <c r="B245" s="2"/>
      <c r="C245" s="91"/>
      <c r="D245" s="91"/>
      <c r="E245" s="91"/>
      <c r="F245" s="91"/>
      <c r="G245" s="91"/>
      <c r="H245" s="91"/>
      <c r="I245" s="91"/>
      <c r="J245" s="12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122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</row>
    <row r="246" spans="1:49">
      <c r="A246" s="2"/>
      <c r="B246" s="2"/>
      <c r="C246" s="91"/>
      <c r="D246" s="91"/>
      <c r="E246" s="91"/>
      <c r="F246" s="91"/>
      <c r="G246" s="91"/>
      <c r="H246" s="91"/>
      <c r="I246" s="91"/>
      <c r="J246" s="12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122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</row>
    <row r="247" spans="1:49">
      <c r="A247" s="2"/>
      <c r="B247" s="2"/>
      <c r="C247" s="91"/>
      <c r="D247" s="91"/>
      <c r="E247" s="91"/>
      <c r="F247" s="91"/>
      <c r="G247" s="91"/>
      <c r="H247" s="91"/>
      <c r="I247" s="91"/>
      <c r="J247" s="12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122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</row>
    <row r="248" spans="1:49">
      <c r="A248" s="2"/>
      <c r="B248" s="2"/>
      <c r="C248" s="91"/>
      <c r="D248" s="91"/>
      <c r="E248" s="91"/>
      <c r="F248" s="91"/>
      <c r="G248" s="91"/>
      <c r="H248" s="91"/>
      <c r="I248" s="91"/>
      <c r="J248" s="12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122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</row>
    <row r="249" spans="1:49">
      <c r="A249" s="2"/>
      <c r="B249" s="2"/>
      <c r="C249" s="91"/>
      <c r="D249" s="91"/>
      <c r="E249" s="91"/>
      <c r="F249" s="91"/>
      <c r="G249" s="91"/>
      <c r="H249" s="91"/>
      <c r="I249" s="91"/>
      <c r="J249" s="12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122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</row>
    <row r="250" spans="1:49">
      <c r="A250" s="2"/>
      <c r="B250" s="2"/>
      <c r="C250" s="91"/>
      <c r="D250" s="91"/>
      <c r="E250" s="91"/>
      <c r="F250" s="91"/>
      <c r="G250" s="91"/>
      <c r="H250" s="91"/>
      <c r="I250" s="91"/>
      <c r="J250" s="12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122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</row>
    <row r="251" spans="1:49">
      <c r="A251" s="2"/>
      <c r="B251" s="2"/>
      <c r="C251" s="91"/>
      <c r="D251" s="91"/>
      <c r="E251" s="91"/>
      <c r="F251" s="91"/>
      <c r="G251" s="91"/>
      <c r="H251" s="91"/>
      <c r="I251" s="91"/>
      <c r="J251" s="12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122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</row>
    <row r="252" spans="1:49">
      <c r="A252" s="2"/>
      <c r="B252" s="2"/>
      <c r="C252" s="91"/>
      <c r="D252" s="91"/>
      <c r="E252" s="91"/>
      <c r="F252" s="91"/>
      <c r="G252" s="91"/>
      <c r="H252" s="91"/>
      <c r="I252" s="91"/>
      <c r="J252" s="12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122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</row>
    <row r="253" spans="1:49">
      <c r="A253" s="2"/>
      <c r="B253" s="2"/>
      <c r="C253" s="91"/>
      <c r="D253" s="91"/>
      <c r="E253" s="91"/>
      <c r="F253" s="91"/>
      <c r="G253" s="91"/>
      <c r="H253" s="91"/>
      <c r="I253" s="91"/>
      <c r="J253" s="12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122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</row>
    <row r="254" spans="1:49">
      <c r="A254" s="2"/>
      <c r="B254" s="2"/>
      <c r="C254" s="91"/>
      <c r="D254" s="91"/>
      <c r="E254" s="91"/>
      <c r="F254" s="91"/>
      <c r="G254" s="91"/>
      <c r="H254" s="91"/>
      <c r="I254" s="91"/>
      <c r="J254" s="12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122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</row>
    <row r="255" spans="1:49">
      <c r="A255" s="2"/>
      <c r="B255" s="2"/>
      <c r="C255" s="91"/>
      <c r="D255" s="91"/>
      <c r="E255" s="91"/>
      <c r="F255" s="91"/>
      <c r="G255" s="91"/>
      <c r="H255" s="91"/>
      <c r="I255" s="91"/>
      <c r="J255" s="12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122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</row>
    <row r="256" spans="1:49">
      <c r="A256" s="2"/>
      <c r="B256" s="2"/>
      <c r="C256" s="91"/>
      <c r="D256" s="91"/>
      <c r="E256" s="91"/>
      <c r="F256" s="91"/>
      <c r="G256" s="91"/>
      <c r="H256" s="91"/>
      <c r="I256" s="91"/>
      <c r="J256" s="12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122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</row>
    <row r="257" spans="1:49">
      <c r="A257" s="2"/>
      <c r="B257" s="2"/>
      <c r="C257" s="91"/>
      <c r="D257" s="91"/>
      <c r="E257" s="91"/>
      <c r="F257" s="91"/>
      <c r="G257" s="91"/>
      <c r="H257" s="91"/>
      <c r="I257" s="91"/>
      <c r="J257" s="12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122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</row>
    <row r="258" spans="1:49">
      <c r="A258" s="2"/>
      <c r="B258" s="2"/>
      <c r="C258" s="91"/>
      <c r="D258" s="91"/>
      <c r="E258" s="91"/>
      <c r="F258" s="91"/>
      <c r="G258" s="91"/>
      <c r="H258" s="91"/>
      <c r="I258" s="91"/>
      <c r="J258" s="12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122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</row>
    <row r="259" spans="1:49">
      <c r="A259" s="2"/>
      <c r="B259" s="2"/>
      <c r="C259" s="91"/>
      <c r="D259" s="91"/>
      <c r="E259" s="91"/>
      <c r="F259" s="91"/>
      <c r="G259" s="91"/>
      <c r="H259" s="91"/>
      <c r="I259" s="91"/>
      <c r="J259" s="12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122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</row>
    <row r="260" spans="1:49">
      <c r="A260" s="2"/>
      <c r="B260" s="2"/>
      <c r="C260" s="91"/>
      <c r="D260" s="91"/>
      <c r="E260" s="91"/>
      <c r="F260" s="91"/>
      <c r="G260" s="91"/>
      <c r="H260" s="91"/>
      <c r="I260" s="91"/>
      <c r="J260" s="12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122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</row>
    <row r="261" spans="1:49">
      <c r="A261" s="2"/>
      <c r="B261" s="2"/>
      <c r="C261" s="91"/>
      <c r="D261" s="91"/>
      <c r="E261" s="91"/>
      <c r="F261" s="91"/>
      <c r="G261" s="91"/>
      <c r="H261" s="91"/>
      <c r="I261" s="91"/>
      <c r="J261" s="12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122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</row>
    <row r="262" spans="1:49">
      <c r="A262" s="2"/>
      <c r="B262" s="2"/>
      <c r="C262" s="91"/>
      <c r="D262" s="91"/>
      <c r="E262" s="91"/>
      <c r="F262" s="91"/>
      <c r="G262" s="91"/>
      <c r="H262" s="91"/>
      <c r="I262" s="91"/>
      <c r="J262" s="12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122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</row>
    <row r="263" spans="1:49">
      <c r="A263" s="2"/>
      <c r="B263" s="2"/>
      <c r="C263" s="91"/>
      <c r="D263" s="91"/>
      <c r="E263" s="91"/>
      <c r="F263" s="91"/>
      <c r="G263" s="91"/>
      <c r="H263" s="91"/>
      <c r="I263" s="91"/>
      <c r="J263" s="12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122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</row>
    <row r="264" spans="1:49">
      <c r="A264" s="2"/>
      <c r="B264" s="2"/>
      <c r="C264" s="91"/>
      <c r="D264" s="91"/>
      <c r="E264" s="91"/>
      <c r="F264" s="91"/>
      <c r="G264" s="91"/>
      <c r="H264" s="91"/>
      <c r="I264" s="91"/>
      <c r="J264" s="12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122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</row>
    <row r="265" spans="1:49">
      <c r="A265" s="2"/>
      <c r="B265" s="2"/>
      <c r="C265" s="91"/>
      <c r="D265" s="91"/>
      <c r="E265" s="91"/>
      <c r="F265" s="91"/>
      <c r="G265" s="91"/>
      <c r="H265" s="91"/>
      <c r="I265" s="91"/>
      <c r="J265" s="12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122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</row>
    <row r="266" spans="1:49">
      <c r="A266" s="2"/>
      <c r="B266" s="2"/>
      <c r="C266" s="91"/>
      <c r="D266" s="91"/>
      <c r="E266" s="91"/>
      <c r="F266" s="91"/>
      <c r="G266" s="91"/>
      <c r="H266" s="91"/>
      <c r="I266" s="91"/>
      <c r="J266" s="12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122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</row>
    <row r="267" spans="1:49">
      <c r="A267" s="2"/>
      <c r="B267" s="2"/>
      <c r="C267" s="91"/>
      <c r="D267" s="91"/>
      <c r="E267" s="91"/>
      <c r="F267" s="91"/>
      <c r="G267" s="91"/>
      <c r="H267" s="91"/>
      <c r="I267" s="91"/>
      <c r="J267" s="12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122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</row>
    <row r="268" spans="1:49">
      <c r="A268" s="2"/>
      <c r="B268" s="2"/>
      <c r="C268" s="91"/>
      <c r="D268" s="91"/>
      <c r="E268" s="91"/>
      <c r="F268" s="91"/>
      <c r="G268" s="91"/>
      <c r="H268" s="91"/>
      <c r="I268" s="91"/>
      <c r="J268" s="12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122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</row>
    <row r="269" spans="1:49">
      <c r="A269" s="2"/>
      <c r="B269" s="2"/>
      <c r="C269" s="91"/>
      <c r="D269" s="91"/>
      <c r="E269" s="91"/>
      <c r="F269" s="91"/>
      <c r="G269" s="91"/>
      <c r="H269" s="91"/>
      <c r="I269" s="91"/>
      <c r="J269" s="12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122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</row>
    <row r="270" spans="1:49">
      <c r="A270" s="2"/>
      <c r="B270" s="2"/>
      <c r="C270" s="91"/>
      <c r="D270" s="91"/>
      <c r="E270" s="91"/>
      <c r="F270" s="91"/>
      <c r="G270" s="91"/>
      <c r="H270" s="91"/>
      <c r="I270" s="91"/>
      <c r="J270" s="12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122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</row>
    <row r="271" spans="1:49">
      <c r="A271" s="2"/>
      <c r="B271" s="2"/>
      <c r="C271" s="91"/>
      <c r="D271" s="91"/>
      <c r="E271" s="91"/>
      <c r="F271" s="91"/>
      <c r="G271" s="91"/>
      <c r="H271" s="91"/>
      <c r="I271" s="91"/>
      <c r="J271" s="12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122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</row>
    <row r="272" spans="1:49">
      <c r="A272" s="2"/>
      <c r="B272" s="2"/>
      <c r="C272" s="91"/>
      <c r="D272" s="91"/>
      <c r="E272" s="91"/>
      <c r="F272" s="91"/>
      <c r="G272" s="91"/>
      <c r="H272" s="91"/>
      <c r="I272" s="91"/>
      <c r="J272" s="12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122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</row>
    <row r="273" spans="1:49">
      <c r="A273" s="2"/>
      <c r="B273" s="2"/>
      <c r="C273" s="91"/>
      <c r="D273" s="91"/>
      <c r="E273" s="91"/>
      <c r="F273" s="91"/>
      <c r="G273" s="91"/>
      <c r="H273" s="91"/>
      <c r="I273" s="91"/>
      <c r="J273" s="12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122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</row>
    <row r="274" spans="1:49">
      <c r="A274" s="2"/>
      <c r="B274" s="2"/>
      <c r="C274" s="91"/>
      <c r="D274" s="91"/>
      <c r="E274" s="91"/>
      <c r="F274" s="91"/>
      <c r="G274" s="91"/>
      <c r="H274" s="91"/>
      <c r="I274" s="91"/>
      <c r="J274" s="12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122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</row>
    <row r="275" spans="1:49">
      <c r="A275" s="2"/>
      <c r="B275" s="2"/>
      <c r="C275" s="91"/>
      <c r="D275" s="91"/>
      <c r="E275" s="91"/>
      <c r="F275" s="91"/>
      <c r="G275" s="91"/>
      <c r="H275" s="91"/>
      <c r="I275" s="91"/>
      <c r="J275" s="12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122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</row>
    <row r="276" spans="1:49">
      <c r="A276" s="2"/>
      <c r="B276" s="2"/>
      <c r="C276" s="91"/>
      <c r="D276" s="91"/>
      <c r="E276" s="91"/>
      <c r="F276" s="91"/>
      <c r="G276" s="91"/>
      <c r="H276" s="91"/>
      <c r="I276" s="91"/>
      <c r="J276" s="12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122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</row>
    <row r="277" spans="1:49">
      <c r="A277" s="2"/>
      <c r="B277" s="2"/>
      <c r="C277" s="91"/>
      <c r="D277" s="91"/>
      <c r="E277" s="91"/>
      <c r="F277" s="91"/>
      <c r="G277" s="91"/>
      <c r="H277" s="91"/>
      <c r="I277" s="91"/>
      <c r="J277" s="12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122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</row>
    <row r="278" spans="1:49">
      <c r="A278" s="2"/>
      <c r="B278" s="2"/>
      <c r="C278" s="91"/>
      <c r="D278" s="91"/>
      <c r="E278" s="91"/>
      <c r="F278" s="91"/>
      <c r="G278" s="91"/>
      <c r="H278" s="91"/>
      <c r="I278" s="91"/>
      <c r="J278" s="12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122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</row>
    <row r="279" spans="1:49">
      <c r="A279" s="2"/>
      <c r="B279" s="2"/>
      <c r="C279" s="91"/>
      <c r="D279" s="91"/>
      <c r="E279" s="91"/>
      <c r="F279" s="91"/>
      <c r="G279" s="91"/>
      <c r="H279" s="91"/>
      <c r="I279" s="91"/>
      <c r="J279" s="12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122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</row>
    <row r="280" spans="1:49">
      <c r="A280" s="2"/>
      <c r="B280" s="2"/>
      <c r="C280" s="91"/>
      <c r="D280" s="91"/>
      <c r="E280" s="91"/>
      <c r="F280" s="91"/>
      <c r="G280" s="91"/>
      <c r="H280" s="91"/>
      <c r="I280" s="91"/>
      <c r="J280" s="12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122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</row>
    <row r="281" spans="1:49">
      <c r="A281" s="2"/>
      <c r="B281" s="2"/>
      <c r="C281" s="91"/>
      <c r="D281" s="91"/>
      <c r="E281" s="91"/>
      <c r="F281" s="91"/>
      <c r="G281" s="91"/>
      <c r="H281" s="91"/>
      <c r="I281" s="91"/>
      <c r="J281" s="12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122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</row>
    <row r="282" spans="1:49">
      <c r="A282" s="2"/>
      <c r="B282" s="2"/>
      <c r="C282" s="91"/>
      <c r="D282" s="91"/>
      <c r="E282" s="91"/>
      <c r="F282" s="91"/>
      <c r="G282" s="91"/>
      <c r="H282" s="91"/>
      <c r="I282" s="91"/>
      <c r="J282" s="12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122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</row>
    <row r="283" spans="1:49">
      <c r="A283" s="2"/>
      <c r="B283" s="2"/>
      <c r="C283" s="91"/>
      <c r="D283" s="91"/>
      <c r="E283" s="91"/>
      <c r="F283" s="91"/>
      <c r="G283" s="91"/>
      <c r="H283" s="91"/>
      <c r="I283" s="91"/>
      <c r="J283" s="12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122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</row>
    <row r="284" spans="1:49">
      <c r="A284" s="2"/>
      <c r="B284" s="2"/>
      <c r="C284" s="91"/>
      <c r="D284" s="91"/>
      <c r="E284" s="91"/>
      <c r="F284" s="91"/>
      <c r="G284" s="91"/>
      <c r="H284" s="91"/>
      <c r="I284" s="91"/>
      <c r="J284" s="12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122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</row>
    <row r="285" spans="1:49">
      <c r="A285" s="2"/>
      <c r="B285" s="2"/>
      <c r="C285" s="91"/>
      <c r="D285" s="91"/>
      <c r="E285" s="91"/>
      <c r="F285" s="91"/>
      <c r="G285" s="91"/>
      <c r="H285" s="91"/>
      <c r="I285" s="91"/>
      <c r="J285" s="12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122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</row>
    <row r="286" spans="1:49">
      <c r="A286" s="2"/>
      <c r="B286" s="2"/>
      <c r="C286" s="91"/>
      <c r="D286" s="91"/>
      <c r="E286" s="91"/>
      <c r="F286" s="91"/>
      <c r="G286" s="91"/>
      <c r="H286" s="91"/>
      <c r="I286" s="91"/>
      <c r="J286" s="12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122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</row>
    <row r="287" spans="1:49">
      <c r="A287" s="2"/>
      <c r="B287" s="2"/>
      <c r="C287" s="91"/>
      <c r="D287" s="91"/>
      <c r="E287" s="91"/>
      <c r="F287" s="91"/>
      <c r="G287" s="91"/>
      <c r="H287" s="91"/>
      <c r="I287" s="91"/>
      <c r="J287" s="12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122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</row>
    <row r="288" spans="1:49">
      <c r="A288" s="2"/>
      <c r="B288" s="2"/>
      <c r="C288" s="91"/>
      <c r="D288" s="91"/>
      <c r="E288" s="91"/>
      <c r="F288" s="91"/>
      <c r="G288" s="91"/>
      <c r="H288" s="91"/>
      <c r="I288" s="91"/>
      <c r="J288" s="12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122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</row>
    <row r="289" spans="1:49">
      <c r="A289" s="2"/>
      <c r="B289" s="2"/>
      <c r="C289" s="91"/>
      <c r="D289" s="91"/>
      <c r="E289" s="91"/>
      <c r="F289" s="91"/>
      <c r="G289" s="91"/>
      <c r="H289" s="91"/>
      <c r="I289" s="91"/>
      <c r="J289" s="12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122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</row>
    <row r="290" spans="1:49">
      <c r="A290" s="2"/>
      <c r="B290" s="2"/>
      <c r="C290" s="91"/>
      <c r="D290" s="91"/>
      <c r="E290" s="91"/>
      <c r="F290" s="91"/>
      <c r="G290" s="91"/>
      <c r="H290" s="91"/>
      <c r="I290" s="91"/>
      <c r="J290" s="12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122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</row>
    <row r="291" spans="1:49">
      <c r="A291" s="2"/>
      <c r="B291" s="2"/>
      <c r="C291" s="91"/>
      <c r="D291" s="91"/>
      <c r="E291" s="91"/>
      <c r="F291" s="91"/>
      <c r="G291" s="91"/>
      <c r="H291" s="91"/>
      <c r="I291" s="91"/>
      <c r="J291" s="12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122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</row>
    <row r="292" spans="1:49">
      <c r="A292" s="2"/>
      <c r="B292" s="2"/>
      <c r="C292" s="91"/>
      <c r="D292" s="91"/>
      <c r="E292" s="91"/>
      <c r="F292" s="91"/>
      <c r="G292" s="91"/>
      <c r="H292" s="91"/>
      <c r="I292" s="91"/>
      <c r="J292" s="12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122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</row>
    <row r="293" spans="1:49">
      <c r="A293" s="2"/>
      <c r="B293" s="2"/>
      <c r="C293" s="91"/>
      <c r="D293" s="91"/>
      <c r="E293" s="91"/>
      <c r="F293" s="91"/>
      <c r="G293" s="91"/>
      <c r="H293" s="91"/>
      <c r="I293" s="91"/>
      <c r="J293" s="12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122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</row>
    <row r="294" spans="1:49">
      <c r="A294" s="2"/>
      <c r="B294" s="2"/>
      <c r="C294" s="91"/>
      <c r="D294" s="91"/>
      <c r="E294" s="91"/>
      <c r="F294" s="91"/>
      <c r="G294" s="91"/>
      <c r="H294" s="91"/>
      <c r="I294" s="91"/>
      <c r="J294" s="12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122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</row>
    <row r="295" spans="1:49">
      <c r="A295" s="2"/>
      <c r="B295" s="2"/>
      <c r="C295" s="91"/>
      <c r="D295" s="91"/>
      <c r="E295" s="91"/>
      <c r="F295" s="91"/>
      <c r="G295" s="91"/>
      <c r="H295" s="91"/>
      <c r="I295" s="91"/>
      <c r="J295" s="12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122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</row>
    <row r="296" spans="1:49">
      <c r="A296" s="2"/>
      <c r="B296" s="2"/>
      <c r="C296" s="91"/>
      <c r="D296" s="91"/>
      <c r="E296" s="91"/>
      <c r="F296" s="91"/>
      <c r="G296" s="91"/>
      <c r="H296" s="91"/>
      <c r="I296" s="91"/>
      <c r="J296" s="12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122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</row>
    <row r="297" spans="1:49">
      <c r="A297" s="2"/>
      <c r="B297" s="2"/>
      <c r="C297" s="91"/>
      <c r="D297" s="91"/>
      <c r="E297" s="91"/>
      <c r="F297" s="91"/>
      <c r="G297" s="91"/>
      <c r="H297" s="91"/>
      <c r="I297" s="91"/>
      <c r="J297" s="12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122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</row>
    <row r="298" spans="1:49">
      <c r="A298" s="2"/>
      <c r="B298" s="2"/>
      <c r="C298" s="91"/>
      <c r="D298" s="91"/>
      <c r="E298" s="91"/>
      <c r="F298" s="91"/>
      <c r="G298" s="91"/>
      <c r="H298" s="91"/>
      <c r="I298" s="91"/>
      <c r="J298" s="12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122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</row>
    <row r="299" spans="1:49">
      <c r="A299" s="2"/>
      <c r="B299" s="2"/>
      <c r="C299" s="91"/>
      <c r="D299" s="91"/>
      <c r="E299" s="91"/>
      <c r="F299" s="91"/>
      <c r="G299" s="91"/>
      <c r="H299" s="91"/>
      <c r="I299" s="91"/>
      <c r="J299" s="12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122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</row>
    <row r="300" spans="1:49">
      <c r="A300" s="2"/>
      <c r="B300" s="2"/>
      <c r="C300" s="91"/>
      <c r="D300" s="91"/>
      <c r="E300" s="91"/>
      <c r="F300" s="91"/>
      <c r="G300" s="91"/>
      <c r="H300" s="91"/>
      <c r="I300" s="91"/>
      <c r="J300" s="12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122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</row>
    <row r="301" spans="1:49">
      <c r="A301" s="2"/>
      <c r="B301" s="2"/>
      <c r="C301" s="91"/>
      <c r="D301" s="91"/>
      <c r="E301" s="91"/>
      <c r="F301" s="91"/>
      <c r="G301" s="91"/>
      <c r="H301" s="91"/>
      <c r="I301" s="91"/>
      <c r="J301" s="12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122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</row>
    <row r="302" spans="1:49">
      <c r="A302" s="2"/>
      <c r="B302" s="2"/>
      <c r="C302" s="91"/>
      <c r="D302" s="91"/>
      <c r="E302" s="91"/>
      <c r="F302" s="91"/>
      <c r="G302" s="91"/>
      <c r="H302" s="91"/>
      <c r="I302" s="91"/>
      <c r="J302" s="12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122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</row>
    <row r="303" spans="1:49">
      <c r="A303" s="2"/>
      <c r="B303" s="2"/>
      <c r="C303" s="91"/>
      <c r="D303" s="91"/>
      <c r="E303" s="91"/>
      <c r="F303" s="91"/>
      <c r="G303" s="91"/>
      <c r="H303" s="91"/>
      <c r="I303" s="91"/>
      <c r="J303" s="12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122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</row>
    <row r="304" spans="1:49">
      <c r="A304" s="2"/>
      <c r="B304" s="2"/>
      <c r="C304" s="91"/>
      <c r="D304" s="91"/>
      <c r="E304" s="91"/>
      <c r="F304" s="91"/>
      <c r="G304" s="91"/>
      <c r="H304" s="91"/>
      <c r="I304" s="91"/>
      <c r="J304" s="12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122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</row>
    <row r="305" spans="1:49">
      <c r="A305" s="2"/>
      <c r="B305" s="2"/>
      <c r="C305" s="91"/>
      <c r="D305" s="91"/>
      <c r="E305" s="91"/>
      <c r="F305" s="91"/>
      <c r="G305" s="91"/>
      <c r="H305" s="91"/>
      <c r="I305" s="91"/>
      <c r="J305" s="12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122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</row>
    <row r="306" spans="1:49">
      <c r="A306" s="2"/>
      <c r="B306" s="2"/>
      <c r="C306" s="91"/>
      <c r="D306" s="91"/>
      <c r="E306" s="91"/>
      <c r="F306" s="91"/>
      <c r="G306" s="91"/>
      <c r="H306" s="91"/>
      <c r="I306" s="91"/>
      <c r="J306" s="12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122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</row>
    <row r="307" spans="1:49">
      <c r="A307" s="2"/>
      <c r="B307" s="2"/>
      <c r="C307" s="91"/>
      <c r="D307" s="91"/>
      <c r="E307" s="91"/>
      <c r="F307" s="91"/>
      <c r="G307" s="91"/>
      <c r="H307" s="91"/>
      <c r="I307" s="91"/>
      <c r="J307" s="12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122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</row>
    <row r="308" spans="1:49">
      <c r="A308" s="2"/>
      <c r="B308" s="2"/>
      <c r="C308" s="91"/>
      <c r="D308" s="91"/>
      <c r="E308" s="91"/>
      <c r="F308" s="91"/>
      <c r="G308" s="91"/>
      <c r="H308" s="91"/>
      <c r="I308" s="91"/>
      <c r="J308" s="12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122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</row>
    <row r="309" spans="1:49">
      <c r="A309" s="2"/>
      <c r="B309" s="2"/>
      <c r="C309" s="91"/>
      <c r="D309" s="91"/>
      <c r="E309" s="91"/>
      <c r="F309" s="91"/>
      <c r="G309" s="91"/>
      <c r="H309" s="91"/>
      <c r="I309" s="91"/>
      <c r="J309" s="12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122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</row>
    <row r="310" spans="1:49">
      <c r="A310" s="2"/>
      <c r="B310" s="2"/>
      <c r="C310" s="91"/>
      <c r="D310" s="91"/>
      <c r="E310" s="91"/>
      <c r="F310" s="91"/>
      <c r="G310" s="91"/>
      <c r="H310" s="91"/>
      <c r="I310" s="91"/>
      <c r="J310" s="12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122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</row>
    <row r="311" spans="1:49">
      <c r="A311" s="2"/>
      <c r="B311" s="2"/>
      <c r="C311" s="91"/>
      <c r="D311" s="91"/>
      <c r="E311" s="91"/>
      <c r="F311" s="91"/>
      <c r="G311" s="91"/>
      <c r="H311" s="91"/>
      <c r="I311" s="91"/>
      <c r="J311" s="12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122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</row>
    <row r="312" spans="1:49">
      <c r="A312" s="2"/>
      <c r="B312" s="2"/>
      <c r="C312" s="91"/>
      <c r="D312" s="91"/>
      <c r="E312" s="91"/>
      <c r="F312" s="91"/>
      <c r="G312" s="91"/>
      <c r="H312" s="91"/>
      <c r="I312" s="91"/>
      <c r="J312" s="12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122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</row>
    <row r="313" spans="1:49">
      <c r="A313" s="2"/>
      <c r="B313" s="2"/>
      <c r="C313" s="91"/>
      <c r="D313" s="91"/>
      <c r="E313" s="91"/>
      <c r="F313" s="91"/>
      <c r="G313" s="91"/>
      <c r="H313" s="91"/>
      <c r="I313" s="91"/>
      <c r="J313" s="12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122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</row>
    <row r="314" spans="1:49">
      <c r="A314" s="2"/>
      <c r="B314" s="2"/>
      <c r="C314" s="91"/>
      <c r="D314" s="91"/>
      <c r="E314" s="91"/>
      <c r="F314" s="91"/>
      <c r="G314" s="91"/>
      <c r="H314" s="91"/>
      <c r="I314" s="91"/>
      <c r="J314" s="12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122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</row>
    <row r="315" spans="1:49">
      <c r="A315" s="2"/>
      <c r="B315" s="2"/>
      <c r="C315" s="91"/>
      <c r="D315" s="91"/>
      <c r="E315" s="91"/>
      <c r="F315" s="91"/>
      <c r="G315" s="91"/>
      <c r="H315" s="91"/>
      <c r="I315" s="91"/>
      <c r="J315" s="12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122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</row>
    <row r="316" spans="1:49">
      <c r="A316" s="2"/>
      <c r="B316" s="2"/>
      <c r="C316" s="91"/>
      <c r="D316" s="91"/>
      <c r="E316" s="91"/>
      <c r="F316" s="91"/>
      <c r="G316" s="91"/>
      <c r="H316" s="91"/>
      <c r="I316" s="91"/>
      <c r="J316" s="12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122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</row>
    <row r="317" spans="1:49">
      <c r="A317" s="2"/>
      <c r="B317" s="2"/>
      <c r="C317" s="91"/>
      <c r="D317" s="91"/>
      <c r="E317" s="91"/>
      <c r="F317" s="91"/>
      <c r="G317" s="91"/>
      <c r="H317" s="91"/>
      <c r="I317" s="91"/>
      <c r="J317" s="12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122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</row>
    <row r="318" spans="1:49">
      <c r="A318" s="2"/>
      <c r="B318" s="2"/>
      <c r="C318" s="91"/>
      <c r="D318" s="91"/>
      <c r="E318" s="91"/>
      <c r="F318" s="91"/>
      <c r="G318" s="91"/>
      <c r="H318" s="91"/>
      <c r="I318" s="91"/>
      <c r="J318" s="12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122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</row>
    <row r="319" spans="1:49">
      <c r="A319" s="2"/>
      <c r="B319" s="2"/>
      <c r="C319" s="91"/>
      <c r="D319" s="91"/>
      <c r="E319" s="91"/>
      <c r="F319" s="91"/>
      <c r="G319" s="91"/>
      <c r="H319" s="91"/>
      <c r="I319" s="91"/>
      <c r="J319" s="12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122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</row>
    <row r="320" spans="1:49">
      <c r="A320" s="2"/>
      <c r="B320" s="2"/>
      <c r="C320" s="91"/>
      <c r="D320" s="91"/>
      <c r="E320" s="91"/>
      <c r="F320" s="91"/>
      <c r="G320" s="91"/>
      <c r="H320" s="91"/>
      <c r="I320" s="91"/>
      <c r="J320" s="12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122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</row>
    <row r="321" spans="1:49">
      <c r="A321" s="2"/>
      <c r="B321" s="2"/>
      <c r="C321" s="91"/>
      <c r="D321" s="91"/>
      <c r="E321" s="91"/>
      <c r="F321" s="91"/>
      <c r="G321" s="91"/>
      <c r="H321" s="91"/>
      <c r="I321" s="91"/>
      <c r="J321" s="12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122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</row>
    <row r="322" spans="1:49">
      <c r="A322" s="2"/>
      <c r="B322" s="2"/>
      <c r="C322" s="91"/>
      <c r="D322" s="91"/>
      <c r="E322" s="91"/>
      <c r="F322" s="91"/>
      <c r="G322" s="91"/>
      <c r="H322" s="91"/>
      <c r="I322" s="91"/>
      <c r="J322" s="12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122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</row>
    <row r="323" spans="1:49">
      <c r="A323" s="2"/>
      <c r="B323" s="2"/>
      <c r="C323" s="91"/>
      <c r="D323" s="91"/>
      <c r="E323" s="91"/>
      <c r="F323" s="91"/>
      <c r="G323" s="91"/>
      <c r="H323" s="91"/>
      <c r="I323" s="91"/>
      <c r="J323" s="12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122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</row>
    <row r="324" spans="1:49">
      <c r="A324" s="2"/>
      <c r="B324" s="2"/>
      <c r="C324" s="91"/>
      <c r="D324" s="91"/>
      <c r="E324" s="91"/>
      <c r="F324" s="91"/>
      <c r="G324" s="91"/>
      <c r="H324" s="91"/>
      <c r="I324" s="91"/>
      <c r="J324" s="12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122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</row>
    <row r="325" spans="1:49">
      <c r="A325" s="2"/>
      <c r="B325" s="2"/>
      <c r="C325" s="91"/>
      <c r="D325" s="91"/>
      <c r="E325" s="91"/>
      <c r="F325" s="91"/>
      <c r="G325" s="91"/>
      <c r="H325" s="91"/>
      <c r="I325" s="91"/>
      <c r="J325" s="12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122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</row>
    <row r="326" spans="1:49">
      <c r="A326" s="2"/>
      <c r="B326" s="2"/>
      <c r="C326" s="91"/>
      <c r="D326" s="91"/>
      <c r="E326" s="91"/>
      <c r="F326" s="91"/>
      <c r="G326" s="91"/>
      <c r="H326" s="91"/>
      <c r="I326" s="91"/>
      <c r="J326" s="12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122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</row>
    <row r="327" spans="1:49">
      <c r="A327" s="2"/>
      <c r="B327" s="2"/>
      <c r="C327" s="91"/>
      <c r="D327" s="91"/>
      <c r="E327" s="91"/>
      <c r="F327" s="91"/>
      <c r="G327" s="91"/>
      <c r="H327" s="91"/>
      <c r="I327" s="91"/>
      <c r="J327" s="12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122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</row>
    <row r="328" spans="1:49">
      <c r="A328" s="2"/>
      <c r="B328" s="2"/>
      <c r="C328" s="91"/>
      <c r="D328" s="91"/>
      <c r="E328" s="91"/>
      <c r="F328" s="91"/>
      <c r="G328" s="91"/>
      <c r="H328" s="91"/>
      <c r="I328" s="91"/>
      <c r="J328" s="12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122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</row>
    <row r="329" spans="1:49">
      <c r="A329" s="2"/>
      <c r="B329" s="2"/>
      <c r="C329" s="91"/>
      <c r="D329" s="91"/>
      <c r="E329" s="91"/>
      <c r="F329" s="91"/>
      <c r="G329" s="91"/>
      <c r="H329" s="91"/>
      <c r="I329" s="91"/>
      <c r="J329" s="12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122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</row>
    <row r="330" spans="1:49">
      <c r="A330" s="2"/>
      <c r="B330" s="2"/>
      <c r="C330" s="91"/>
      <c r="D330" s="91"/>
      <c r="E330" s="91"/>
      <c r="F330" s="91"/>
      <c r="G330" s="91"/>
      <c r="H330" s="91"/>
      <c r="I330" s="91"/>
      <c r="J330" s="12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122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</row>
    <row r="331" spans="1:49">
      <c r="A331" s="2"/>
      <c r="B331" s="2"/>
      <c r="C331" s="91"/>
      <c r="D331" s="91"/>
      <c r="E331" s="91"/>
      <c r="F331" s="91"/>
      <c r="G331" s="91"/>
      <c r="H331" s="91"/>
      <c r="I331" s="91"/>
      <c r="J331" s="12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122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</row>
    <row r="332" spans="1:49">
      <c r="A332" s="2"/>
      <c r="B332" s="2"/>
      <c r="C332" s="91"/>
      <c r="D332" s="91"/>
      <c r="E332" s="91"/>
      <c r="F332" s="91"/>
      <c r="G332" s="91"/>
      <c r="H332" s="91"/>
      <c r="I332" s="91"/>
      <c r="J332" s="12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122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</row>
    <row r="333" spans="1:49">
      <c r="A333" s="2"/>
      <c r="B333" s="2"/>
      <c r="C333" s="91"/>
      <c r="D333" s="91"/>
      <c r="E333" s="91"/>
      <c r="F333" s="91"/>
      <c r="G333" s="91"/>
      <c r="H333" s="91"/>
      <c r="I333" s="91"/>
      <c r="J333" s="12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122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</row>
    <row r="334" spans="1:49">
      <c r="A334" s="2"/>
      <c r="B334" s="2"/>
      <c r="C334" s="91"/>
      <c r="D334" s="91"/>
      <c r="E334" s="91"/>
      <c r="F334" s="91"/>
      <c r="G334" s="91"/>
      <c r="H334" s="91"/>
      <c r="I334" s="91"/>
      <c r="J334" s="12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122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</row>
    <row r="335" spans="1:49">
      <c r="A335" s="2"/>
      <c r="B335" s="2"/>
      <c r="C335" s="91"/>
      <c r="D335" s="91"/>
      <c r="E335" s="91"/>
      <c r="F335" s="91"/>
      <c r="G335" s="91"/>
      <c r="H335" s="91"/>
      <c r="I335" s="91"/>
      <c r="J335" s="12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122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</row>
    <row r="336" spans="1:49">
      <c r="A336" s="2"/>
      <c r="B336" s="2"/>
      <c r="C336" s="91"/>
      <c r="D336" s="91"/>
      <c r="E336" s="91"/>
      <c r="F336" s="91"/>
      <c r="G336" s="91"/>
      <c r="H336" s="91"/>
      <c r="I336" s="91"/>
      <c r="J336" s="12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122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</row>
    <row r="337" spans="1:49">
      <c r="A337" s="2"/>
      <c r="B337" s="2"/>
      <c r="C337" s="91"/>
      <c r="D337" s="91"/>
      <c r="E337" s="91"/>
      <c r="F337" s="91"/>
      <c r="G337" s="91"/>
      <c r="H337" s="91"/>
      <c r="I337" s="91"/>
      <c r="J337" s="12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122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</row>
    <row r="338" spans="1:49">
      <c r="A338" s="2"/>
      <c r="B338" s="2"/>
      <c r="C338" s="91"/>
      <c r="D338" s="91"/>
      <c r="E338" s="91"/>
      <c r="F338" s="91"/>
      <c r="G338" s="91"/>
      <c r="H338" s="91"/>
      <c r="I338" s="91"/>
      <c r="J338" s="12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122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</row>
    <row r="339" spans="1:49">
      <c r="A339" s="2"/>
      <c r="B339" s="2"/>
      <c r="C339" s="91"/>
      <c r="D339" s="91"/>
      <c r="E339" s="91"/>
      <c r="F339" s="91"/>
      <c r="G339" s="91"/>
      <c r="H339" s="91"/>
      <c r="I339" s="91"/>
      <c r="J339" s="12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122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</row>
    <row r="340" spans="1:49">
      <c r="A340" s="2"/>
      <c r="B340" s="2"/>
      <c r="C340" s="91"/>
      <c r="D340" s="91"/>
      <c r="E340" s="91"/>
      <c r="F340" s="91"/>
      <c r="G340" s="91"/>
      <c r="H340" s="91"/>
      <c r="I340" s="91"/>
      <c r="J340" s="12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122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</row>
    <row r="341" spans="1:49">
      <c r="A341" s="2"/>
      <c r="B341" s="2"/>
      <c r="C341" s="91"/>
      <c r="D341" s="91"/>
      <c r="E341" s="91"/>
      <c r="F341" s="91"/>
      <c r="G341" s="91"/>
      <c r="H341" s="91"/>
      <c r="I341" s="91"/>
      <c r="J341" s="12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122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</row>
    <row r="342" spans="1:49">
      <c r="A342" s="2"/>
      <c r="B342" s="2"/>
      <c r="C342" s="91"/>
      <c r="D342" s="91"/>
      <c r="E342" s="91"/>
      <c r="F342" s="91"/>
      <c r="G342" s="91"/>
      <c r="H342" s="91"/>
      <c r="I342" s="91"/>
      <c r="J342" s="12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122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</row>
    <row r="343" spans="1:49">
      <c r="A343" s="2"/>
      <c r="B343" s="2"/>
      <c r="C343" s="91"/>
      <c r="D343" s="91"/>
      <c r="E343" s="91"/>
      <c r="F343" s="91"/>
      <c r="G343" s="91"/>
      <c r="H343" s="91"/>
      <c r="I343" s="91"/>
      <c r="J343" s="12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122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</row>
    <row r="344" spans="1:49">
      <c r="A344" s="2"/>
      <c r="B344" s="2"/>
      <c r="C344" s="91"/>
      <c r="D344" s="91"/>
      <c r="E344" s="91"/>
      <c r="F344" s="91"/>
      <c r="G344" s="91"/>
      <c r="H344" s="91"/>
      <c r="I344" s="91"/>
      <c r="J344" s="12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122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</row>
    <row r="345" spans="1:49">
      <c r="A345" s="2"/>
      <c r="B345" s="2"/>
      <c r="C345" s="91"/>
      <c r="D345" s="91"/>
      <c r="E345" s="91"/>
      <c r="F345" s="91"/>
      <c r="G345" s="91"/>
      <c r="H345" s="91"/>
      <c r="I345" s="91"/>
      <c r="J345" s="12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122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</row>
    <row r="346" spans="1:49">
      <c r="A346" s="2"/>
      <c r="B346" s="2"/>
      <c r="C346" s="91"/>
      <c r="D346" s="91"/>
      <c r="E346" s="91"/>
      <c r="F346" s="91"/>
      <c r="G346" s="91"/>
      <c r="H346" s="91"/>
      <c r="I346" s="91"/>
      <c r="J346" s="12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122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</row>
    <row r="347" spans="1:49">
      <c r="A347" s="2"/>
      <c r="B347" s="2"/>
      <c r="C347" s="91"/>
      <c r="D347" s="91"/>
      <c r="E347" s="91"/>
      <c r="F347" s="91"/>
      <c r="G347" s="91"/>
      <c r="H347" s="91"/>
      <c r="I347" s="91"/>
      <c r="J347" s="12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122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</row>
    <row r="348" spans="1:49">
      <c r="A348" s="2"/>
      <c r="B348" s="2"/>
      <c r="C348" s="91"/>
      <c r="D348" s="91"/>
      <c r="E348" s="91"/>
      <c r="F348" s="91"/>
      <c r="G348" s="91"/>
      <c r="H348" s="91"/>
      <c r="I348" s="91"/>
      <c r="J348" s="12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122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</row>
    <row r="349" spans="1:49">
      <c r="A349" s="2"/>
      <c r="B349" s="2"/>
      <c r="C349" s="91"/>
      <c r="D349" s="91"/>
      <c r="E349" s="91"/>
      <c r="F349" s="91"/>
      <c r="G349" s="91"/>
      <c r="H349" s="91"/>
      <c r="I349" s="91"/>
      <c r="J349" s="12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122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</row>
    <row r="350" spans="1:49">
      <c r="A350" s="2"/>
      <c r="B350" s="2"/>
      <c r="C350" s="91"/>
      <c r="D350" s="91"/>
      <c r="E350" s="91"/>
      <c r="F350" s="91"/>
      <c r="G350" s="91"/>
      <c r="H350" s="91"/>
      <c r="I350" s="91"/>
      <c r="J350" s="12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122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</row>
    <row r="351" spans="1:49">
      <c r="A351" s="2"/>
      <c r="B351" s="2"/>
      <c r="C351" s="91"/>
      <c r="D351" s="91"/>
      <c r="E351" s="91"/>
      <c r="F351" s="91"/>
      <c r="G351" s="91"/>
      <c r="H351" s="91"/>
      <c r="I351" s="91"/>
      <c r="J351" s="12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122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</row>
    <row r="352" spans="1:49">
      <c r="A352" s="2"/>
      <c r="B352" s="2"/>
      <c r="C352" s="91"/>
      <c r="D352" s="91"/>
      <c r="E352" s="91"/>
      <c r="F352" s="91"/>
      <c r="G352" s="91"/>
      <c r="H352" s="91"/>
      <c r="I352" s="91"/>
      <c r="J352" s="12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122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</row>
    <row r="353" spans="1:49">
      <c r="A353" s="2"/>
      <c r="B353" s="2"/>
      <c r="C353" s="91"/>
      <c r="D353" s="91"/>
      <c r="E353" s="91"/>
      <c r="F353" s="91"/>
      <c r="G353" s="91"/>
      <c r="H353" s="91"/>
      <c r="I353" s="91"/>
      <c r="J353" s="12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122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</row>
    <row r="354" spans="1:49">
      <c r="A354" s="2"/>
      <c r="B354" s="2"/>
      <c r="C354" s="91"/>
      <c r="D354" s="91"/>
      <c r="E354" s="91"/>
      <c r="F354" s="91"/>
      <c r="G354" s="91"/>
      <c r="H354" s="91"/>
      <c r="I354" s="91"/>
      <c r="J354" s="12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122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</row>
    <row r="355" spans="1:49">
      <c r="A355" s="2"/>
      <c r="B355" s="2"/>
      <c r="C355" s="91"/>
      <c r="D355" s="91"/>
      <c r="E355" s="91"/>
      <c r="F355" s="91"/>
      <c r="G355" s="91"/>
      <c r="H355" s="91"/>
      <c r="I355" s="91"/>
      <c r="J355" s="12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122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</row>
    <row r="356" spans="1:49">
      <c r="A356" s="2"/>
      <c r="B356" s="2"/>
      <c r="C356" s="91"/>
      <c r="D356" s="91"/>
      <c r="E356" s="91"/>
      <c r="F356" s="91"/>
      <c r="G356" s="91"/>
      <c r="H356" s="91"/>
      <c r="I356" s="91"/>
      <c r="J356" s="12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122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</row>
    <row r="357" spans="1:49">
      <c r="A357" s="2"/>
      <c r="B357" s="2"/>
      <c r="C357" s="91"/>
      <c r="D357" s="91"/>
      <c r="E357" s="91"/>
      <c r="F357" s="91"/>
      <c r="G357" s="91"/>
      <c r="H357" s="91"/>
      <c r="I357" s="91"/>
      <c r="J357" s="12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122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</row>
    <row r="358" spans="1:49">
      <c r="A358" s="2"/>
      <c r="B358" s="2"/>
      <c r="C358" s="91"/>
      <c r="D358" s="91"/>
      <c r="E358" s="91"/>
      <c r="F358" s="91"/>
      <c r="G358" s="91"/>
      <c r="H358" s="91"/>
      <c r="I358" s="91"/>
      <c r="J358" s="12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122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</row>
    <row r="359" spans="1:49">
      <c r="A359" s="2"/>
      <c r="B359" s="2"/>
      <c r="C359" s="91"/>
      <c r="D359" s="91"/>
      <c r="E359" s="91"/>
      <c r="F359" s="91"/>
      <c r="G359" s="91"/>
      <c r="H359" s="91"/>
      <c r="I359" s="91"/>
      <c r="J359" s="12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122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</row>
    <row r="360" spans="1:49">
      <c r="A360" s="2"/>
      <c r="B360" s="2"/>
      <c r="C360" s="91"/>
      <c r="D360" s="91"/>
      <c r="E360" s="91"/>
      <c r="F360" s="91"/>
      <c r="G360" s="91"/>
      <c r="H360" s="91"/>
      <c r="I360" s="91"/>
      <c r="J360" s="12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122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</row>
    <row r="361" spans="1:49">
      <c r="A361" s="2"/>
      <c r="B361" s="2"/>
      <c r="C361" s="91"/>
      <c r="D361" s="91"/>
      <c r="E361" s="91"/>
      <c r="F361" s="91"/>
      <c r="G361" s="91"/>
      <c r="H361" s="91"/>
      <c r="I361" s="91"/>
      <c r="J361" s="12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122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</row>
    <row r="362" spans="1:49">
      <c r="A362" s="2"/>
      <c r="B362" s="2"/>
      <c r="C362" s="91"/>
      <c r="D362" s="91"/>
      <c r="E362" s="91"/>
      <c r="F362" s="91"/>
      <c r="G362" s="91"/>
      <c r="H362" s="91"/>
      <c r="I362" s="91"/>
      <c r="J362" s="12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122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</row>
    <row r="363" spans="1:49">
      <c r="A363" s="2"/>
      <c r="B363" s="2"/>
      <c r="C363" s="91"/>
      <c r="D363" s="91"/>
      <c r="E363" s="91"/>
      <c r="F363" s="91"/>
      <c r="G363" s="91"/>
      <c r="H363" s="91"/>
      <c r="I363" s="91"/>
      <c r="J363" s="12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122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</row>
    <row r="364" spans="1:49">
      <c r="A364" s="2"/>
      <c r="B364" s="2"/>
      <c r="C364" s="91"/>
      <c r="D364" s="91"/>
      <c r="E364" s="91"/>
      <c r="F364" s="91"/>
      <c r="G364" s="91"/>
      <c r="H364" s="91"/>
      <c r="I364" s="91"/>
      <c r="J364" s="12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122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</row>
    <row r="365" spans="1:49">
      <c r="A365" s="2"/>
      <c r="B365" s="2"/>
      <c r="C365" s="91"/>
      <c r="D365" s="91"/>
      <c r="E365" s="91"/>
      <c r="F365" s="91"/>
      <c r="G365" s="91"/>
      <c r="H365" s="91"/>
      <c r="I365" s="91"/>
      <c r="J365" s="12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122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</row>
    <row r="366" spans="1:49">
      <c r="A366" s="2"/>
      <c r="B366" s="2"/>
      <c r="C366" s="91"/>
      <c r="D366" s="91"/>
      <c r="E366" s="91"/>
      <c r="F366" s="91"/>
      <c r="G366" s="91"/>
      <c r="H366" s="91"/>
      <c r="I366" s="91"/>
      <c r="J366" s="12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122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</row>
    <row r="367" spans="1:49">
      <c r="A367" s="2"/>
      <c r="B367" s="2"/>
      <c r="C367" s="91"/>
      <c r="D367" s="91"/>
      <c r="E367" s="91"/>
      <c r="F367" s="91"/>
      <c r="G367" s="91"/>
      <c r="H367" s="91"/>
      <c r="I367" s="91"/>
      <c r="J367" s="12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122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</row>
    <row r="368" spans="1:49">
      <c r="A368" s="2"/>
      <c r="B368" s="2"/>
      <c r="C368" s="91"/>
      <c r="D368" s="91"/>
      <c r="E368" s="91"/>
      <c r="F368" s="91"/>
      <c r="G368" s="91"/>
      <c r="H368" s="91"/>
      <c r="I368" s="91"/>
      <c r="J368" s="12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122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</row>
    <row r="369" spans="1:49">
      <c r="A369" s="2"/>
      <c r="B369" s="2"/>
      <c r="C369" s="91"/>
      <c r="D369" s="91"/>
      <c r="E369" s="91"/>
      <c r="F369" s="91"/>
      <c r="G369" s="91"/>
      <c r="H369" s="91"/>
      <c r="I369" s="91"/>
      <c r="J369" s="12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122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</row>
    <row r="370" spans="1:49">
      <c r="A370" s="2"/>
      <c r="B370" s="2"/>
      <c r="C370" s="91"/>
      <c r="D370" s="91"/>
      <c r="E370" s="91"/>
      <c r="F370" s="91"/>
      <c r="G370" s="91"/>
      <c r="H370" s="91"/>
      <c r="I370" s="91"/>
      <c r="J370" s="12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122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</row>
    <row r="371" spans="1:49">
      <c r="A371" s="2"/>
      <c r="B371" s="2"/>
      <c r="C371" s="91"/>
      <c r="D371" s="91"/>
      <c r="E371" s="91"/>
      <c r="F371" s="91"/>
      <c r="G371" s="91"/>
      <c r="H371" s="91"/>
      <c r="I371" s="91"/>
      <c r="J371" s="12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122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</row>
    <row r="372" spans="1:49">
      <c r="A372" s="2"/>
      <c r="B372" s="2"/>
      <c r="C372" s="91"/>
      <c r="D372" s="91"/>
      <c r="E372" s="91"/>
      <c r="F372" s="91"/>
      <c r="G372" s="91"/>
      <c r="H372" s="91"/>
      <c r="I372" s="91"/>
      <c r="J372" s="12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122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</row>
    <row r="373" spans="1:49">
      <c r="A373" s="2"/>
      <c r="B373" s="2"/>
      <c r="C373" s="91"/>
      <c r="D373" s="91"/>
      <c r="E373" s="91"/>
      <c r="F373" s="91"/>
      <c r="G373" s="91"/>
      <c r="H373" s="91"/>
      <c r="I373" s="91"/>
      <c r="J373" s="12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122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</row>
    <row r="374" spans="1:49">
      <c r="A374" s="2"/>
      <c r="B374" s="2"/>
      <c r="C374" s="91"/>
      <c r="D374" s="91"/>
      <c r="E374" s="91"/>
      <c r="F374" s="91"/>
      <c r="G374" s="91"/>
      <c r="H374" s="91"/>
      <c r="I374" s="91"/>
      <c r="J374" s="12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122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</row>
    <row r="375" spans="1:49">
      <c r="A375" s="2"/>
      <c r="B375" s="2"/>
      <c r="C375" s="91"/>
      <c r="D375" s="91"/>
      <c r="E375" s="91"/>
      <c r="F375" s="91"/>
      <c r="G375" s="91"/>
      <c r="H375" s="91"/>
      <c r="I375" s="91"/>
      <c r="J375" s="12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122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</row>
    <row r="376" spans="1:49">
      <c r="A376" s="2"/>
      <c r="B376" s="2"/>
      <c r="C376" s="91"/>
      <c r="D376" s="91"/>
      <c r="E376" s="91"/>
      <c r="F376" s="91"/>
      <c r="G376" s="91"/>
      <c r="H376" s="91"/>
      <c r="I376" s="91"/>
      <c r="J376" s="12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122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</row>
    <row r="377" spans="1:49">
      <c r="A377" s="2"/>
      <c r="B377" s="2"/>
      <c r="C377" s="91"/>
      <c r="D377" s="91"/>
      <c r="E377" s="91"/>
      <c r="F377" s="91"/>
      <c r="G377" s="91"/>
      <c r="H377" s="91"/>
      <c r="I377" s="91"/>
      <c r="J377" s="12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122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</row>
    <row r="378" spans="1:49">
      <c r="A378" s="2"/>
      <c r="B378" s="2"/>
      <c r="C378" s="91"/>
      <c r="D378" s="91"/>
      <c r="E378" s="91"/>
      <c r="F378" s="91"/>
      <c r="G378" s="91"/>
      <c r="H378" s="91"/>
      <c r="I378" s="91"/>
      <c r="J378" s="12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122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</row>
    <row r="379" spans="1:49">
      <c r="A379" s="2"/>
      <c r="B379" s="2"/>
      <c r="C379" s="91"/>
      <c r="D379" s="91"/>
      <c r="E379" s="91"/>
      <c r="F379" s="91"/>
      <c r="G379" s="91"/>
      <c r="H379" s="91"/>
      <c r="I379" s="91"/>
      <c r="J379" s="12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122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</row>
    <row r="380" spans="1:49">
      <c r="A380" s="2"/>
      <c r="B380" s="2"/>
      <c r="C380" s="91"/>
      <c r="D380" s="91"/>
      <c r="E380" s="91"/>
      <c r="F380" s="91"/>
      <c r="G380" s="91"/>
      <c r="H380" s="91"/>
      <c r="I380" s="91"/>
      <c r="J380" s="12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122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</row>
    <row r="381" spans="1:49">
      <c r="A381" s="2"/>
      <c r="B381" s="2"/>
      <c r="C381" s="91"/>
      <c r="D381" s="91"/>
      <c r="E381" s="91"/>
      <c r="F381" s="91"/>
      <c r="G381" s="91"/>
      <c r="H381" s="91"/>
      <c r="I381" s="91"/>
      <c r="J381" s="12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122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</row>
    <row r="382" spans="1:49">
      <c r="A382" s="2"/>
      <c r="B382" s="2"/>
      <c r="C382" s="91"/>
      <c r="D382" s="91"/>
      <c r="E382" s="91"/>
      <c r="F382" s="91"/>
      <c r="G382" s="91"/>
      <c r="H382" s="91"/>
      <c r="I382" s="91"/>
      <c r="J382" s="12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122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</row>
    <row r="383" spans="1:49">
      <c r="A383" s="2"/>
      <c r="B383" s="2"/>
      <c r="C383" s="91"/>
      <c r="D383" s="91"/>
      <c r="E383" s="91"/>
      <c r="F383" s="91"/>
      <c r="G383" s="91"/>
      <c r="H383" s="91"/>
      <c r="I383" s="91"/>
      <c r="J383" s="12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122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</row>
    <row r="384" spans="1:49">
      <c r="A384" s="2"/>
      <c r="B384" s="2"/>
      <c r="C384" s="91"/>
      <c r="D384" s="91"/>
      <c r="E384" s="91"/>
      <c r="F384" s="91"/>
      <c r="G384" s="91"/>
      <c r="H384" s="91"/>
      <c r="I384" s="91"/>
      <c r="J384" s="12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122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</row>
    <row r="385" spans="1:49">
      <c r="A385" s="2"/>
      <c r="B385" s="2"/>
      <c r="C385" s="91"/>
      <c r="D385" s="91"/>
      <c r="E385" s="91"/>
      <c r="F385" s="91"/>
      <c r="G385" s="91"/>
      <c r="H385" s="91"/>
      <c r="I385" s="91"/>
      <c r="J385" s="12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122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</row>
    <row r="386" spans="1:49">
      <c r="A386" s="2"/>
      <c r="B386" s="2"/>
      <c r="C386" s="91"/>
      <c r="D386" s="91"/>
      <c r="E386" s="91"/>
      <c r="F386" s="91"/>
      <c r="G386" s="91"/>
      <c r="H386" s="91"/>
      <c r="I386" s="91"/>
      <c r="J386" s="12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122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</row>
    <row r="387" spans="1:49">
      <c r="A387" s="2"/>
      <c r="B387" s="2"/>
      <c r="C387" s="91"/>
      <c r="D387" s="91"/>
      <c r="E387" s="91"/>
      <c r="F387" s="91"/>
      <c r="G387" s="91"/>
      <c r="H387" s="91"/>
      <c r="I387" s="91"/>
      <c r="J387" s="12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122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</row>
    <row r="388" spans="1:49">
      <c r="A388" s="2"/>
      <c r="B388" s="2"/>
      <c r="C388" s="91"/>
      <c r="D388" s="91"/>
      <c r="E388" s="91"/>
      <c r="F388" s="91"/>
      <c r="G388" s="91"/>
      <c r="H388" s="91"/>
      <c r="I388" s="91"/>
      <c r="J388" s="12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122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</row>
    <row r="389" spans="1:49">
      <c r="A389" s="2"/>
      <c r="B389" s="2"/>
      <c r="C389" s="91"/>
      <c r="D389" s="91"/>
      <c r="E389" s="91"/>
      <c r="F389" s="91"/>
      <c r="G389" s="91"/>
      <c r="H389" s="91"/>
      <c r="I389" s="91"/>
      <c r="J389" s="12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122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</row>
    <row r="390" spans="1:49">
      <c r="A390" s="2"/>
      <c r="B390" s="2"/>
      <c r="C390" s="91"/>
      <c r="D390" s="91"/>
      <c r="E390" s="91"/>
      <c r="F390" s="91"/>
      <c r="G390" s="91"/>
      <c r="H390" s="91"/>
      <c r="I390" s="91"/>
      <c r="J390" s="12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122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</row>
    <row r="391" spans="1:49">
      <c r="A391" s="2"/>
      <c r="B391" s="2"/>
      <c r="C391" s="91"/>
      <c r="D391" s="91"/>
      <c r="E391" s="91"/>
      <c r="F391" s="91"/>
      <c r="G391" s="91"/>
      <c r="H391" s="91"/>
      <c r="I391" s="91"/>
      <c r="J391" s="12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122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</row>
    <row r="392" spans="1:49">
      <c r="A392" s="2"/>
      <c r="B392" s="2"/>
      <c r="C392" s="91"/>
      <c r="D392" s="91"/>
      <c r="E392" s="91"/>
      <c r="F392" s="91"/>
      <c r="G392" s="91"/>
      <c r="H392" s="91"/>
      <c r="I392" s="91"/>
      <c r="J392" s="12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122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</row>
    <row r="393" spans="1:49">
      <c r="A393" s="2"/>
      <c r="B393" s="2"/>
      <c r="C393" s="91"/>
      <c r="D393" s="91"/>
      <c r="E393" s="91"/>
      <c r="F393" s="91"/>
      <c r="G393" s="91"/>
      <c r="H393" s="91"/>
      <c r="I393" s="91"/>
      <c r="J393" s="12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122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</row>
    <row r="394" spans="1:49">
      <c r="A394" s="2"/>
      <c r="B394" s="2"/>
      <c r="C394" s="91"/>
      <c r="D394" s="91"/>
      <c r="E394" s="91"/>
      <c r="F394" s="91"/>
      <c r="G394" s="91"/>
      <c r="H394" s="91"/>
      <c r="I394" s="91"/>
      <c r="J394" s="12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122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</row>
    <row r="395" spans="1:49">
      <c r="A395" s="2"/>
      <c r="B395" s="2"/>
      <c r="C395" s="91"/>
      <c r="D395" s="91"/>
      <c r="E395" s="91"/>
      <c r="F395" s="91"/>
      <c r="G395" s="91"/>
      <c r="H395" s="91"/>
      <c r="I395" s="91"/>
      <c r="J395" s="12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122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</row>
    <row r="396" spans="1:49">
      <c r="A396" s="2"/>
      <c r="B396" s="2"/>
      <c r="C396" s="91"/>
      <c r="D396" s="91"/>
      <c r="E396" s="91"/>
      <c r="F396" s="91"/>
      <c r="G396" s="91"/>
      <c r="H396" s="91"/>
      <c r="I396" s="91"/>
      <c r="J396" s="12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122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</row>
    <row r="397" spans="1:49">
      <c r="A397" s="2"/>
      <c r="B397" s="2"/>
      <c r="C397" s="91"/>
      <c r="D397" s="91"/>
      <c r="E397" s="91"/>
      <c r="F397" s="91"/>
      <c r="G397" s="91"/>
      <c r="H397" s="91"/>
      <c r="I397" s="91"/>
      <c r="J397" s="12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122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</row>
    <row r="398" spans="1:49">
      <c r="A398" s="2"/>
      <c r="B398" s="2"/>
      <c r="C398" s="91"/>
      <c r="D398" s="91"/>
      <c r="E398" s="91"/>
      <c r="F398" s="91"/>
      <c r="G398" s="91"/>
      <c r="H398" s="91"/>
      <c r="I398" s="91"/>
      <c r="J398" s="12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122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</row>
    <row r="399" spans="1:49">
      <c r="A399" s="2"/>
      <c r="B399" s="2"/>
      <c r="C399" s="91"/>
      <c r="D399" s="91"/>
      <c r="E399" s="91"/>
      <c r="F399" s="91"/>
      <c r="G399" s="91"/>
      <c r="H399" s="91"/>
      <c r="I399" s="91"/>
      <c r="J399" s="12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122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</row>
    <row r="400" spans="1:49">
      <c r="A400" s="2"/>
      <c r="B400" s="2"/>
      <c r="C400" s="91"/>
      <c r="D400" s="91"/>
      <c r="E400" s="91"/>
      <c r="F400" s="91"/>
      <c r="G400" s="91"/>
      <c r="H400" s="91"/>
      <c r="I400" s="91"/>
      <c r="J400" s="12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122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</row>
    <row r="401" spans="1:49">
      <c r="A401" s="2"/>
      <c r="B401" s="2"/>
      <c r="C401" s="91"/>
      <c r="D401" s="91"/>
      <c r="E401" s="91"/>
      <c r="F401" s="91"/>
      <c r="G401" s="91"/>
      <c r="H401" s="91"/>
      <c r="I401" s="91"/>
      <c r="J401" s="12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122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</row>
    <row r="402" spans="1:49">
      <c r="A402" s="2"/>
      <c r="B402" s="2"/>
      <c r="C402" s="91"/>
      <c r="D402" s="91"/>
      <c r="E402" s="91"/>
      <c r="F402" s="91"/>
      <c r="G402" s="91"/>
      <c r="H402" s="91"/>
      <c r="I402" s="91"/>
      <c r="J402" s="12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122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</row>
    <row r="403" spans="1:49">
      <c r="A403" s="2"/>
      <c r="B403" s="2"/>
      <c r="C403" s="91"/>
      <c r="D403" s="91"/>
      <c r="E403" s="91"/>
      <c r="F403" s="91"/>
      <c r="G403" s="91"/>
      <c r="H403" s="91"/>
      <c r="I403" s="91"/>
      <c r="J403" s="12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122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</row>
    <row r="404" spans="1:49">
      <c r="A404" s="2"/>
      <c r="B404" s="2"/>
      <c r="C404" s="91"/>
      <c r="D404" s="91"/>
      <c r="E404" s="91"/>
      <c r="F404" s="91"/>
      <c r="G404" s="91"/>
      <c r="H404" s="91"/>
      <c r="I404" s="91"/>
      <c r="J404" s="12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122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</row>
    <row r="405" spans="1:49">
      <c r="A405" s="2"/>
      <c r="B405" s="2"/>
      <c r="C405" s="91"/>
      <c r="D405" s="91"/>
      <c r="E405" s="91"/>
      <c r="F405" s="91"/>
      <c r="G405" s="91"/>
      <c r="H405" s="91"/>
      <c r="I405" s="91"/>
      <c r="J405" s="12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122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</row>
    <row r="406" spans="1:49">
      <c r="A406" s="2"/>
      <c r="B406" s="2"/>
      <c r="C406" s="91"/>
      <c r="D406" s="91"/>
      <c r="E406" s="91"/>
      <c r="F406" s="91"/>
      <c r="G406" s="91"/>
      <c r="H406" s="91"/>
      <c r="I406" s="91"/>
      <c r="J406" s="12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122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</row>
    <row r="407" spans="1:49">
      <c r="A407" s="2"/>
      <c r="B407" s="2"/>
      <c r="C407" s="91"/>
      <c r="D407" s="91"/>
      <c r="E407" s="91"/>
      <c r="F407" s="91"/>
      <c r="G407" s="91"/>
      <c r="H407" s="91"/>
      <c r="I407" s="91"/>
      <c r="J407" s="12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122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</row>
    <row r="408" spans="1:49">
      <c r="A408" s="2"/>
      <c r="B408" s="2"/>
      <c r="C408" s="91"/>
      <c r="D408" s="91"/>
      <c r="E408" s="91"/>
      <c r="F408" s="91"/>
      <c r="G408" s="91"/>
      <c r="H408" s="91"/>
      <c r="I408" s="91"/>
      <c r="J408" s="12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122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</row>
    <row r="409" spans="1:49">
      <c r="A409" s="2"/>
      <c r="B409" s="2"/>
      <c r="C409" s="91"/>
      <c r="D409" s="91"/>
      <c r="E409" s="91"/>
      <c r="F409" s="91"/>
      <c r="G409" s="91"/>
      <c r="H409" s="91"/>
      <c r="I409" s="91"/>
      <c r="J409" s="12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122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</row>
    <row r="410" spans="1:49">
      <c r="A410" s="2"/>
      <c r="B410" s="2"/>
      <c r="C410" s="91"/>
      <c r="D410" s="91"/>
      <c r="E410" s="91"/>
      <c r="F410" s="91"/>
      <c r="G410" s="91"/>
      <c r="H410" s="91"/>
      <c r="I410" s="91"/>
      <c r="J410" s="12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122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</row>
    <row r="411" spans="1:49">
      <c r="A411" s="2"/>
      <c r="B411" s="2"/>
      <c r="C411" s="91"/>
      <c r="D411" s="91"/>
      <c r="E411" s="91"/>
      <c r="F411" s="91"/>
      <c r="G411" s="91"/>
      <c r="H411" s="91"/>
      <c r="I411" s="91"/>
      <c r="J411" s="12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122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</row>
    <row r="412" spans="1:49">
      <c r="A412" s="2"/>
      <c r="B412" s="2"/>
      <c r="C412" s="91"/>
      <c r="D412" s="91"/>
      <c r="E412" s="91"/>
      <c r="F412" s="91"/>
      <c r="G412" s="91"/>
      <c r="H412" s="91"/>
      <c r="I412" s="91"/>
      <c r="J412" s="12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122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</row>
    <row r="413" spans="1:49">
      <c r="A413" s="2"/>
      <c r="B413" s="2"/>
      <c r="C413" s="91"/>
      <c r="D413" s="91"/>
      <c r="E413" s="91"/>
      <c r="F413" s="91"/>
      <c r="G413" s="91"/>
      <c r="H413" s="91"/>
      <c r="I413" s="91"/>
      <c r="J413" s="12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122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</row>
    <row r="414" spans="1:49">
      <c r="A414" s="2"/>
      <c r="B414" s="2"/>
      <c r="C414" s="91"/>
      <c r="D414" s="91"/>
      <c r="E414" s="91"/>
      <c r="F414" s="91"/>
      <c r="G414" s="91"/>
      <c r="H414" s="91"/>
      <c r="I414" s="91"/>
      <c r="J414" s="12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122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</row>
    <row r="415" spans="1:49">
      <c r="A415" s="2"/>
      <c r="B415" s="2"/>
      <c r="C415" s="91"/>
      <c r="D415" s="91"/>
      <c r="E415" s="91"/>
      <c r="F415" s="91"/>
      <c r="G415" s="91"/>
      <c r="H415" s="91"/>
      <c r="I415" s="91"/>
      <c r="J415" s="12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122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</row>
    <row r="416" spans="1:49">
      <c r="A416" s="2"/>
      <c r="B416" s="2"/>
      <c r="C416" s="91"/>
      <c r="D416" s="91"/>
      <c r="E416" s="91"/>
      <c r="F416" s="91"/>
      <c r="G416" s="91"/>
      <c r="H416" s="91"/>
      <c r="I416" s="91"/>
      <c r="J416" s="12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122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</row>
    <row r="417" spans="1:49">
      <c r="A417" s="2"/>
      <c r="B417" s="2"/>
      <c r="C417" s="91"/>
      <c r="D417" s="91"/>
      <c r="E417" s="91"/>
      <c r="F417" s="91"/>
      <c r="G417" s="91"/>
      <c r="H417" s="91"/>
      <c r="I417" s="91"/>
      <c r="J417" s="12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122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</row>
    <row r="418" spans="1:49">
      <c r="A418" s="2"/>
      <c r="B418" s="2"/>
      <c r="C418" s="91"/>
      <c r="D418" s="91"/>
      <c r="E418" s="91"/>
      <c r="F418" s="91"/>
      <c r="G418" s="91"/>
      <c r="H418" s="91"/>
      <c r="I418" s="91"/>
      <c r="J418" s="12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122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</row>
    <row r="419" spans="1:49">
      <c r="A419" s="2"/>
      <c r="B419" s="2"/>
      <c r="C419" s="91"/>
      <c r="D419" s="91"/>
      <c r="E419" s="91"/>
      <c r="F419" s="91"/>
      <c r="G419" s="91"/>
      <c r="H419" s="91"/>
      <c r="I419" s="91"/>
      <c r="J419" s="12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122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</row>
    <row r="420" spans="1:49">
      <c r="A420" s="2"/>
      <c r="B420" s="2"/>
      <c r="C420" s="91"/>
      <c r="D420" s="91"/>
      <c r="E420" s="91"/>
      <c r="F420" s="91"/>
      <c r="G420" s="91"/>
      <c r="H420" s="91"/>
      <c r="I420" s="91"/>
      <c r="J420" s="12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122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</row>
    <row r="421" spans="1:49">
      <c r="A421" s="2"/>
      <c r="B421" s="2"/>
      <c r="C421" s="91"/>
      <c r="D421" s="91"/>
      <c r="E421" s="91"/>
      <c r="F421" s="91"/>
      <c r="G421" s="91"/>
      <c r="H421" s="91"/>
      <c r="I421" s="91"/>
      <c r="J421" s="12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122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</row>
    <row r="422" spans="1:49">
      <c r="A422" s="2"/>
      <c r="B422" s="2"/>
      <c r="C422" s="91"/>
      <c r="D422" s="91"/>
      <c r="E422" s="91"/>
      <c r="F422" s="91"/>
      <c r="G422" s="91"/>
      <c r="H422" s="91"/>
      <c r="I422" s="91"/>
      <c r="J422" s="12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122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</row>
    <row r="423" spans="1:49">
      <c r="A423" s="2"/>
      <c r="B423" s="2"/>
      <c r="C423" s="91"/>
      <c r="D423" s="91"/>
      <c r="E423" s="91"/>
      <c r="F423" s="91"/>
      <c r="G423" s="91"/>
      <c r="H423" s="91"/>
      <c r="I423" s="91"/>
      <c r="J423" s="12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122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</row>
    <row r="424" spans="1:49">
      <c r="A424" s="2"/>
      <c r="B424" s="2"/>
      <c r="C424" s="91"/>
      <c r="D424" s="91"/>
      <c r="E424" s="91"/>
      <c r="F424" s="91"/>
      <c r="G424" s="91"/>
      <c r="H424" s="91"/>
      <c r="I424" s="91"/>
      <c r="J424" s="12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122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</row>
    <row r="425" spans="1:49">
      <c r="A425" s="2"/>
      <c r="B425" s="2"/>
      <c r="C425" s="91"/>
      <c r="D425" s="91"/>
      <c r="E425" s="91"/>
      <c r="F425" s="91"/>
      <c r="G425" s="91"/>
      <c r="H425" s="91"/>
      <c r="I425" s="91"/>
      <c r="J425" s="12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122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</row>
    <row r="426" spans="1:49">
      <c r="A426" s="2"/>
      <c r="B426" s="2"/>
      <c r="C426" s="91"/>
      <c r="D426" s="91"/>
      <c r="E426" s="91"/>
      <c r="F426" s="91"/>
      <c r="G426" s="91"/>
      <c r="H426" s="91"/>
      <c r="I426" s="91"/>
      <c r="J426" s="12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122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</row>
    <row r="427" spans="1:49">
      <c r="A427" s="2"/>
      <c r="B427" s="2"/>
      <c r="C427" s="91"/>
      <c r="D427" s="91"/>
      <c r="E427" s="91"/>
      <c r="F427" s="91"/>
      <c r="G427" s="91"/>
      <c r="H427" s="91"/>
      <c r="I427" s="91"/>
      <c r="J427" s="12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122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</row>
    <row r="428" spans="1:49">
      <c r="A428" s="2"/>
      <c r="B428" s="2"/>
      <c r="C428" s="91"/>
      <c r="D428" s="91"/>
      <c r="E428" s="91"/>
      <c r="F428" s="91"/>
      <c r="G428" s="91"/>
      <c r="H428" s="91"/>
      <c r="I428" s="91"/>
      <c r="J428" s="12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122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</row>
    <row r="429" spans="1:49">
      <c r="A429" s="2"/>
      <c r="B429" s="2"/>
      <c r="C429" s="91"/>
      <c r="D429" s="91"/>
      <c r="E429" s="91"/>
      <c r="F429" s="91"/>
      <c r="G429" s="91"/>
      <c r="H429" s="91"/>
      <c r="I429" s="91"/>
      <c r="J429" s="12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122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</row>
    <row r="430" spans="1:49">
      <c r="A430" s="2"/>
      <c r="B430" s="2"/>
      <c r="C430" s="91"/>
      <c r="D430" s="91"/>
      <c r="E430" s="91"/>
      <c r="F430" s="91"/>
      <c r="G430" s="91"/>
      <c r="H430" s="91"/>
      <c r="I430" s="91"/>
      <c r="J430" s="12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122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</row>
    <row r="431" spans="1:49">
      <c r="A431" s="2"/>
      <c r="B431" s="2"/>
      <c r="C431" s="91"/>
      <c r="D431" s="91"/>
      <c r="E431" s="91"/>
      <c r="F431" s="91"/>
      <c r="G431" s="91"/>
      <c r="H431" s="91"/>
      <c r="I431" s="91"/>
      <c r="J431" s="12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122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</row>
    <row r="432" spans="1:49">
      <c r="A432" s="2"/>
      <c r="B432" s="2"/>
      <c r="C432" s="91"/>
      <c r="D432" s="91"/>
      <c r="E432" s="91"/>
      <c r="F432" s="91"/>
      <c r="G432" s="91"/>
      <c r="H432" s="91"/>
      <c r="I432" s="91"/>
      <c r="J432" s="12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122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</row>
    <row r="433" spans="1:49">
      <c r="A433" s="2"/>
      <c r="B433" s="2"/>
      <c r="C433" s="91"/>
      <c r="D433" s="91"/>
      <c r="E433" s="91"/>
      <c r="F433" s="91"/>
      <c r="G433" s="91"/>
      <c r="H433" s="91"/>
      <c r="I433" s="91"/>
      <c r="J433" s="12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122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</row>
    <row r="434" spans="1:49">
      <c r="A434" s="2"/>
      <c r="B434" s="2"/>
      <c r="C434" s="91"/>
      <c r="D434" s="91"/>
      <c r="E434" s="91"/>
      <c r="F434" s="91"/>
      <c r="G434" s="91"/>
      <c r="H434" s="91"/>
      <c r="I434" s="91"/>
      <c r="J434" s="12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122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</row>
    <row r="435" spans="1:49">
      <c r="A435" s="2"/>
      <c r="B435" s="2"/>
      <c r="C435" s="91"/>
      <c r="D435" s="91"/>
      <c r="E435" s="91"/>
      <c r="F435" s="91"/>
      <c r="G435" s="91"/>
      <c r="H435" s="91"/>
      <c r="I435" s="91"/>
      <c r="J435" s="12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122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</row>
    <row r="436" spans="1:49">
      <c r="A436" s="2"/>
      <c r="B436" s="2"/>
      <c r="C436" s="91"/>
      <c r="D436" s="91"/>
      <c r="E436" s="91"/>
      <c r="F436" s="91"/>
      <c r="G436" s="91"/>
      <c r="H436" s="91"/>
      <c r="I436" s="91"/>
      <c r="J436" s="12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122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</row>
    <row r="437" spans="1:49">
      <c r="A437" s="2"/>
      <c r="B437" s="2"/>
      <c r="C437" s="91"/>
      <c r="D437" s="91"/>
      <c r="E437" s="91"/>
      <c r="F437" s="91"/>
      <c r="G437" s="91"/>
      <c r="H437" s="91"/>
      <c r="I437" s="91"/>
      <c r="J437" s="12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122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</row>
    <row r="438" spans="1:49">
      <c r="A438" s="2"/>
      <c r="B438" s="2"/>
      <c r="C438" s="91"/>
      <c r="D438" s="91"/>
      <c r="E438" s="91"/>
      <c r="F438" s="91"/>
      <c r="G438" s="91"/>
      <c r="H438" s="91"/>
      <c r="I438" s="91"/>
      <c r="J438" s="12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122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</row>
    <row r="439" spans="1:49">
      <c r="A439" s="2"/>
      <c r="B439" s="2"/>
      <c r="C439" s="91"/>
      <c r="D439" s="91"/>
      <c r="E439" s="91"/>
      <c r="F439" s="91"/>
      <c r="G439" s="91"/>
      <c r="H439" s="91"/>
      <c r="I439" s="91"/>
      <c r="J439" s="12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122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</row>
    <row r="440" spans="1:49">
      <c r="A440" s="2"/>
      <c r="B440" s="2"/>
      <c r="C440" s="91"/>
      <c r="D440" s="91"/>
      <c r="E440" s="91"/>
      <c r="F440" s="91"/>
      <c r="G440" s="91"/>
      <c r="H440" s="91"/>
      <c r="I440" s="91"/>
      <c r="J440" s="12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122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</row>
    <row r="441" spans="1:49">
      <c r="A441" s="2"/>
      <c r="B441" s="2"/>
      <c r="C441" s="91"/>
      <c r="D441" s="91"/>
      <c r="E441" s="91"/>
      <c r="F441" s="91"/>
      <c r="G441" s="91"/>
      <c r="H441" s="91"/>
      <c r="I441" s="91"/>
      <c r="J441" s="12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122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</row>
    <row r="442" spans="1:49">
      <c r="A442" s="2"/>
      <c r="B442" s="2"/>
      <c r="C442" s="91"/>
      <c r="D442" s="91"/>
      <c r="E442" s="91"/>
      <c r="F442" s="91"/>
      <c r="G442" s="91"/>
      <c r="H442" s="91"/>
      <c r="I442" s="91"/>
      <c r="J442" s="12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122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</row>
    <row r="443" spans="1:49">
      <c r="A443" s="2"/>
      <c r="B443" s="2"/>
      <c r="C443" s="91"/>
      <c r="D443" s="91"/>
      <c r="E443" s="91"/>
      <c r="F443" s="91"/>
      <c r="G443" s="91"/>
      <c r="H443" s="91"/>
      <c r="I443" s="91"/>
      <c r="J443" s="12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122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</row>
    <row r="444" spans="1:49">
      <c r="A444" s="2"/>
      <c r="B444" s="2"/>
      <c r="C444" s="91"/>
      <c r="D444" s="91"/>
      <c r="E444" s="91"/>
      <c r="F444" s="91"/>
      <c r="G444" s="91"/>
      <c r="H444" s="91"/>
      <c r="I444" s="91"/>
      <c r="J444" s="12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122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</row>
    <row r="445" spans="1:49">
      <c r="A445" s="2"/>
      <c r="B445" s="2"/>
      <c r="C445" s="91"/>
      <c r="D445" s="91"/>
      <c r="E445" s="91"/>
      <c r="F445" s="91"/>
      <c r="G445" s="91"/>
      <c r="H445" s="91"/>
      <c r="I445" s="91"/>
      <c r="J445" s="12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122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</row>
    <row r="446" spans="1:49">
      <c r="A446" s="2"/>
      <c r="B446" s="2"/>
      <c r="C446" s="91"/>
      <c r="D446" s="91"/>
      <c r="E446" s="91"/>
      <c r="F446" s="91"/>
      <c r="G446" s="91"/>
      <c r="H446" s="91"/>
      <c r="I446" s="91"/>
      <c r="J446" s="12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122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</row>
    <row r="447" spans="1:49">
      <c r="A447" s="2"/>
      <c r="B447" s="2"/>
      <c r="C447" s="91"/>
      <c r="D447" s="91"/>
      <c r="E447" s="91"/>
      <c r="F447" s="91"/>
      <c r="G447" s="91"/>
      <c r="H447" s="91"/>
      <c r="I447" s="91"/>
      <c r="J447" s="12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122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</row>
    <row r="448" spans="1:49">
      <c r="A448" s="2"/>
      <c r="B448" s="2"/>
      <c r="C448" s="91"/>
      <c r="D448" s="91"/>
      <c r="E448" s="91"/>
      <c r="F448" s="91"/>
      <c r="G448" s="91"/>
      <c r="H448" s="91"/>
      <c r="I448" s="91"/>
      <c r="J448" s="12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122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</row>
    <row r="449" spans="1:49">
      <c r="A449" s="2"/>
      <c r="B449" s="2"/>
      <c r="C449" s="91"/>
      <c r="D449" s="91"/>
      <c r="E449" s="91"/>
      <c r="F449" s="91"/>
      <c r="G449" s="91"/>
      <c r="H449" s="91"/>
      <c r="I449" s="91"/>
      <c r="J449" s="12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122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</row>
    <row r="450" spans="1:49">
      <c r="A450" s="2"/>
      <c r="B450" s="2"/>
      <c r="C450" s="91"/>
      <c r="D450" s="91"/>
      <c r="E450" s="91"/>
      <c r="F450" s="91"/>
      <c r="G450" s="91"/>
      <c r="H450" s="91"/>
      <c r="I450" s="91"/>
      <c r="J450" s="12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122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</row>
    <row r="451" spans="1:49">
      <c r="A451" s="2"/>
      <c r="B451" s="2"/>
      <c r="C451" s="91"/>
      <c r="D451" s="91"/>
      <c r="E451" s="91"/>
      <c r="F451" s="91"/>
      <c r="G451" s="91"/>
      <c r="H451" s="91"/>
      <c r="I451" s="91"/>
      <c r="J451" s="12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122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</row>
    <row r="452" spans="1:49">
      <c r="A452" s="2"/>
      <c r="B452" s="2"/>
      <c r="C452" s="91"/>
      <c r="D452" s="91"/>
      <c r="E452" s="91"/>
      <c r="F452" s="91"/>
      <c r="G452" s="91"/>
      <c r="H452" s="91"/>
      <c r="I452" s="91"/>
      <c r="J452" s="12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122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</row>
    <row r="453" spans="1:49">
      <c r="A453" s="2"/>
      <c r="B453" s="2"/>
      <c r="C453" s="91"/>
      <c r="D453" s="91"/>
      <c r="E453" s="91"/>
      <c r="F453" s="91"/>
      <c r="G453" s="91"/>
      <c r="H453" s="91"/>
      <c r="I453" s="91"/>
      <c r="J453" s="12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122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</row>
    <row r="454" spans="1:49">
      <c r="A454" s="2"/>
      <c r="B454" s="2"/>
      <c r="C454" s="91"/>
      <c r="D454" s="91"/>
      <c r="E454" s="91"/>
      <c r="F454" s="91"/>
      <c r="G454" s="91"/>
      <c r="H454" s="91"/>
      <c r="I454" s="91"/>
      <c r="J454" s="12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122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</row>
    <row r="455" spans="1:49">
      <c r="A455" s="2"/>
      <c r="B455" s="2"/>
      <c r="C455" s="91"/>
      <c r="D455" s="91"/>
      <c r="E455" s="91"/>
      <c r="F455" s="91"/>
      <c r="G455" s="91"/>
      <c r="H455" s="91"/>
      <c r="I455" s="91"/>
      <c r="J455" s="12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122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</row>
    <row r="456" spans="1:49">
      <c r="A456" s="2"/>
      <c r="B456" s="2"/>
      <c r="C456" s="91"/>
      <c r="D456" s="91"/>
      <c r="E456" s="91"/>
      <c r="F456" s="91"/>
      <c r="G456" s="91"/>
      <c r="H456" s="91"/>
      <c r="I456" s="91"/>
      <c r="J456" s="12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122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</row>
    <row r="457" spans="1:49">
      <c r="A457" s="2"/>
      <c r="B457" s="2"/>
      <c r="C457" s="91"/>
      <c r="D457" s="91"/>
      <c r="E457" s="91"/>
      <c r="F457" s="91"/>
      <c r="G457" s="91"/>
      <c r="H457" s="91"/>
      <c r="I457" s="91"/>
      <c r="J457" s="12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122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</row>
    <row r="458" spans="1:49">
      <c r="A458" s="2"/>
      <c r="B458" s="2"/>
      <c r="C458" s="91"/>
      <c r="D458" s="91"/>
      <c r="E458" s="91"/>
      <c r="F458" s="91"/>
      <c r="G458" s="91"/>
      <c r="H458" s="91"/>
      <c r="I458" s="91"/>
      <c r="J458" s="12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122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</row>
    <row r="459" spans="1:49">
      <c r="A459" s="2"/>
      <c r="B459" s="2"/>
      <c r="C459" s="91"/>
      <c r="D459" s="91"/>
      <c r="E459" s="91"/>
      <c r="F459" s="91"/>
      <c r="G459" s="91"/>
      <c r="H459" s="91"/>
      <c r="I459" s="91"/>
      <c r="J459" s="12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122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</row>
    <row r="460" spans="1:49">
      <c r="A460" s="2"/>
      <c r="B460" s="2"/>
      <c r="C460" s="91"/>
      <c r="D460" s="91"/>
      <c r="E460" s="91"/>
      <c r="F460" s="91"/>
      <c r="G460" s="91"/>
      <c r="H460" s="91"/>
      <c r="I460" s="91"/>
      <c r="J460" s="12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122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</row>
    <row r="461" spans="1:49">
      <c r="A461" s="2"/>
      <c r="B461" s="2"/>
      <c r="C461" s="91"/>
      <c r="D461" s="91"/>
      <c r="E461" s="91"/>
      <c r="F461" s="91"/>
      <c r="G461" s="91"/>
      <c r="H461" s="91"/>
      <c r="I461" s="91"/>
      <c r="J461" s="12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122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</row>
    <row r="462" spans="1:49">
      <c r="A462" s="2"/>
      <c r="B462" s="2"/>
      <c r="C462" s="91"/>
      <c r="D462" s="91"/>
      <c r="E462" s="91"/>
      <c r="F462" s="91"/>
      <c r="G462" s="91"/>
      <c r="H462" s="91"/>
      <c r="I462" s="91"/>
      <c r="J462" s="12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122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</row>
    <row r="463" spans="1:49">
      <c r="A463" s="2"/>
      <c r="B463" s="2"/>
      <c r="C463" s="91"/>
      <c r="D463" s="91"/>
      <c r="E463" s="91"/>
      <c r="F463" s="91"/>
      <c r="G463" s="91"/>
      <c r="H463" s="91"/>
      <c r="I463" s="91"/>
      <c r="J463" s="12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122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</row>
    <row r="464" spans="1:49">
      <c r="A464" s="2"/>
      <c r="B464" s="2"/>
      <c r="C464" s="91"/>
      <c r="D464" s="91"/>
      <c r="E464" s="91"/>
      <c r="F464" s="91"/>
      <c r="G464" s="91"/>
      <c r="H464" s="91"/>
      <c r="I464" s="91"/>
      <c r="J464" s="12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122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</row>
    <row r="465" spans="1:49">
      <c r="A465" s="2"/>
      <c r="B465" s="2"/>
      <c r="C465" s="91"/>
      <c r="D465" s="91"/>
      <c r="E465" s="91"/>
      <c r="F465" s="91"/>
      <c r="G465" s="91"/>
      <c r="H465" s="91"/>
      <c r="I465" s="91"/>
      <c r="J465" s="12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122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</row>
    <row r="466" spans="1:49">
      <c r="A466" s="2"/>
      <c r="B466" s="2"/>
      <c r="C466" s="91"/>
      <c r="D466" s="91"/>
      <c r="E466" s="91"/>
      <c r="F466" s="91"/>
      <c r="G466" s="91"/>
      <c r="H466" s="91"/>
      <c r="I466" s="91"/>
      <c r="J466" s="12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122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</row>
    <row r="467" spans="1:49">
      <c r="A467" s="2"/>
      <c r="B467" s="2"/>
      <c r="C467" s="91"/>
      <c r="D467" s="91"/>
      <c r="E467" s="91"/>
      <c r="F467" s="91"/>
      <c r="G467" s="91"/>
      <c r="H467" s="91"/>
      <c r="I467" s="91"/>
      <c r="J467" s="12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122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</row>
    <row r="468" spans="1:49">
      <c r="A468" s="2"/>
      <c r="B468" s="2"/>
      <c r="C468" s="91"/>
      <c r="D468" s="91"/>
      <c r="E468" s="91"/>
      <c r="F468" s="91"/>
      <c r="G468" s="91"/>
      <c r="H468" s="91"/>
      <c r="I468" s="91"/>
      <c r="J468" s="12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122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</row>
    <row r="469" spans="1:49">
      <c r="A469" s="2"/>
      <c r="B469" s="2"/>
      <c r="C469" s="91"/>
      <c r="D469" s="91"/>
      <c r="E469" s="91"/>
      <c r="F469" s="91"/>
      <c r="G469" s="91"/>
      <c r="H469" s="91"/>
      <c r="I469" s="91"/>
      <c r="J469" s="12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122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</row>
    <row r="470" spans="1:49">
      <c r="A470" s="2"/>
      <c r="B470" s="2"/>
      <c r="C470" s="91"/>
      <c r="D470" s="91"/>
      <c r="E470" s="91"/>
      <c r="F470" s="91"/>
      <c r="G470" s="91"/>
      <c r="H470" s="91"/>
      <c r="I470" s="91"/>
      <c r="J470" s="12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122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</row>
    <row r="471" spans="1:49">
      <c r="A471" s="2"/>
      <c r="B471" s="2"/>
      <c r="C471" s="91"/>
      <c r="D471" s="91"/>
      <c r="E471" s="91"/>
      <c r="F471" s="91"/>
      <c r="G471" s="91"/>
      <c r="H471" s="91"/>
      <c r="I471" s="91"/>
      <c r="J471" s="12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122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</row>
    <row r="472" spans="1:49">
      <c r="A472" s="2"/>
      <c r="B472" s="2"/>
      <c r="C472" s="91"/>
      <c r="D472" s="91"/>
      <c r="E472" s="91"/>
      <c r="F472" s="91"/>
      <c r="G472" s="91"/>
      <c r="H472" s="91"/>
      <c r="I472" s="91"/>
      <c r="J472" s="12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122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</row>
    <row r="473" spans="1:49">
      <c r="A473" s="2"/>
      <c r="B473" s="2"/>
      <c r="C473" s="91"/>
      <c r="D473" s="91"/>
      <c r="E473" s="91"/>
      <c r="F473" s="91"/>
      <c r="G473" s="91"/>
      <c r="H473" s="91"/>
      <c r="I473" s="91"/>
      <c r="J473" s="12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122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</row>
    <row r="474" spans="1:49">
      <c r="A474" s="2"/>
      <c r="B474" s="2"/>
      <c r="C474" s="91"/>
      <c r="D474" s="91"/>
      <c r="E474" s="91"/>
      <c r="F474" s="91"/>
      <c r="G474" s="91"/>
      <c r="H474" s="91"/>
      <c r="I474" s="91"/>
      <c r="J474" s="12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122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</row>
    <row r="475" spans="1:49">
      <c r="A475" s="2"/>
      <c r="B475" s="2"/>
      <c r="C475" s="91"/>
      <c r="D475" s="91"/>
      <c r="E475" s="91"/>
      <c r="F475" s="91"/>
      <c r="G475" s="91"/>
      <c r="H475" s="91"/>
      <c r="I475" s="91"/>
      <c r="J475" s="12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122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</row>
    <row r="476" spans="1:49">
      <c r="A476" s="2"/>
      <c r="B476" s="2"/>
      <c r="C476" s="91"/>
      <c r="D476" s="91"/>
      <c r="E476" s="91"/>
      <c r="F476" s="91"/>
      <c r="G476" s="91"/>
      <c r="H476" s="91"/>
      <c r="I476" s="91"/>
      <c r="J476" s="12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122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</row>
    <row r="477" spans="1:49">
      <c r="A477" s="2"/>
      <c r="B477" s="2"/>
      <c r="C477" s="91"/>
      <c r="D477" s="91"/>
      <c r="E477" s="91"/>
      <c r="F477" s="91"/>
      <c r="G477" s="91"/>
      <c r="H477" s="91"/>
      <c r="I477" s="91"/>
      <c r="J477" s="12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122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</row>
    <row r="478" spans="1:49">
      <c r="A478" s="2"/>
      <c r="B478" s="2"/>
      <c r="C478" s="91"/>
      <c r="D478" s="91"/>
      <c r="E478" s="91"/>
      <c r="F478" s="91"/>
      <c r="G478" s="91"/>
      <c r="H478" s="91"/>
      <c r="I478" s="91"/>
      <c r="J478" s="12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122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</row>
    <row r="479" spans="1:49">
      <c r="A479" s="2"/>
      <c r="B479" s="2"/>
      <c r="C479" s="91"/>
      <c r="D479" s="91"/>
      <c r="E479" s="91"/>
      <c r="F479" s="91"/>
      <c r="G479" s="91"/>
      <c r="H479" s="91"/>
      <c r="I479" s="91"/>
      <c r="J479" s="12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122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</row>
    <row r="480" spans="1:49">
      <c r="A480" s="2"/>
      <c r="B480" s="2"/>
      <c r="C480" s="91"/>
      <c r="D480" s="91"/>
      <c r="E480" s="91"/>
      <c r="F480" s="91"/>
      <c r="G480" s="91"/>
      <c r="H480" s="91"/>
      <c r="I480" s="91"/>
      <c r="J480" s="12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122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</row>
    <row r="481" spans="1:49">
      <c r="A481" s="2"/>
      <c r="B481" s="2"/>
      <c r="C481" s="91"/>
      <c r="D481" s="91"/>
      <c r="E481" s="91"/>
      <c r="F481" s="91"/>
      <c r="G481" s="91"/>
      <c r="H481" s="91"/>
      <c r="I481" s="91"/>
      <c r="J481" s="12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122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</row>
    <row r="482" spans="1:49">
      <c r="A482" s="2"/>
      <c r="B482" s="2"/>
      <c r="C482" s="91"/>
      <c r="D482" s="91"/>
      <c r="E482" s="91"/>
      <c r="F482" s="91"/>
      <c r="G482" s="91"/>
      <c r="H482" s="91"/>
      <c r="I482" s="91"/>
      <c r="J482" s="12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122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</row>
    <row r="483" spans="1:49">
      <c r="A483" s="2"/>
      <c r="B483" s="2"/>
      <c r="C483" s="91"/>
      <c r="D483" s="91"/>
      <c r="E483" s="91"/>
      <c r="F483" s="91"/>
      <c r="G483" s="91"/>
      <c r="H483" s="91"/>
      <c r="I483" s="91"/>
      <c r="J483" s="12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122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</row>
    <row r="484" spans="1:49">
      <c r="A484" s="2"/>
      <c r="B484" s="2"/>
      <c r="C484" s="91"/>
      <c r="D484" s="91"/>
      <c r="E484" s="91"/>
      <c r="F484" s="91"/>
      <c r="G484" s="91"/>
      <c r="H484" s="91"/>
      <c r="I484" s="91"/>
      <c r="J484" s="12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122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</row>
    <row r="485" spans="1:49">
      <c r="A485" s="2"/>
      <c r="B485" s="2"/>
      <c r="C485" s="91"/>
      <c r="D485" s="91"/>
      <c r="E485" s="91"/>
      <c r="F485" s="91"/>
      <c r="G485" s="91"/>
      <c r="H485" s="91"/>
      <c r="I485" s="91"/>
      <c r="J485" s="12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122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</row>
    <row r="486" spans="1:49">
      <c r="A486" s="2"/>
      <c r="B486" s="2"/>
      <c r="C486" s="91"/>
      <c r="D486" s="91"/>
      <c r="E486" s="91"/>
      <c r="F486" s="91"/>
      <c r="G486" s="91"/>
      <c r="H486" s="91"/>
      <c r="I486" s="91"/>
      <c r="J486" s="12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122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</row>
    <row r="487" spans="1:49">
      <c r="A487" s="2"/>
      <c r="B487" s="2"/>
      <c r="C487" s="91"/>
      <c r="D487" s="91"/>
      <c r="E487" s="91"/>
      <c r="F487" s="91"/>
      <c r="G487" s="91"/>
      <c r="H487" s="91"/>
      <c r="I487" s="91"/>
      <c r="J487" s="12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122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</row>
    <row r="488" spans="1:49">
      <c r="A488" s="2"/>
      <c r="B488" s="2"/>
      <c r="C488" s="91"/>
      <c r="D488" s="91"/>
      <c r="E488" s="91"/>
      <c r="F488" s="91"/>
      <c r="G488" s="91"/>
      <c r="H488" s="91"/>
      <c r="I488" s="91"/>
      <c r="J488" s="12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122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</row>
    <row r="489" spans="1:49">
      <c r="A489" s="2"/>
      <c r="B489" s="2"/>
      <c r="C489" s="91"/>
      <c r="D489" s="91"/>
      <c r="E489" s="91"/>
      <c r="F489" s="91"/>
      <c r="G489" s="91"/>
      <c r="H489" s="91"/>
      <c r="I489" s="91"/>
      <c r="J489" s="12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122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</row>
    <row r="490" spans="1:49">
      <c r="A490" s="2"/>
      <c r="B490" s="2"/>
      <c r="C490" s="91"/>
      <c r="D490" s="91"/>
      <c r="E490" s="91"/>
      <c r="F490" s="91"/>
      <c r="G490" s="91"/>
      <c r="H490" s="91"/>
      <c r="I490" s="91"/>
      <c r="J490" s="12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122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</row>
    <row r="491" spans="1:49">
      <c r="A491" s="2"/>
      <c r="B491" s="2"/>
      <c r="C491" s="91"/>
      <c r="D491" s="91"/>
      <c r="E491" s="91"/>
      <c r="F491" s="91"/>
      <c r="G491" s="91"/>
      <c r="H491" s="91"/>
      <c r="I491" s="91"/>
      <c r="J491" s="12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122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</row>
    <row r="492" spans="1:49">
      <c r="A492" s="2"/>
      <c r="B492" s="2"/>
      <c r="C492" s="91"/>
      <c r="D492" s="91"/>
      <c r="E492" s="91"/>
      <c r="F492" s="91"/>
      <c r="G492" s="91"/>
      <c r="H492" s="91"/>
      <c r="I492" s="91"/>
      <c r="J492" s="12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122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</row>
    <row r="493" spans="1:49">
      <c r="A493" s="2"/>
      <c r="B493" s="2"/>
      <c r="C493" s="91"/>
      <c r="D493" s="91"/>
      <c r="E493" s="91"/>
      <c r="F493" s="91"/>
      <c r="G493" s="91"/>
      <c r="H493" s="91"/>
      <c r="I493" s="91"/>
      <c r="J493" s="12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122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</row>
    <row r="494" spans="1:49">
      <c r="A494" s="2"/>
      <c r="B494" s="2"/>
      <c r="C494" s="91"/>
      <c r="D494" s="91"/>
      <c r="E494" s="91"/>
      <c r="F494" s="91"/>
      <c r="G494" s="91"/>
      <c r="H494" s="91"/>
      <c r="I494" s="91"/>
      <c r="J494" s="12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122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</row>
    <row r="495" spans="1:49">
      <c r="A495" s="2"/>
      <c r="B495" s="2"/>
      <c r="C495" s="91"/>
      <c r="D495" s="91"/>
      <c r="E495" s="91"/>
      <c r="F495" s="91"/>
      <c r="G495" s="91"/>
      <c r="H495" s="91"/>
      <c r="I495" s="91"/>
      <c r="J495" s="12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122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</row>
    <row r="496" spans="1:49">
      <c r="A496" s="2"/>
      <c r="B496" s="2"/>
      <c r="C496" s="91"/>
      <c r="D496" s="91"/>
      <c r="E496" s="91"/>
      <c r="F496" s="91"/>
      <c r="G496" s="91"/>
      <c r="H496" s="91"/>
      <c r="I496" s="91"/>
      <c r="J496" s="12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122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</row>
    <row r="497" spans="1:49">
      <c r="A497" s="2"/>
      <c r="B497" s="2"/>
      <c r="C497" s="91"/>
      <c r="D497" s="91"/>
      <c r="E497" s="91"/>
      <c r="F497" s="91"/>
      <c r="G497" s="91"/>
      <c r="H497" s="91"/>
      <c r="I497" s="91"/>
      <c r="J497" s="12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122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</row>
    <row r="498" spans="1:49">
      <c r="A498" s="2"/>
      <c r="B498" s="2"/>
      <c r="C498" s="91"/>
      <c r="D498" s="91"/>
      <c r="E498" s="91"/>
      <c r="F498" s="91"/>
      <c r="G498" s="91"/>
      <c r="H498" s="91"/>
      <c r="I498" s="91"/>
      <c r="J498" s="12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122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</row>
    <row r="499" spans="1:49">
      <c r="A499" s="2"/>
      <c r="B499" s="2"/>
      <c r="C499" s="91"/>
      <c r="D499" s="91"/>
      <c r="E499" s="91"/>
      <c r="F499" s="91"/>
      <c r="G499" s="91"/>
      <c r="H499" s="91"/>
      <c r="I499" s="91"/>
      <c r="J499" s="12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122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</row>
    <row r="500" spans="1:49">
      <c r="A500" s="2"/>
      <c r="B500" s="2"/>
      <c r="C500" s="91"/>
      <c r="D500" s="91"/>
      <c r="E500" s="91"/>
      <c r="F500" s="91"/>
      <c r="G500" s="91"/>
      <c r="H500" s="91"/>
      <c r="I500" s="91"/>
      <c r="J500" s="12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122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</row>
    <row r="501" spans="1:49">
      <c r="A501" s="2"/>
      <c r="B501" s="2"/>
      <c r="C501" s="91"/>
      <c r="D501" s="91"/>
      <c r="E501" s="91"/>
      <c r="F501" s="91"/>
      <c r="G501" s="91"/>
      <c r="H501" s="91"/>
      <c r="I501" s="91"/>
      <c r="J501" s="12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122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</row>
    <row r="502" spans="1:49">
      <c r="A502" s="2"/>
      <c r="B502" s="2"/>
      <c r="C502" s="91"/>
      <c r="D502" s="91"/>
      <c r="E502" s="91"/>
      <c r="F502" s="91"/>
      <c r="G502" s="91"/>
      <c r="H502" s="91"/>
      <c r="I502" s="91"/>
      <c r="J502" s="12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122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</row>
    <row r="503" spans="1:49">
      <c r="A503" s="2"/>
      <c r="B503" s="2"/>
      <c r="C503" s="91"/>
      <c r="D503" s="91"/>
      <c r="E503" s="91"/>
      <c r="F503" s="91"/>
      <c r="G503" s="91"/>
      <c r="H503" s="91"/>
      <c r="I503" s="91"/>
      <c r="J503" s="12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122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</row>
    <row r="504" spans="1:49">
      <c r="A504" s="2"/>
      <c r="B504" s="2"/>
      <c r="C504" s="91"/>
      <c r="D504" s="91"/>
      <c r="E504" s="91"/>
      <c r="F504" s="91"/>
      <c r="G504" s="91"/>
      <c r="H504" s="91"/>
      <c r="I504" s="91"/>
      <c r="J504" s="12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122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</row>
    <row r="505" spans="1:49">
      <c r="A505" s="2"/>
      <c r="B505" s="2"/>
      <c r="C505" s="91"/>
      <c r="D505" s="91"/>
      <c r="E505" s="91"/>
      <c r="F505" s="91"/>
      <c r="G505" s="91"/>
      <c r="H505" s="91"/>
      <c r="I505" s="91"/>
      <c r="J505" s="12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122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</row>
    <row r="506" spans="1:49">
      <c r="A506" s="2"/>
      <c r="B506" s="2"/>
      <c r="C506" s="91"/>
      <c r="D506" s="91"/>
      <c r="E506" s="91"/>
      <c r="F506" s="91"/>
      <c r="G506" s="91"/>
      <c r="H506" s="91"/>
      <c r="I506" s="91"/>
      <c r="J506" s="12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122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</row>
    <row r="507" spans="1:49">
      <c r="A507" s="2"/>
      <c r="B507" s="2"/>
      <c r="C507" s="91"/>
      <c r="D507" s="91"/>
      <c r="E507" s="91"/>
      <c r="F507" s="91"/>
      <c r="G507" s="91"/>
      <c r="H507" s="91"/>
      <c r="I507" s="91"/>
      <c r="J507" s="12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122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</row>
    <row r="508" spans="1:49">
      <c r="A508" s="2"/>
      <c r="B508" s="2"/>
      <c r="C508" s="91"/>
      <c r="D508" s="91"/>
      <c r="E508" s="91"/>
      <c r="F508" s="91"/>
      <c r="G508" s="91"/>
      <c r="H508" s="91"/>
      <c r="I508" s="91"/>
      <c r="J508" s="12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122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</row>
    <row r="509" spans="1:49">
      <c r="A509" s="2"/>
      <c r="B509" s="2"/>
      <c r="C509" s="91"/>
      <c r="D509" s="91"/>
      <c r="E509" s="91"/>
      <c r="F509" s="91"/>
      <c r="G509" s="91"/>
      <c r="H509" s="91"/>
      <c r="I509" s="91"/>
      <c r="J509" s="12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122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</row>
    <row r="510" spans="1:49">
      <c r="A510" s="2"/>
      <c r="B510" s="2"/>
      <c r="C510" s="91"/>
      <c r="D510" s="91"/>
      <c r="E510" s="91"/>
      <c r="F510" s="91"/>
      <c r="G510" s="91"/>
      <c r="H510" s="91"/>
      <c r="I510" s="91"/>
      <c r="J510" s="12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122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</row>
    <row r="511" spans="1:49">
      <c r="A511" s="2"/>
      <c r="B511" s="2"/>
      <c r="C511" s="91"/>
      <c r="D511" s="91"/>
      <c r="E511" s="91"/>
      <c r="F511" s="91"/>
      <c r="G511" s="91"/>
      <c r="H511" s="91"/>
      <c r="I511" s="91"/>
      <c r="J511" s="12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122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</row>
    <row r="512" spans="1:49">
      <c r="A512" s="2"/>
      <c r="B512" s="2"/>
      <c r="C512" s="91"/>
      <c r="D512" s="91"/>
      <c r="E512" s="91"/>
      <c r="F512" s="91"/>
      <c r="G512" s="91"/>
      <c r="H512" s="91"/>
      <c r="I512" s="91"/>
      <c r="J512" s="12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122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</row>
    <row r="513" spans="1:49">
      <c r="A513" s="2"/>
      <c r="B513" s="2"/>
      <c r="C513" s="91"/>
      <c r="D513" s="91"/>
      <c r="E513" s="91"/>
      <c r="F513" s="91"/>
      <c r="G513" s="91"/>
      <c r="H513" s="91"/>
      <c r="I513" s="91"/>
      <c r="J513" s="12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122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</row>
    <row r="514" spans="1:49">
      <c r="A514" s="2"/>
      <c r="B514" s="2"/>
      <c r="C514" s="91"/>
      <c r="D514" s="91"/>
      <c r="E514" s="91"/>
      <c r="F514" s="91"/>
      <c r="G514" s="91"/>
      <c r="H514" s="91"/>
      <c r="I514" s="91"/>
      <c r="J514" s="12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122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</row>
    <row r="515" spans="1:49">
      <c r="A515" s="2"/>
      <c r="B515" s="2"/>
      <c r="C515" s="91"/>
      <c r="D515" s="91"/>
      <c r="E515" s="91"/>
      <c r="F515" s="91"/>
      <c r="G515" s="91"/>
      <c r="H515" s="91"/>
      <c r="I515" s="91"/>
      <c r="J515" s="12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122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</row>
    <row r="516" spans="1:49">
      <c r="A516" s="2"/>
      <c r="B516" s="2"/>
      <c r="C516" s="91"/>
      <c r="D516" s="91"/>
      <c r="E516" s="91"/>
      <c r="F516" s="91"/>
      <c r="G516" s="91"/>
      <c r="H516" s="91"/>
      <c r="I516" s="91"/>
      <c r="J516" s="12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122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</row>
    <row r="517" spans="1:49">
      <c r="A517" s="2"/>
      <c r="B517" s="2"/>
      <c r="C517" s="91"/>
      <c r="D517" s="91"/>
      <c r="E517" s="91"/>
      <c r="F517" s="91"/>
      <c r="G517" s="91"/>
      <c r="H517" s="91"/>
      <c r="I517" s="91"/>
      <c r="J517" s="12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122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</row>
    <row r="518" spans="1:49">
      <c r="A518" s="2"/>
      <c r="B518" s="2"/>
      <c r="C518" s="91"/>
      <c r="D518" s="91"/>
      <c r="E518" s="91"/>
      <c r="F518" s="91"/>
      <c r="G518" s="91"/>
      <c r="H518" s="91"/>
      <c r="I518" s="91"/>
      <c r="J518" s="12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122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</row>
    <row r="519" spans="1:49">
      <c r="A519" s="2"/>
      <c r="B519" s="2"/>
      <c r="C519" s="91"/>
      <c r="D519" s="91"/>
      <c r="E519" s="91"/>
      <c r="F519" s="91"/>
      <c r="G519" s="91"/>
      <c r="H519" s="91"/>
      <c r="I519" s="91"/>
      <c r="J519" s="12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122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</row>
    <row r="520" spans="1:49">
      <c r="A520" s="2"/>
      <c r="B520" s="2"/>
      <c r="C520" s="91"/>
      <c r="D520" s="91"/>
      <c r="E520" s="91"/>
      <c r="F520" s="91"/>
      <c r="G520" s="91"/>
      <c r="H520" s="91"/>
      <c r="I520" s="91"/>
      <c r="J520" s="12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122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</row>
    <row r="521" spans="1:49">
      <c r="A521" s="2"/>
      <c r="B521" s="2"/>
      <c r="C521" s="91"/>
      <c r="D521" s="91"/>
      <c r="E521" s="91"/>
      <c r="F521" s="91"/>
      <c r="G521" s="91"/>
      <c r="H521" s="91"/>
      <c r="I521" s="91"/>
      <c r="J521" s="12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122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</row>
    <row r="522" spans="1:49">
      <c r="A522" s="2"/>
      <c r="B522" s="2"/>
      <c r="C522" s="91"/>
      <c r="D522" s="91"/>
      <c r="E522" s="91"/>
      <c r="F522" s="91"/>
      <c r="G522" s="91"/>
      <c r="H522" s="91"/>
      <c r="I522" s="91"/>
      <c r="J522" s="12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122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</row>
    <row r="523" spans="1:49">
      <c r="A523" s="2"/>
      <c r="B523" s="2"/>
      <c r="C523" s="91"/>
      <c r="D523" s="91"/>
      <c r="E523" s="91"/>
      <c r="F523" s="91"/>
      <c r="G523" s="91"/>
      <c r="H523" s="91"/>
      <c r="I523" s="91"/>
      <c r="J523" s="12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122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</row>
    <row r="524" spans="1:49">
      <c r="A524" s="2"/>
      <c r="B524" s="2"/>
      <c r="C524" s="91"/>
      <c r="D524" s="91"/>
      <c r="E524" s="91"/>
      <c r="F524" s="91"/>
      <c r="G524" s="91"/>
      <c r="H524" s="91"/>
      <c r="I524" s="91"/>
      <c r="J524" s="12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122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</row>
    <row r="525" spans="1:49">
      <c r="A525" s="2"/>
      <c r="B525" s="2"/>
      <c r="C525" s="91"/>
      <c r="D525" s="91"/>
      <c r="E525" s="91"/>
      <c r="F525" s="91"/>
      <c r="G525" s="91"/>
      <c r="H525" s="91"/>
      <c r="I525" s="91"/>
      <c r="J525" s="12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122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</row>
    <row r="526" spans="1:49">
      <c r="A526" s="2"/>
      <c r="B526" s="2"/>
      <c r="C526" s="91"/>
      <c r="D526" s="91"/>
      <c r="E526" s="91"/>
      <c r="F526" s="91"/>
      <c r="G526" s="91"/>
      <c r="H526" s="91"/>
      <c r="I526" s="91"/>
      <c r="J526" s="12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122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</row>
    <row r="527" spans="1:49">
      <c r="A527" s="2"/>
      <c r="B527" s="2"/>
      <c r="C527" s="91"/>
      <c r="D527" s="91"/>
      <c r="E527" s="91"/>
      <c r="F527" s="91"/>
      <c r="G527" s="91"/>
      <c r="H527" s="91"/>
      <c r="I527" s="91"/>
      <c r="J527" s="12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122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</row>
    <row r="528" spans="1:49">
      <c r="A528" s="2"/>
      <c r="B528" s="2"/>
      <c r="C528" s="91"/>
      <c r="D528" s="91"/>
      <c r="E528" s="91"/>
      <c r="F528" s="91"/>
      <c r="G528" s="91"/>
      <c r="H528" s="91"/>
      <c r="I528" s="91"/>
      <c r="J528" s="12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122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</row>
    <row r="529" spans="1:49">
      <c r="A529" s="2"/>
      <c r="B529" s="2"/>
      <c r="C529" s="91"/>
      <c r="D529" s="91"/>
      <c r="E529" s="91"/>
      <c r="F529" s="91"/>
      <c r="G529" s="91"/>
      <c r="H529" s="91"/>
      <c r="I529" s="91"/>
      <c r="J529" s="12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122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</row>
    <row r="530" spans="1:49">
      <c r="A530" s="2"/>
      <c r="B530" s="2"/>
      <c r="C530" s="91"/>
      <c r="D530" s="91"/>
      <c r="E530" s="91"/>
      <c r="F530" s="91"/>
      <c r="G530" s="91"/>
      <c r="H530" s="91"/>
      <c r="I530" s="91"/>
      <c r="J530" s="12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122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</row>
    <row r="531" spans="1:49">
      <c r="A531" s="2"/>
      <c r="B531" s="2"/>
      <c r="C531" s="91"/>
      <c r="D531" s="91"/>
      <c r="E531" s="91"/>
      <c r="F531" s="91"/>
      <c r="G531" s="91"/>
      <c r="H531" s="91"/>
      <c r="I531" s="91"/>
      <c r="J531" s="12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122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</row>
    <row r="532" spans="1:49">
      <c r="A532" s="2"/>
      <c r="B532" s="2"/>
      <c r="C532" s="91"/>
      <c r="D532" s="91"/>
      <c r="E532" s="91"/>
      <c r="F532" s="91"/>
      <c r="G532" s="91"/>
      <c r="H532" s="91"/>
      <c r="I532" s="91"/>
      <c r="J532" s="12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122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</row>
    <row r="533" spans="1:49">
      <c r="A533" s="2"/>
      <c r="B533" s="2"/>
      <c r="C533" s="91"/>
      <c r="D533" s="91"/>
      <c r="E533" s="91"/>
      <c r="F533" s="91"/>
      <c r="G533" s="91"/>
      <c r="H533" s="91"/>
      <c r="I533" s="91"/>
      <c r="J533" s="12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122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</row>
    <row r="534" spans="1:49">
      <c r="A534" s="2"/>
      <c r="B534" s="2"/>
      <c r="C534" s="91"/>
      <c r="D534" s="91"/>
      <c r="E534" s="91"/>
      <c r="F534" s="91"/>
      <c r="G534" s="91"/>
      <c r="H534" s="91"/>
      <c r="I534" s="91"/>
      <c r="J534" s="12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122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</row>
    <row r="535" spans="1:49">
      <c r="A535" s="2"/>
      <c r="B535" s="2"/>
      <c r="C535" s="91"/>
      <c r="D535" s="91"/>
      <c r="E535" s="91"/>
      <c r="F535" s="91"/>
      <c r="G535" s="91"/>
      <c r="H535" s="91"/>
      <c r="I535" s="91"/>
      <c r="J535" s="12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122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</row>
    <row r="536" spans="1:49">
      <c r="A536" s="2"/>
      <c r="B536" s="2"/>
      <c r="C536" s="91"/>
      <c r="D536" s="91"/>
      <c r="E536" s="91"/>
      <c r="F536" s="91"/>
      <c r="G536" s="91"/>
      <c r="H536" s="91"/>
      <c r="I536" s="91"/>
      <c r="J536" s="12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122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</row>
    <row r="537" spans="1:49">
      <c r="A537" s="2"/>
      <c r="B537" s="2"/>
      <c r="C537" s="91"/>
      <c r="D537" s="91"/>
      <c r="E537" s="91"/>
      <c r="F537" s="91"/>
      <c r="G537" s="91"/>
      <c r="H537" s="91"/>
      <c r="I537" s="91"/>
      <c r="J537" s="12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122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</row>
    <row r="538" spans="1:49">
      <c r="A538" s="2"/>
      <c r="B538" s="2"/>
      <c r="C538" s="91"/>
      <c r="D538" s="91"/>
      <c r="E538" s="91"/>
      <c r="F538" s="91"/>
      <c r="G538" s="91"/>
      <c r="H538" s="91"/>
      <c r="I538" s="91"/>
      <c r="J538" s="12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122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</row>
    <row r="539" spans="1:49">
      <c r="A539" s="2"/>
      <c r="B539" s="2"/>
      <c r="C539" s="91"/>
      <c r="D539" s="91"/>
      <c r="E539" s="91"/>
      <c r="F539" s="91"/>
      <c r="G539" s="91"/>
      <c r="H539" s="91"/>
      <c r="I539" s="91"/>
      <c r="J539" s="12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122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</row>
    <row r="540" spans="1:49">
      <c r="A540" s="2"/>
      <c r="B540" s="2"/>
      <c r="C540" s="91"/>
      <c r="D540" s="91"/>
      <c r="E540" s="91"/>
      <c r="F540" s="91"/>
      <c r="G540" s="91"/>
      <c r="H540" s="91"/>
      <c r="I540" s="91"/>
      <c r="J540" s="12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122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</row>
    <row r="541" spans="1:49">
      <c r="A541" s="2"/>
      <c r="B541" s="2"/>
      <c r="C541" s="91"/>
      <c r="D541" s="91"/>
      <c r="E541" s="91"/>
      <c r="F541" s="91"/>
      <c r="G541" s="91"/>
      <c r="H541" s="91"/>
      <c r="I541" s="91"/>
      <c r="J541" s="12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122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</row>
    <row r="542" spans="1:49">
      <c r="A542" s="2"/>
      <c r="B542" s="2"/>
      <c r="C542" s="91"/>
      <c r="D542" s="91"/>
      <c r="E542" s="91"/>
      <c r="F542" s="91"/>
      <c r="G542" s="91"/>
      <c r="H542" s="91"/>
      <c r="I542" s="91"/>
      <c r="J542" s="12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122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</row>
    <row r="543" spans="1:49">
      <c r="A543" s="2"/>
      <c r="B543" s="2"/>
      <c r="C543" s="91"/>
      <c r="D543" s="91"/>
      <c r="E543" s="91"/>
      <c r="F543" s="91"/>
      <c r="G543" s="91"/>
      <c r="H543" s="91"/>
      <c r="I543" s="91"/>
      <c r="J543" s="12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122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</row>
    <row r="544" spans="1:49">
      <c r="A544" s="2"/>
      <c r="B544" s="2"/>
      <c r="C544" s="91"/>
      <c r="D544" s="91"/>
      <c r="E544" s="91"/>
      <c r="F544" s="91"/>
      <c r="G544" s="91"/>
      <c r="H544" s="91"/>
      <c r="I544" s="91"/>
      <c r="J544" s="12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122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</row>
    <row r="545" spans="1:49">
      <c r="A545" s="2"/>
      <c r="B545" s="2"/>
      <c r="C545" s="91"/>
      <c r="D545" s="91"/>
      <c r="E545" s="91"/>
      <c r="F545" s="91"/>
      <c r="G545" s="91"/>
      <c r="H545" s="91"/>
      <c r="I545" s="91"/>
      <c r="J545" s="12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122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</row>
    <row r="546" spans="1:49">
      <c r="A546" s="2"/>
      <c r="B546" s="2"/>
      <c r="C546" s="91"/>
      <c r="D546" s="91"/>
      <c r="E546" s="91"/>
      <c r="F546" s="91"/>
      <c r="G546" s="91"/>
      <c r="H546" s="91"/>
      <c r="I546" s="91"/>
      <c r="J546" s="12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122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</row>
    <row r="547" spans="1:49">
      <c r="A547" s="2"/>
      <c r="B547" s="2"/>
      <c r="C547" s="91"/>
      <c r="D547" s="91"/>
      <c r="E547" s="91"/>
      <c r="F547" s="91"/>
      <c r="G547" s="91"/>
      <c r="H547" s="91"/>
      <c r="I547" s="91"/>
      <c r="J547" s="12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122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</row>
    <row r="548" spans="1:49">
      <c r="A548" s="2"/>
      <c r="B548" s="2"/>
      <c r="C548" s="91"/>
      <c r="D548" s="91"/>
      <c r="E548" s="91"/>
      <c r="F548" s="91"/>
      <c r="G548" s="91"/>
      <c r="H548" s="91"/>
      <c r="I548" s="91"/>
      <c r="J548" s="12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122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</row>
    <row r="549" spans="1:49">
      <c r="A549" s="2"/>
      <c r="B549" s="2"/>
      <c r="C549" s="91"/>
      <c r="D549" s="91"/>
      <c r="E549" s="91"/>
      <c r="F549" s="91"/>
      <c r="G549" s="91"/>
      <c r="H549" s="91"/>
      <c r="I549" s="91"/>
      <c r="J549" s="12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122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</row>
    <row r="550" spans="1:49">
      <c r="A550" s="2"/>
      <c r="B550" s="2"/>
      <c r="C550" s="91"/>
      <c r="D550" s="91"/>
      <c r="E550" s="91"/>
      <c r="F550" s="91"/>
      <c r="G550" s="91"/>
      <c r="H550" s="91"/>
      <c r="I550" s="91"/>
      <c r="J550" s="12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122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</row>
    <row r="551" spans="1:49">
      <c r="A551" s="2"/>
      <c r="B551" s="2"/>
      <c r="C551" s="91"/>
      <c r="D551" s="91"/>
      <c r="E551" s="91"/>
      <c r="F551" s="91"/>
      <c r="G551" s="91"/>
      <c r="H551" s="91"/>
      <c r="I551" s="91"/>
      <c r="J551" s="12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122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</row>
    <row r="552" spans="1:49">
      <c r="A552" s="2"/>
      <c r="B552" s="2"/>
      <c r="C552" s="91"/>
      <c r="D552" s="91"/>
      <c r="E552" s="91"/>
      <c r="F552" s="91"/>
      <c r="G552" s="91"/>
      <c r="H552" s="91"/>
      <c r="I552" s="91"/>
      <c r="J552" s="12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122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</row>
    <row r="553" spans="1:49">
      <c r="A553" s="2"/>
      <c r="B553" s="2"/>
      <c r="C553" s="91"/>
      <c r="D553" s="91"/>
      <c r="E553" s="91"/>
      <c r="F553" s="91"/>
      <c r="G553" s="91"/>
      <c r="H553" s="91"/>
      <c r="I553" s="91"/>
      <c r="J553" s="12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122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</row>
    <row r="554" spans="1:49">
      <c r="A554" s="2"/>
      <c r="B554" s="2"/>
      <c r="C554" s="91"/>
      <c r="D554" s="91"/>
      <c r="E554" s="91"/>
      <c r="F554" s="91"/>
      <c r="G554" s="91"/>
      <c r="H554" s="91"/>
      <c r="I554" s="91"/>
      <c r="J554" s="12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122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</row>
    <row r="555" spans="1:49">
      <c r="A555" s="2"/>
      <c r="B555" s="2"/>
      <c r="C555" s="91"/>
      <c r="D555" s="91"/>
      <c r="E555" s="91"/>
      <c r="F555" s="91"/>
      <c r="G555" s="91"/>
      <c r="H555" s="91"/>
      <c r="I555" s="91"/>
      <c r="J555" s="12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122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</row>
    <row r="556" spans="1:49">
      <c r="A556" s="2"/>
      <c r="B556" s="2"/>
      <c r="C556" s="91"/>
      <c r="D556" s="91"/>
      <c r="E556" s="91"/>
      <c r="F556" s="91"/>
      <c r="G556" s="91"/>
      <c r="H556" s="91"/>
      <c r="I556" s="91"/>
      <c r="J556" s="12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122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</row>
    <row r="557" spans="1:49">
      <c r="A557" s="2"/>
      <c r="B557" s="2"/>
      <c r="C557" s="91"/>
      <c r="D557" s="91"/>
      <c r="E557" s="91"/>
      <c r="F557" s="91"/>
      <c r="G557" s="91"/>
      <c r="H557" s="91"/>
      <c r="I557" s="91"/>
      <c r="J557" s="12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122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</row>
    <row r="558" spans="1:49">
      <c r="A558" s="2"/>
      <c r="B558" s="2"/>
      <c r="C558" s="91"/>
      <c r="D558" s="91"/>
      <c r="E558" s="91"/>
      <c r="F558" s="91"/>
      <c r="G558" s="91"/>
      <c r="H558" s="91"/>
      <c r="I558" s="91"/>
      <c r="J558" s="12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122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</row>
    <row r="559" spans="1:49">
      <c r="A559" s="2"/>
      <c r="B559" s="2"/>
      <c r="C559" s="91"/>
      <c r="D559" s="91"/>
      <c r="E559" s="91"/>
      <c r="F559" s="91"/>
      <c r="G559" s="91"/>
      <c r="H559" s="91"/>
      <c r="I559" s="91"/>
      <c r="J559" s="12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122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</row>
    <row r="560" spans="1:49">
      <c r="A560" s="2"/>
      <c r="B560" s="2"/>
      <c r="C560" s="91"/>
      <c r="D560" s="91"/>
      <c r="E560" s="91"/>
      <c r="F560" s="91"/>
      <c r="G560" s="91"/>
      <c r="H560" s="91"/>
      <c r="I560" s="91"/>
      <c r="J560" s="12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122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</row>
    <row r="561" spans="1:49">
      <c r="A561" s="2"/>
      <c r="B561" s="2"/>
      <c r="C561" s="91"/>
      <c r="D561" s="91"/>
      <c r="E561" s="91"/>
      <c r="F561" s="91"/>
      <c r="G561" s="91"/>
      <c r="H561" s="91"/>
      <c r="I561" s="91"/>
      <c r="J561" s="12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122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</row>
    <row r="562" spans="1:49">
      <c r="A562" s="2"/>
      <c r="B562" s="2"/>
      <c r="C562" s="91"/>
      <c r="D562" s="91"/>
      <c r="E562" s="91"/>
      <c r="F562" s="91"/>
      <c r="G562" s="91"/>
      <c r="H562" s="91"/>
      <c r="I562" s="91"/>
      <c r="J562" s="12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122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</row>
    <row r="563" spans="1:49">
      <c r="A563" s="2"/>
      <c r="B563" s="2"/>
      <c r="C563" s="91"/>
      <c r="D563" s="91"/>
      <c r="E563" s="91"/>
      <c r="F563" s="91"/>
      <c r="G563" s="91"/>
      <c r="H563" s="91"/>
      <c r="I563" s="91"/>
      <c r="J563" s="12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122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</row>
    <row r="564" spans="1:49">
      <c r="A564" s="2"/>
      <c r="B564" s="2"/>
      <c r="C564" s="91"/>
      <c r="D564" s="91"/>
      <c r="E564" s="91"/>
      <c r="F564" s="91"/>
      <c r="G564" s="91"/>
      <c r="H564" s="91"/>
      <c r="I564" s="91"/>
      <c r="J564" s="12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122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</row>
    <row r="565" spans="1:49">
      <c r="A565" s="2"/>
      <c r="B565" s="2"/>
      <c r="C565" s="91"/>
      <c r="D565" s="91"/>
      <c r="E565" s="91"/>
      <c r="F565" s="91"/>
      <c r="G565" s="91"/>
      <c r="H565" s="91"/>
      <c r="I565" s="91"/>
      <c r="J565" s="12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122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</row>
    <row r="566" spans="1:49">
      <c r="A566" s="2"/>
      <c r="B566" s="2"/>
      <c r="C566" s="91"/>
      <c r="D566" s="91"/>
      <c r="E566" s="91"/>
      <c r="F566" s="91"/>
      <c r="G566" s="91"/>
      <c r="H566" s="91"/>
      <c r="I566" s="91"/>
      <c r="J566" s="12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122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</row>
    <row r="567" spans="1:49">
      <c r="A567" s="2"/>
      <c r="B567" s="2"/>
      <c r="C567" s="91"/>
      <c r="D567" s="91"/>
      <c r="E567" s="91"/>
      <c r="F567" s="91"/>
      <c r="G567" s="91"/>
      <c r="H567" s="91"/>
      <c r="I567" s="91"/>
      <c r="J567" s="12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122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</row>
    <row r="568" spans="1:49">
      <c r="A568" s="2"/>
      <c r="B568" s="2"/>
      <c r="C568" s="91"/>
      <c r="D568" s="91"/>
      <c r="E568" s="91"/>
      <c r="F568" s="91"/>
      <c r="G568" s="91"/>
      <c r="H568" s="91"/>
      <c r="I568" s="91"/>
      <c r="J568" s="12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122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</row>
    <row r="569" spans="1:49">
      <c r="A569" s="2"/>
      <c r="B569" s="2"/>
      <c r="C569" s="91"/>
      <c r="D569" s="91"/>
      <c r="E569" s="91"/>
      <c r="F569" s="91"/>
      <c r="G569" s="91"/>
      <c r="H569" s="91"/>
      <c r="I569" s="91"/>
      <c r="J569" s="12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122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</row>
    <row r="570" spans="1:49">
      <c r="A570" s="2"/>
      <c r="B570" s="2"/>
      <c r="C570" s="91"/>
      <c r="D570" s="91"/>
      <c r="E570" s="91"/>
      <c r="F570" s="91"/>
      <c r="G570" s="91"/>
      <c r="H570" s="91"/>
      <c r="I570" s="91"/>
      <c r="J570" s="12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122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</row>
    <row r="571" spans="1:49">
      <c r="A571" s="2"/>
      <c r="B571" s="2"/>
      <c r="C571" s="91"/>
      <c r="D571" s="91"/>
      <c r="E571" s="91"/>
      <c r="F571" s="91"/>
      <c r="G571" s="91"/>
      <c r="H571" s="91"/>
      <c r="I571" s="91"/>
      <c r="J571" s="12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122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</row>
    <row r="572" spans="1:49">
      <c r="A572" s="2"/>
      <c r="B572" s="2"/>
      <c r="C572" s="91"/>
      <c r="D572" s="91"/>
      <c r="E572" s="91"/>
      <c r="F572" s="91"/>
      <c r="G572" s="91"/>
      <c r="H572" s="91"/>
      <c r="I572" s="91"/>
      <c r="J572" s="12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122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</row>
    <row r="573" spans="1:49">
      <c r="A573" s="2"/>
      <c r="B573" s="2"/>
      <c r="C573" s="91"/>
      <c r="D573" s="91"/>
      <c r="E573" s="91"/>
      <c r="F573" s="91"/>
      <c r="G573" s="91"/>
      <c r="H573" s="91"/>
      <c r="I573" s="91"/>
      <c r="J573" s="12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122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</row>
    <row r="574" spans="1:49">
      <c r="A574" s="2"/>
      <c r="B574" s="2"/>
      <c r="C574" s="91"/>
      <c r="D574" s="91"/>
      <c r="E574" s="91"/>
      <c r="F574" s="91"/>
      <c r="G574" s="91"/>
      <c r="H574" s="91"/>
      <c r="I574" s="91"/>
      <c r="J574" s="12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122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</row>
    <row r="575" spans="1:49">
      <c r="A575" s="2"/>
      <c r="B575" s="2"/>
      <c r="C575" s="91"/>
      <c r="D575" s="91"/>
      <c r="E575" s="91"/>
      <c r="F575" s="91"/>
      <c r="G575" s="91"/>
      <c r="H575" s="91"/>
      <c r="I575" s="91"/>
      <c r="J575" s="12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122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</row>
    <row r="576" spans="1:49">
      <c r="A576" s="2"/>
      <c r="B576" s="2"/>
      <c r="C576" s="91"/>
      <c r="D576" s="91"/>
      <c r="E576" s="91"/>
      <c r="F576" s="91"/>
      <c r="G576" s="91"/>
      <c r="H576" s="91"/>
      <c r="I576" s="91"/>
      <c r="J576" s="12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122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</row>
    <row r="577" spans="1:49">
      <c r="A577" s="2"/>
      <c r="B577" s="2"/>
      <c r="C577" s="91"/>
      <c r="D577" s="91"/>
      <c r="E577" s="91"/>
      <c r="F577" s="91"/>
      <c r="G577" s="91"/>
      <c r="H577" s="91"/>
      <c r="I577" s="91"/>
      <c r="J577" s="12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122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</row>
    <row r="578" spans="1:49">
      <c r="A578" s="2"/>
      <c r="B578" s="2"/>
      <c r="C578" s="91"/>
      <c r="D578" s="91"/>
      <c r="E578" s="91"/>
      <c r="F578" s="91"/>
      <c r="G578" s="91"/>
      <c r="H578" s="91"/>
      <c r="I578" s="91"/>
      <c r="J578" s="12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122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</row>
    <row r="579" spans="1:49">
      <c r="A579" s="2"/>
      <c r="B579" s="2"/>
      <c r="C579" s="91"/>
      <c r="D579" s="91"/>
      <c r="E579" s="91"/>
      <c r="F579" s="91"/>
      <c r="G579" s="91"/>
      <c r="H579" s="91"/>
      <c r="I579" s="91"/>
      <c r="J579" s="12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122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</row>
    <row r="580" spans="1:49">
      <c r="A580" s="2"/>
      <c r="B580" s="2"/>
      <c r="C580" s="91"/>
      <c r="D580" s="91"/>
      <c r="E580" s="91"/>
      <c r="F580" s="91"/>
      <c r="G580" s="91"/>
      <c r="H580" s="91"/>
      <c r="I580" s="91"/>
      <c r="J580" s="12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122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</row>
    <row r="581" spans="1:49">
      <c r="A581" s="2"/>
      <c r="B581" s="2"/>
      <c r="C581" s="91"/>
      <c r="D581" s="91"/>
      <c r="E581" s="91"/>
      <c r="F581" s="91"/>
      <c r="G581" s="91"/>
      <c r="H581" s="91"/>
      <c r="I581" s="91"/>
      <c r="J581" s="12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122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</row>
    <row r="582" spans="1:49">
      <c r="A582" s="2"/>
      <c r="B582" s="2"/>
      <c r="C582" s="91"/>
      <c r="D582" s="91"/>
      <c r="E582" s="91"/>
      <c r="F582" s="91"/>
      <c r="G582" s="91"/>
      <c r="H582" s="91"/>
      <c r="I582" s="91"/>
      <c r="J582" s="12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122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</row>
    <row r="583" spans="1:49">
      <c r="A583" s="2"/>
      <c r="B583" s="2"/>
      <c r="C583" s="91"/>
      <c r="D583" s="91"/>
      <c r="E583" s="91"/>
      <c r="F583" s="91"/>
      <c r="G583" s="91"/>
      <c r="H583" s="91"/>
      <c r="I583" s="91"/>
      <c r="J583" s="12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122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</row>
    <row r="584" spans="1:49">
      <c r="A584" s="2"/>
      <c r="B584" s="2"/>
      <c r="C584" s="91"/>
      <c r="D584" s="91"/>
      <c r="E584" s="91"/>
      <c r="F584" s="91"/>
      <c r="G584" s="91"/>
      <c r="H584" s="91"/>
      <c r="I584" s="91"/>
      <c r="J584" s="12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122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</row>
    <row r="585" spans="1:49">
      <c r="A585" s="2"/>
      <c r="B585" s="2"/>
      <c r="C585" s="91"/>
      <c r="D585" s="91"/>
      <c r="E585" s="91"/>
      <c r="F585" s="91"/>
      <c r="G585" s="91"/>
      <c r="H585" s="91"/>
      <c r="I585" s="91"/>
      <c r="J585" s="12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122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</row>
    <row r="586" spans="1:49">
      <c r="A586" s="2"/>
      <c r="B586" s="2"/>
      <c r="C586" s="91"/>
      <c r="D586" s="91"/>
      <c r="E586" s="91"/>
      <c r="F586" s="91"/>
      <c r="G586" s="91"/>
      <c r="H586" s="91"/>
      <c r="I586" s="91"/>
      <c r="J586" s="12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122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</row>
    <row r="587" spans="1:49">
      <c r="A587" s="2"/>
      <c r="B587" s="2"/>
      <c r="C587" s="91"/>
      <c r="D587" s="91"/>
      <c r="E587" s="91"/>
      <c r="F587" s="91"/>
      <c r="G587" s="91"/>
      <c r="H587" s="91"/>
      <c r="I587" s="91"/>
      <c r="J587" s="12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122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</row>
    <row r="588" spans="1:49">
      <c r="A588" s="2"/>
      <c r="B588" s="2"/>
      <c r="C588" s="91"/>
      <c r="D588" s="91"/>
      <c r="E588" s="91"/>
      <c r="F588" s="91"/>
      <c r="G588" s="91"/>
      <c r="H588" s="91"/>
      <c r="I588" s="91"/>
      <c r="J588" s="12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122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</row>
    <row r="589" spans="1:49">
      <c r="A589" s="2"/>
      <c r="B589" s="2"/>
      <c r="C589" s="91"/>
      <c r="D589" s="91"/>
      <c r="E589" s="91"/>
      <c r="F589" s="91"/>
      <c r="G589" s="91"/>
      <c r="H589" s="91"/>
      <c r="I589" s="91"/>
      <c r="J589" s="12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122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</row>
    <row r="590" spans="1:49">
      <c r="A590" s="2"/>
      <c r="B590" s="2"/>
      <c r="C590" s="91"/>
      <c r="D590" s="91"/>
      <c r="E590" s="91"/>
      <c r="F590" s="91"/>
      <c r="G590" s="91"/>
      <c r="H590" s="91"/>
      <c r="I590" s="91"/>
      <c r="J590" s="12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122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</row>
    <row r="591" spans="1:49">
      <c r="A591" s="2"/>
      <c r="B591" s="2"/>
      <c r="C591" s="91"/>
      <c r="D591" s="91"/>
      <c r="E591" s="91"/>
      <c r="F591" s="91"/>
      <c r="G591" s="91"/>
      <c r="H591" s="91"/>
      <c r="I591" s="91"/>
      <c r="J591" s="12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122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</row>
    <row r="592" spans="1:49">
      <c r="A592" s="2"/>
      <c r="B592" s="2"/>
      <c r="C592" s="91"/>
      <c r="D592" s="91"/>
      <c r="E592" s="91"/>
      <c r="F592" s="91"/>
      <c r="G592" s="91"/>
      <c r="H592" s="91"/>
      <c r="I592" s="91"/>
      <c r="J592" s="12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122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</row>
    <row r="593" spans="1:49">
      <c r="A593" s="2"/>
      <c r="B593" s="2"/>
      <c r="C593" s="91"/>
      <c r="D593" s="91"/>
      <c r="E593" s="91"/>
      <c r="F593" s="91"/>
      <c r="G593" s="91"/>
      <c r="H593" s="91"/>
      <c r="I593" s="91"/>
      <c r="J593" s="12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122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</row>
    <row r="594" spans="1:49">
      <c r="A594" s="2"/>
      <c r="B594" s="2"/>
      <c r="C594" s="91"/>
      <c r="D594" s="91"/>
      <c r="E594" s="91"/>
      <c r="F594" s="91"/>
      <c r="G594" s="91"/>
      <c r="H594" s="91"/>
      <c r="I594" s="91"/>
      <c r="J594" s="12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122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</row>
    <row r="595" spans="1:49">
      <c r="A595" s="2"/>
      <c r="B595" s="2"/>
      <c r="C595" s="91"/>
      <c r="D595" s="91"/>
      <c r="E595" s="91"/>
      <c r="F595" s="91"/>
      <c r="G595" s="91"/>
      <c r="H595" s="91"/>
      <c r="I595" s="91"/>
      <c r="J595" s="12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122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</row>
    <row r="596" spans="1:49">
      <c r="A596" s="2"/>
      <c r="B596" s="2"/>
      <c r="C596" s="91"/>
      <c r="D596" s="91"/>
      <c r="E596" s="91"/>
      <c r="F596" s="91"/>
      <c r="G596" s="91"/>
      <c r="H596" s="91"/>
      <c r="I596" s="91"/>
      <c r="J596" s="12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122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</row>
    <row r="597" spans="1:49">
      <c r="A597" s="2"/>
      <c r="B597" s="2"/>
      <c r="C597" s="91"/>
      <c r="D597" s="91"/>
      <c r="E597" s="91"/>
      <c r="F597" s="91"/>
      <c r="G597" s="91"/>
      <c r="H597" s="91"/>
      <c r="I597" s="91"/>
      <c r="J597" s="12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122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</row>
    <row r="598" spans="1:49">
      <c r="A598" s="2"/>
      <c r="B598" s="2"/>
      <c r="C598" s="91"/>
      <c r="D598" s="91"/>
      <c r="E598" s="91"/>
      <c r="F598" s="91"/>
      <c r="G598" s="91"/>
      <c r="H598" s="91"/>
      <c r="I598" s="91"/>
      <c r="J598" s="12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122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</row>
    <row r="599" spans="1:49">
      <c r="A599" s="2"/>
      <c r="B599" s="2"/>
      <c r="C599" s="91"/>
      <c r="D599" s="91"/>
      <c r="E599" s="91"/>
      <c r="F599" s="91"/>
      <c r="G599" s="91"/>
      <c r="H599" s="91"/>
      <c r="I599" s="91"/>
      <c r="J599" s="12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122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</row>
    <row r="600" spans="1:49">
      <c r="A600" s="2"/>
      <c r="B600" s="2"/>
      <c r="C600" s="91"/>
      <c r="D600" s="91"/>
      <c r="E600" s="91"/>
      <c r="F600" s="91"/>
      <c r="G600" s="91"/>
      <c r="H600" s="91"/>
      <c r="I600" s="91"/>
      <c r="J600" s="12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122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</row>
    <row r="601" spans="1:49">
      <c r="A601" s="2"/>
      <c r="B601" s="2"/>
      <c r="C601" s="91"/>
      <c r="D601" s="91"/>
      <c r="E601" s="91"/>
      <c r="F601" s="91"/>
      <c r="G601" s="91"/>
      <c r="H601" s="91"/>
      <c r="I601" s="91"/>
      <c r="J601" s="12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122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</row>
    <row r="602" spans="1:49">
      <c r="A602" s="2"/>
      <c r="B602" s="2"/>
      <c r="C602" s="91"/>
      <c r="D602" s="91"/>
      <c r="E602" s="91"/>
      <c r="F602" s="91"/>
      <c r="G602" s="91"/>
      <c r="H602" s="91"/>
      <c r="I602" s="91"/>
      <c r="J602" s="12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122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</row>
    <row r="603" spans="1:49">
      <c r="A603" s="2"/>
      <c r="B603" s="2"/>
      <c r="C603" s="91"/>
      <c r="D603" s="91"/>
      <c r="E603" s="91"/>
      <c r="F603" s="91"/>
      <c r="G603" s="91"/>
      <c r="H603" s="91"/>
      <c r="I603" s="91"/>
      <c r="J603" s="12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122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</row>
    <row r="604" spans="1:49">
      <c r="A604" s="2"/>
      <c r="B604" s="2"/>
      <c r="C604" s="91"/>
      <c r="D604" s="91"/>
      <c r="E604" s="91"/>
      <c r="F604" s="91"/>
      <c r="G604" s="91"/>
      <c r="H604" s="91"/>
      <c r="I604" s="91"/>
      <c r="J604" s="12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122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</row>
    <row r="605" spans="1:49">
      <c r="A605" s="2"/>
      <c r="B605" s="2"/>
      <c r="C605" s="91"/>
      <c r="D605" s="91"/>
      <c r="E605" s="91"/>
      <c r="F605" s="91"/>
      <c r="G605" s="91"/>
      <c r="H605" s="91"/>
      <c r="I605" s="91"/>
      <c r="J605" s="12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122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</row>
    <row r="606" spans="1:49">
      <c r="A606" s="2"/>
      <c r="B606" s="2"/>
      <c r="C606" s="91"/>
      <c r="D606" s="91"/>
      <c r="E606" s="91"/>
      <c r="F606" s="91"/>
      <c r="G606" s="91"/>
      <c r="H606" s="91"/>
      <c r="I606" s="91"/>
      <c r="J606" s="12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122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</row>
    <row r="607" spans="1:49">
      <c r="A607" s="2"/>
      <c r="B607" s="2"/>
      <c r="C607" s="91"/>
      <c r="D607" s="91"/>
      <c r="E607" s="91"/>
      <c r="F607" s="91"/>
      <c r="G607" s="91"/>
      <c r="H607" s="91"/>
      <c r="I607" s="91"/>
      <c r="J607" s="12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122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</row>
    <row r="608" spans="1:49">
      <c r="A608" s="2"/>
      <c r="B608" s="2"/>
      <c r="C608" s="91"/>
      <c r="D608" s="91"/>
      <c r="E608" s="91"/>
      <c r="F608" s="91"/>
      <c r="G608" s="91"/>
      <c r="H608" s="91"/>
      <c r="I608" s="91"/>
      <c r="J608" s="12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122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</row>
    <row r="609" spans="1:49">
      <c r="A609" s="2"/>
      <c r="B609" s="2"/>
      <c r="C609" s="91"/>
      <c r="D609" s="91"/>
      <c r="E609" s="91"/>
      <c r="F609" s="91"/>
      <c r="G609" s="91"/>
      <c r="H609" s="91"/>
      <c r="I609" s="91"/>
      <c r="J609" s="12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122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</row>
    <row r="610" spans="1:49">
      <c r="A610" s="2"/>
      <c r="B610" s="2"/>
      <c r="C610" s="91"/>
      <c r="D610" s="91"/>
      <c r="E610" s="91"/>
      <c r="F610" s="91"/>
      <c r="G610" s="91"/>
      <c r="H610" s="91"/>
      <c r="I610" s="91"/>
      <c r="J610" s="12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122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</row>
    <row r="611" spans="1:49">
      <c r="A611" s="2"/>
      <c r="B611" s="2"/>
      <c r="C611" s="91"/>
      <c r="D611" s="91"/>
      <c r="E611" s="91"/>
      <c r="F611" s="91"/>
      <c r="G611" s="91"/>
      <c r="H611" s="91"/>
      <c r="I611" s="91"/>
      <c r="J611" s="12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122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</row>
    <row r="612" spans="1:49">
      <c r="A612" s="2"/>
      <c r="B612" s="2"/>
      <c r="C612" s="91"/>
      <c r="D612" s="91"/>
      <c r="E612" s="91"/>
      <c r="F612" s="91"/>
      <c r="G612" s="91"/>
      <c r="H612" s="91"/>
      <c r="I612" s="91"/>
      <c r="J612" s="12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122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</row>
    <row r="613" spans="1:49">
      <c r="A613" s="2"/>
      <c r="B613" s="2"/>
      <c r="C613" s="91"/>
      <c r="D613" s="91"/>
      <c r="E613" s="91"/>
      <c r="F613" s="91"/>
      <c r="G613" s="91"/>
      <c r="H613" s="91"/>
      <c r="I613" s="91"/>
      <c r="J613" s="12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122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</row>
    <row r="614" spans="1:49">
      <c r="A614" s="2"/>
      <c r="B614" s="2"/>
      <c r="C614" s="91"/>
      <c r="D614" s="91"/>
      <c r="E614" s="91"/>
      <c r="F614" s="91"/>
      <c r="G614" s="91"/>
      <c r="H614" s="91"/>
      <c r="I614" s="91"/>
      <c r="J614" s="12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122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</row>
    <row r="615" spans="1:49">
      <c r="A615" s="2"/>
      <c r="B615" s="2"/>
      <c r="C615" s="91"/>
      <c r="D615" s="91"/>
      <c r="E615" s="91"/>
      <c r="F615" s="91"/>
      <c r="G615" s="91"/>
      <c r="H615" s="91"/>
      <c r="I615" s="91"/>
      <c r="J615" s="12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122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</row>
    <row r="616" spans="1:49">
      <c r="A616" s="2"/>
      <c r="B616" s="2"/>
      <c r="C616" s="91"/>
      <c r="D616" s="91"/>
      <c r="E616" s="91"/>
      <c r="F616" s="91"/>
      <c r="G616" s="91"/>
      <c r="H616" s="91"/>
      <c r="I616" s="91"/>
      <c r="J616" s="12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122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</row>
    <row r="617" spans="1:49">
      <c r="A617" s="2"/>
      <c r="B617" s="2"/>
      <c r="C617" s="91"/>
      <c r="D617" s="91"/>
      <c r="E617" s="91"/>
      <c r="F617" s="91"/>
      <c r="G617" s="91"/>
      <c r="H617" s="91"/>
      <c r="I617" s="91"/>
      <c r="J617" s="12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122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</row>
    <row r="618" spans="1:49">
      <c r="A618" s="2"/>
      <c r="B618" s="2"/>
      <c r="C618" s="91"/>
      <c r="D618" s="91"/>
      <c r="E618" s="91"/>
      <c r="F618" s="91"/>
      <c r="G618" s="91"/>
      <c r="H618" s="91"/>
      <c r="I618" s="91"/>
      <c r="J618" s="12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122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</row>
    <row r="619" spans="1:49">
      <c r="A619" s="2"/>
      <c r="B619" s="2"/>
      <c r="C619" s="91"/>
      <c r="D619" s="91"/>
      <c r="E619" s="91"/>
      <c r="F619" s="91"/>
      <c r="G619" s="91"/>
      <c r="H619" s="91"/>
      <c r="I619" s="91"/>
      <c r="J619" s="12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122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</row>
    <row r="620" spans="1:49">
      <c r="A620" s="2"/>
      <c r="B620" s="2"/>
      <c r="C620" s="91"/>
      <c r="D620" s="91"/>
      <c r="E620" s="91"/>
      <c r="F620" s="91"/>
      <c r="G620" s="91"/>
      <c r="H620" s="91"/>
      <c r="I620" s="91"/>
      <c r="J620" s="12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122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</row>
    <row r="621" spans="1:49">
      <c r="A621" s="2"/>
      <c r="B621" s="2"/>
      <c r="C621" s="91"/>
      <c r="D621" s="91"/>
      <c r="E621" s="91"/>
      <c r="F621" s="91"/>
      <c r="G621" s="91"/>
      <c r="H621" s="91"/>
      <c r="I621" s="91"/>
      <c r="J621" s="12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122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</row>
    <row r="622" spans="1:49">
      <c r="A622" s="2"/>
      <c r="B622" s="2"/>
      <c r="C622" s="91"/>
      <c r="D622" s="91"/>
      <c r="E622" s="91"/>
      <c r="F622" s="91"/>
      <c r="G622" s="91"/>
      <c r="H622" s="91"/>
      <c r="I622" s="91"/>
      <c r="J622" s="12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122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</row>
    <row r="623" spans="1:49">
      <c r="A623" s="2"/>
      <c r="B623" s="2"/>
      <c r="C623" s="91"/>
      <c r="D623" s="91"/>
      <c r="E623" s="91"/>
      <c r="F623" s="91"/>
      <c r="G623" s="91"/>
      <c r="H623" s="91"/>
      <c r="I623" s="91"/>
      <c r="J623" s="12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122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</row>
    <row r="624" spans="1:49">
      <c r="A624" s="2"/>
      <c r="B624" s="2"/>
      <c r="C624" s="91"/>
      <c r="D624" s="91"/>
      <c r="E624" s="91"/>
      <c r="F624" s="91"/>
      <c r="G624" s="91"/>
      <c r="H624" s="91"/>
      <c r="I624" s="91"/>
      <c r="J624" s="12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122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</row>
    <row r="625" spans="1:49">
      <c r="A625" s="2"/>
      <c r="B625" s="2"/>
      <c r="C625" s="91"/>
      <c r="D625" s="91"/>
      <c r="E625" s="91"/>
      <c r="F625" s="91"/>
      <c r="G625" s="91"/>
      <c r="H625" s="91"/>
      <c r="I625" s="91"/>
      <c r="J625" s="12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122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</row>
    <row r="626" spans="1:49">
      <c r="A626" s="2"/>
      <c r="B626" s="2"/>
      <c r="C626" s="91"/>
      <c r="D626" s="91"/>
      <c r="E626" s="91"/>
      <c r="F626" s="91"/>
      <c r="G626" s="91"/>
      <c r="H626" s="91"/>
      <c r="I626" s="91"/>
      <c r="J626" s="12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122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</row>
    <row r="627" spans="1:49">
      <c r="A627" s="2"/>
      <c r="B627" s="2"/>
      <c r="C627" s="91"/>
      <c r="D627" s="91"/>
      <c r="E627" s="91"/>
      <c r="F627" s="91"/>
      <c r="G627" s="91"/>
      <c r="H627" s="91"/>
      <c r="I627" s="91"/>
      <c r="J627" s="12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122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</row>
    <row r="628" spans="1:49">
      <c r="A628" s="2"/>
      <c r="B628" s="2"/>
      <c r="C628" s="91"/>
      <c r="D628" s="91"/>
      <c r="E628" s="91"/>
      <c r="F628" s="91"/>
      <c r="G628" s="91"/>
      <c r="H628" s="91"/>
      <c r="I628" s="91"/>
      <c r="J628" s="12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122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</row>
    <row r="629" spans="1:49">
      <c r="A629" s="2"/>
      <c r="B629" s="2"/>
      <c r="C629" s="91"/>
      <c r="D629" s="91"/>
      <c r="E629" s="91"/>
      <c r="F629" s="91"/>
      <c r="G629" s="91"/>
      <c r="H629" s="91"/>
      <c r="I629" s="91"/>
      <c r="J629" s="12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122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</row>
    <row r="630" spans="1:49">
      <c r="A630" s="2"/>
      <c r="B630" s="2"/>
      <c r="C630" s="91"/>
      <c r="D630" s="91"/>
      <c r="E630" s="91"/>
      <c r="F630" s="91"/>
      <c r="G630" s="91"/>
      <c r="H630" s="91"/>
      <c r="I630" s="91"/>
      <c r="J630" s="12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122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</row>
    <row r="631" spans="1:49">
      <c r="A631" s="2"/>
      <c r="B631" s="2"/>
      <c r="C631" s="91"/>
      <c r="D631" s="91"/>
      <c r="E631" s="91"/>
      <c r="F631" s="91"/>
      <c r="G631" s="91"/>
      <c r="H631" s="91"/>
      <c r="I631" s="91"/>
      <c r="J631" s="12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122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</row>
    <row r="632" spans="1:49">
      <c r="A632" s="2"/>
      <c r="B632" s="2"/>
      <c r="C632" s="91"/>
      <c r="D632" s="91"/>
      <c r="E632" s="91"/>
      <c r="F632" s="91"/>
      <c r="G632" s="91"/>
      <c r="H632" s="91"/>
      <c r="I632" s="91"/>
      <c r="J632" s="12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122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</row>
    <row r="633" spans="1:49">
      <c r="A633" s="2"/>
      <c r="B633" s="2"/>
      <c r="C633" s="91"/>
      <c r="D633" s="91"/>
      <c r="E633" s="91"/>
      <c r="F633" s="91"/>
      <c r="G633" s="91"/>
      <c r="H633" s="91"/>
      <c r="I633" s="91"/>
      <c r="J633" s="12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122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</row>
    <row r="634" spans="1:49">
      <c r="A634" s="2"/>
      <c r="B634" s="2"/>
      <c r="C634" s="91"/>
      <c r="D634" s="91"/>
      <c r="E634" s="91"/>
      <c r="F634" s="91"/>
      <c r="G634" s="91"/>
      <c r="H634" s="91"/>
      <c r="I634" s="91"/>
      <c r="J634" s="12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122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</row>
    <row r="635" spans="1:49">
      <c r="A635" s="2"/>
      <c r="B635" s="2"/>
      <c r="C635" s="91"/>
      <c r="D635" s="91"/>
      <c r="E635" s="91"/>
      <c r="F635" s="91"/>
      <c r="G635" s="91"/>
      <c r="H635" s="91"/>
      <c r="I635" s="91"/>
      <c r="J635" s="12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122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</row>
    <row r="636" spans="1:49">
      <c r="A636" s="2"/>
      <c r="B636" s="2"/>
      <c r="C636" s="91"/>
      <c r="D636" s="91"/>
      <c r="E636" s="91"/>
      <c r="F636" s="91"/>
      <c r="G636" s="91"/>
      <c r="H636" s="91"/>
      <c r="I636" s="91"/>
      <c r="J636" s="12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122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</row>
    <row r="637" spans="1:49">
      <c r="A637" s="2"/>
      <c r="B637" s="2"/>
      <c r="C637" s="91"/>
      <c r="D637" s="91"/>
      <c r="E637" s="91"/>
      <c r="F637" s="91"/>
      <c r="G637" s="91"/>
      <c r="H637" s="91"/>
      <c r="I637" s="91"/>
      <c r="J637" s="12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122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</row>
    <row r="638" spans="1:49">
      <c r="A638" s="2"/>
      <c r="B638" s="2"/>
      <c r="C638" s="91"/>
      <c r="D638" s="91"/>
      <c r="E638" s="91"/>
      <c r="F638" s="91"/>
      <c r="G638" s="91"/>
      <c r="H638" s="91"/>
      <c r="I638" s="91"/>
      <c r="J638" s="12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122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</row>
    <row r="639" spans="1:49">
      <c r="A639" s="2"/>
      <c r="B639" s="2"/>
      <c r="C639" s="91"/>
      <c r="D639" s="91"/>
      <c r="E639" s="91"/>
      <c r="F639" s="91"/>
      <c r="G639" s="91"/>
      <c r="H639" s="91"/>
      <c r="I639" s="91"/>
      <c r="J639" s="12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122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</row>
    <row r="640" spans="1:49">
      <c r="A640" s="2"/>
      <c r="B640" s="2"/>
      <c r="C640" s="91"/>
      <c r="D640" s="91"/>
      <c r="E640" s="91"/>
      <c r="F640" s="91"/>
      <c r="G640" s="91"/>
      <c r="H640" s="91"/>
      <c r="I640" s="91"/>
      <c r="J640" s="12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122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</row>
    <row r="641" spans="1:49">
      <c r="A641" s="2"/>
      <c r="B641" s="2"/>
      <c r="C641" s="91"/>
      <c r="D641" s="91"/>
      <c r="E641" s="91"/>
      <c r="F641" s="91"/>
      <c r="G641" s="91"/>
      <c r="H641" s="91"/>
      <c r="I641" s="91"/>
      <c r="J641" s="12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122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</row>
    <row r="642" spans="1:49">
      <c r="A642" s="2"/>
      <c r="B642" s="2"/>
      <c r="C642" s="91"/>
      <c r="D642" s="91"/>
      <c r="E642" s="91"/>
      <c r="F642" s="91"/>
      <c r="G642" s="91"/>
      <c r="H642" s="91"/>
      <c r="I642" s="91"/>
      <c r="J642" s="12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122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</row>
    <row r="643" spans="1:49">
      <c r="A643" s="2"/>
      <c r="B643" s="2"/>
      <c r="C643" s="91"/>
      <c r="D643" s="91"/>
      <c r="E643" s="91"/>
      <c r="F643" s="91"/>
      <c r="G643" s="91"/>
      <c r="H643" s="91"/>
      <c r="I643" s="91"/>
      <c r="J643" s="12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122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</row>
    <row r="644" spans="1:49">
      <c r="A644" s="2"/>
      <c r="B644" s="2"/>
      <c r="C644" s="91"/>
      <c r="D644" s="91"/>
      <c r="E644" s="91"/>
      <c r="F644" s="91"/>
      <c r="G644" s="91"/>
      <c r="H644" s="91"/>
      <c r="I644" s="91"/>
      <c r="J644" s="12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122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</row>
    <row r="645" spans="1:49">
      <c r="A645" s="2"/>
      <c r="B645" s="2"/>
      <c r="C645" s="91"/>
      <c r="D645" s="91"/>
      <c r="E645" s="91"/>
      <c r="F645" s="91"/>
      <c r="G645" s="91"/>
      <c r="H645" s="91"/>
      <c r="I645" s="91"/>
      <c r="J645" s="12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122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</row>
    <row r="646" spans="1:49">
      <c r="A646" s="2"/>
      <c r="B646" s="2"/>
      <c r="C646" s="91"/>
      <c r="D646" s="91"/>
      <c r="E646" s="91"/>
      <c r="F646" s="91"/>
      <c r="G646" s="91"/>
      <c r="H646" s="91"/>
      <c r="I646" s="91"/>
      <c r="J646" s="12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122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</row>
    <row r="647" spans="1:49">
      <c r="A647" s="2"/>
      <c r="B647" s="2"/>
      <c r="C647" s="91"/>
      <c r="D647" s="91"/>
      <c r="E647" s="91"/>
      <c r="F647" s="91"/>
      <c r="G647" s="91"/>
      <c r="H647" s="91"/>
      <c r="I647" s="91"/>
      <c r="J647" s="12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122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</row>
    <row r="648" spans="1:49">
      <c r="A648" s="2"/>
      <c r="B648" s="2"/>
      <c r="C648" s="91"/>
      <c r="D648" s="91"/>
      <c r="E648" s="91"/>
      <c r="F648" s="91"/>
      <c r="G648" s="91"/>
      <c r="H648" s="91"/>
      <c r="I648" s="91"/>
      <c r="J648" s="12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122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</row>
    <row r="649" spans="1:49">
      <c r="A649" s="2"/>
      <c r="B649" s="2"/>
      <c r="C649" s="91"/>
      <c r="D649" s="91"/>
      <c r="E649" s="91"/>
      <c r="F649" s="91"/>
      <c r="G649" s="91"/>
      <c r="H649" s="91"/>
      <c r="I649" s="91"/>
      <c r="J649" s="12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122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</row>
    <row r="650" spans="1:49">
      <c r="A650" s="2"/>
      <c r="B650" s="2"/>
      <c r="C650" s="91"/>
      <c r="D650" s="91"/>
      <c r="E650" s="91"/>
      <c r="F650" s="91"/>
      <c r="G650" s="91"/>
      <c r="H650" s="91"/>
      <c r="I650" s="91"/>
      <c r="J650" s="12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122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</row>
    <row r="651" spans="1:49">
      <c r="A651" s="2"/>
      <c r="B651" s="2"/>
      <c r="C651" s="91"/>
      <c r="D651" s="91"/>
      <c r="E651" s="91"/>
      <c r="F651" s="91"/>
      <c r="G651" s="91"/>
      <c r="H651" s="91"/>
      <c r="I651" s="91"/>
      <c r="J651" s="12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122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</row>
    <row r="652" spans="1:49">
      <c r="A652" s="2"/>
      <c r="B652" s="2"/>
      <c r="C652" s="91"/>
      <c r="D652" s="91"/>
      <c r="E652" s="91"/>
      <c r="F652" s="91"/>
      <c r="G652" s="91"/>
      <c r="H652" s="91"/>
      <c r="I652" s="91"/>
      <c r="J652" s="12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122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</row>
    <row r="653" spans="1:49">
      <c r="A653" s="2"/>
      <c r="B653" s="2"/>
      <c r="C653" s="91"/>
      <c r="D653" s="91"/>
      <c r="E653" s="91"/>
      <c r="F653" s="91"/>
      <c r="G653" s="91"/>
      <c r="H653" s="91"/>
      <c r="I653" s="91"/>
      <c r="J653" s="12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122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</row>
    <row r="654" spans="1:49">
      <c r="A654" s="2"/>
      <c r="B654" s="2"/>
      <c r="C654" s="91"/>
      <c r="D654" s="91"/>
      <c r="E654" s="91"/>
      <c r="F654" s="91"/>
      <c r="G654" s="91"/>
      <c r="H654" s="91"/>
      <c r="I654" s="91"/>
      <c r="J654" s="12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122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</row>
    <row r="655" spans="1:49">
      <c r="A655" s="2"/>
      <c r="B655" s="2"/>
      <c r="C655" s="91"/>
      <c r="D655" s="91"/>
      <c r="E655" s="91"/>
      <c r="F655" s="91"/>
      <c r="G655" s="91"/>
      <c r="H655" s="91"/>
      <c r="I655" s="91"/>
      <c r="J655" s="12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122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</row>
    <row r="656" spans="1:49">
      <c r="A656" s="2"/>
      <c r="B656" s="2"/>
      <c r="C656" s="91"/>
      <c r="D656" s="91"/>
      <c r="E656" s="91"/>
      <c r="F656" s="91"/>
      <c r="G656" s="91"/>
      <c r="H656" s="91"/>
      <c r="I656" s="91"/>
      <c r="J656" s="12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122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</row>
    <row r="657" spans="1:49">
      <c r="A657" s="2"/>
      <c r="B657" s="2"/>
      <c r="C657" s="91"/>
      <c r="D657" s="91"/>
      <c r="E657" s="91"/>
      <c r="F657" s="91"/>
      <c r="G657" s="91"/>
      <c r="H657" s="91"/>
      <c r="I657" s="91"/>
      <c r="J657" s="12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122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</row>
    <row r="658" spans="1:49">
      <c r="A658" s="2"/>
      <c r="B658" s="2"/>
      <c r="C658" s="91"/>
      <c r="D658" s="91"/>
      <c r="E658" s="91"/>
      <c r="F658" s="91"/>
      <c r="G658" s="91"/>
      <c r="H658" s="91"/>
      <c r="I658" s="91"/>
      <c r="J658" s="12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122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</row>
    <row r="659" spans="1:49">
      <c r="A659" s="2"/>
      <c r="B659" s="2"/>
      <c r="C659" s="91"/>
      <c r="D659" s="91"/>
      <c r="E659" s="91"/>
      <c r="F659" s="91"/>
      <c r="G659" s="91"/>
      <c r="H659" s="91"/>
      <c r="I659" s="91"/>
      <c r="J659" s="12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122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</row>
    <row r="660" spans="1:49">
      <c r="A660" s="2"/>
      <c r="B660" s="2"/>
      <c r="C660" s="91"/>
      <c r="D660" s="91"/>
      <c r="E660" s="91"/>
      <c r="F660" s="91"/>
      <c r="G660" s="91"/>
      <c r="H660" s="91"/>
      <c r="I660" s="91"/>
      <c r="J660" s="12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122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</row>
    <row r="661" spans="1:49">
      <c r="A661" s="2"/>
      <c r="B661" s="2"/>
      <c r="C661" s="91"/>
      <c r="D661" s="91"/>
      <c r="E661" s="91"/>
      <c r="F661" s="91"/>
      <c r="G661" s="91"/>
      <c r="H661" s="91"/>
      <c r="I661" s="91"/>
      <c r="J661" s="12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122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</row>
    <row r="662" spans="1:49">
      <c r="A662" s="2"/>
      <c r="B662" s="2"/>
      <c r="C662" s="91"/>
      <c r="D662" s="91"/>
      <c r="E662" s="91"/>
      <c r="F662" s="91"/>
      <c r="G662" s="91"/>
      <c r="H662" s="91"/>
      <c r="I662" s="91"/>
      <c r="J662" s="12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122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</row>
    <row r="663" spans="1:49">
      <c r="A663" s="2"/>
      <c r="B663" s="2"/>
      <c r="C663" s="91"/>
      <c r="D663" s="91"/>
      <c r="E663" s="91"/>
      <c r="F663" s="91"/>
      <c r="G663" s="91"/>
      <c r="H663" s="91"/>
      <c r="I663" s="91"/>
      <c r="J663" s="12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122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</row>
    <row r="664" spans="1:49">
      <c r="A664" s="2"/>
      <c r="B664" s="2"/>
      <c r="C664" s="91"/>
      <c r="D664" s="91"/>
      <c r="E664" s="91"/>
      <c r="F664" s="91"/>
      <c r="G664" s="91"/>
      <c r="H664" s="91"/>
      <c r="I664" s="91"/>
      <c r="J664" s="12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122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</row>
    <row r="665" spans="1:49">
      <c r="A665" s="2"/>
      <c r="B665" s="2"/>
      <c r="C665" s="91"/>
      <c r="D665" s="91"/>
      <c r="E665" s="91"/>
      <c r="F665" s="91"/>
      <c r="G665" s="91"/>
      <c r="H665" s="91"/>
      <c r="I665" s="91"/>
      <c r="J665" s="12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122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</row>
    <row r="666" spans="1:49">
      <c r="A666" s="2"/>
      <c r="B666" s="2"/>
      <c r="C666" s="91"/>
      <c r="D666" s="91"/>
      <c r="E666" s="91"/>
      <c r="F666" s="91"/>
      <c r="G666" s="91"/>
      <c r="H666" s="91"/>
      <c r="I666" s="91"/>
      <c r="J666" s="12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122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</row>
    <row r="667" spans="1:49">
      <c r="A667" s="2"/>
      <c r="B667" s="2"/>
      <c r="C667" s="91"/>
      <c r="D667" s="91"/>
      <c r="E667" s="91"/>
      <c r="F667" s="91"/>
      <c r="G667" s="91"/>
      <c r="H667" s="91"/>
      <c r="I667" s="91"/>
      <c r="J667" s="12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122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</row>
    <row r="668" spans="1:49">
      <c r="A668" s="2"/>
      <c r="B668" s="2"/>
      <c r="C668" s="91"/>
      <c r="D668" s="91"/>
      <c r="E668" s="91"/>
      <c r="F668" s="91"/>
      <c r="G668" s="91"/>
      <c r="H668" s="91"/>
      <c r="I668" s="91"/>
      <c r="J668" s="12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122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</row>
    <row r="669" spans="1:49">
      <c r="A669" s="2"/>
      <c r="B669" s="2"/>
      <c r="C669" s="91"/>
      <c r="D669" s="91"/>
      <c r="E669" s="91"/>
      <c r="F669" s="91"/>
      <c r="G669" s="91"/>
      <c r="H669" s="91"/>
      <c r="I669" s="91"/>
      <c r="J669" s="12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122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</row>
    <row r="670" spans="1:49">
      <c r="A670" s="2"/>
      <c r="B670" s="2"/>
      <c r="C670" s="91"/>
      <c r="D670" s="91"/>
      <c r="E670" s="91"/>
      <c r="F670" s="91"/>
      <c r="G670" s="91"/>
      <c r="H670" s="91"/>
      <c r="I670" s="91"/>
      <c r="J670" s="12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122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</row>
    <row r="671" spans="1:49">
      <c r="A671" s="2"/>
      <c r="B671" s="2"/>
      <c r="C671" s="91"/>
      <c r="D671" s="91"/>
      <c r="E671" s="91"/>
      <c r="F671" s="91"/>
      <c r="G671" s="91"/>
      <c r="H671" s="91"/>
      <c r="I671" s="91"/>
      <c r="J671" s="12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122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</row>
    <row r="672" spans="1:49">
      <c r="A672" s="2"/>
      <c r="B672" s="2"/>
      <c r="C672" s="91"/>
      <c r="D672" s="91"/>
      <c r="E672" s="91"/>
      <c r="F672" s="91"/>
      <c r="G672" s="91"/>
      <c r="H672" s="91"/>
      <c r="I672" s="91"/>
      <c r="J672" s="12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122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</row>
    <row r="673" spans="1:49">
      <c r="A673" s="2"/>
      <c r="B673" s="2"/>
      <c r="C673" s="91"/>
      <c r="D673" s="91"/>
      <c r="E673" s="91"/>
      <c r="F673" s="91"/>
      <c r="G673" s="91"/>
      <c r="H673" s="91"/>
      <c r="I673" s="91"/>
      <c r="J673" s="12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122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</row>
    <row r="674" spans="1:49">
      <c r="A674" s="2"/>
      <c r="B674" s="2"/>
      <c r="C674" s="91"/>
      <c r="D674" s="91"/>
      <c r="E674" s="91"/>
      <c r="F674" s="91"/>
      <c r="G674" s="91"/>
      <c r="H674" s="91"/>
      <c r="I674" s="91"/>
      <c r="J674" s="12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122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</row>
    <row r="675" spans="1:49">
      <c r="A675" s="2"/>
      <c r="B675" s="2"/>
      <c r="C675" s="91"/>
      <c r="D675" s="91"/>
      <c r="E675" s="91"/>
      <c r="F675" s="91"/>
      <c r="G675" s="91"/>
      <c r="H675" s="91"/>
      <c r="I675" s="91"/>
      <c r="J675" s="12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122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</row>
    <row r="676" spans="1:49">
      <c r="A676" s="2"/>
      <c r="B676" s="2"/>
      <c r="C676" s="91"/>
      <c r="D676" s="91"/>
      <c r="E676" s="91"/>
      <c r="F676" s="91"/>
      <c r="G676" s="91"/>
      <c r="H676" s="91"/>
      <c r="I676" s="91"/>
      <c r="J676" s="12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122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</row>
    <row r="677" spans="1:49">
      <c r="A677" s="2"/>
      <c r="B677" s="2"/>
      <c r="C677" s="91"/>
      <c r="D677" s="91"/>
      <c r="E677" s="91"/>
      <c r="F677" s="91"/>
      <c r="G677" s="91"/>
      <c r="H677" s="91"/>
      <c r="I677" s="91"/>
      <c r="J677" s="12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122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</row>
    <row r="678" spans="1:49">
      <c r="A678" s="2"/>
      <c r="B678" s="2"/>
      <c r="C678" s="91"/>
      <c r="D678" s="91"/>
      <c r="E678" s="91"/>
      <c r="F678" s="91"/>
      <c r="G678" s="91"/>
      <c r="H678" s="91"/>
      <c r="I678" s="91"/>
      <c r="J678" s="12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122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</row>
    <row r="679" spans="1:49">
      <c r="A679" s="2"/>
      <c r="B679" s="2"/>
      <c r="C679" s="91"/>
      <c r="D679" s="91"/>
      <c r="E679" s="91"/>
      <c r="F679" s="91"/>
      <c r="G679" s="91"/>
      <c r="H679" s="91"/>
      <c r="I679" s="91"/>
      <c r="J679" s="12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122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</row>
    <row r="680" spans="1:49">
      <c r="A680" s="2"/>
      <c r="B680" s="2"/>
      <c r="C680" s="91"/>
      <c r="D680" s="91"/>
      <c r="E680" s="91"/>
      <c r="F680" s="91"/>
      <c r="G680" s="91"/>
      <c r="H680" s="91"/>
      <c r="I680" s="91"/>
      <c r="J680" s="12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122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</row>
    <row r="681" spans="1:49">
      <c r="A681" s="2"/>
      <c r="B681" s="2"/>
      <c r="C681" s="91"/>
      <c r="D681" s="91"/>
      <c r="E681" s="91"/>
      <c r="F681" s="91"/>
      <c r="G681" s="91"/>
      <c r="H681" s="91"/>
      <c r="I681" s="91"/>
      <c r="J681" s="12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122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</row>
    <row r="682" spans="1:49">
      <c r="A682" s="2"/>
      <c r="B682" s="2"/>
      <c r="C682" s="91"/>
      <c r="D682" s="91"/>
      <c r="E682" s="91"/>
      <c r="F682" s="91"/>
      <c r="G682" s="91"/>
      <c r="H682" s="91"/>
      <c r="I682" s="91"/>
      <c r="J682" s="12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122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</row>
    <row r="683" spans="1:49">
      <c r="A683" s="2"/>
      <c r="B683" s="2"/>
      <c r="C683" s="91"/>
      <c r="D683" s="91"/>
      <c r="E683" s="91"/>
      <c r="F683" s="91"/>
      <c r="G683" s="91"/>
      <c r="H683" s="91"/>
      <c r="I683" s="91"/>
      <c r="J683" s="12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122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</row>
    <row r="684" spans="1:49">
      <c r="A684" s="2"/>
      <c r="B684" s="2"/>
      <c r="C684" s="91"/>
      <c r="D684" s="91"/>
      <c r="E684" s="91"/>
      <c r="F684" s="91"/>
      <c r="G684" s="91"/>
      <c r="H684" s="91"/>
      <c r="I684" s="91"/>
      <c r="J684" s="12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122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</row>
    <row r="685" spans="1:49">
      <c r="A685" s="2"/>
      <c r="B685" s="2"/>
      <c r="C685" s="91"/>
      <c r="D685" s="91"/>
      <c r="E685" s="91"/>
      <c r="F685" s="91"/>
      <c r="G685" s="91"/>
      <c r="H685" s="91"/>
      <c r="I685" s="91"/>
      <c r="J685" s="12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122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</row>
    <row r="686" spans="1:49">
      <c r="A686" s="2"/>
      <c r="B686" s="2"/>
      <c r="C686" s="91"/>
      <c r="D686" s="91"/>
      <c r="E686" s="91"/>
      <c r="F686" s="91"/>
      <c r="G686" s="91"/>
      <c r="H686" s="91"/>
      <c r="I686" s="91"/>
      <c r="J686" s="12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122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</row>
    <row r="687" spans="1:49">
      <c r="A687" s="2"/>
      <c r="B687" s="2"/>
      <c r="C687" s="91"/>
      <c r="D687" s="91"/>
      <c r="E687" s="91"/>
      <c r="F687" s="91"/>
      <c r="G687" s="91"/>
      <c r="H687" s="91"/>
      <c r="I687" s="91"/>
      <c r="J687" s="12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122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</row>
    <row r="688" spans="1:49">
      <c r="A688" s="2"/>
      <c r="B688" s="2"/>
      <c r="C688" s="91"/>
      <c r="D688" s="91"/>
      <c r="E688" s="91"/>
      <c r="F688" s="91"/>
      <c r="G688" s="91"/>
      <c r="H688" s="91"/>
      <c r="I688" s="91"/>
      <c r="J688" s="12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122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</row>
    <row r="689" spans="1:49">
      <c r="A689" s="2"/>
      <c r="B689" s="2"/>
      <c r="C689" s="91"/>
      <c r="D689" s="91"/>
      <c r="E689" s="91"/>
      <c r="F689" s="91"/>
      <c r="G689" s="91"/>
      <c r="H689" s="91"/>
      <c r="I689" s="91"/>
      <c r="J689" s="12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122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</row>
    <row r="690" spans="1:49">
      <c r="A690" s="2"/>
      <c r="B690" s="2"/>
      <c r="C690" s="91"/>
      <c r="D690" s="91"/>
      <c r="E690" s="91"/>
      <c r="F690" s="91"/>
      <c r="G690" s="91"/>
      <c r="H690" s="91"/>
      <c r="I690" s="91"/>
      <c r="J690" s="12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122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</row>
    <row r="691" spans="1:49">
      <c r="A691" s="2"/>
      <c r="B691" s="2"/>
      <c r="C691" s="91"/>
      <c r="D691" s="91"/>
      <c r="E691" s="91"/>
      <c r="F691" s="91"/>
      <c r="G691" s="91"/>
      <c r="H691" s="91"/>
      <c r="I691" s="91"/>
      <c r="J691" s="12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122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</row>
    <row r="692" spans="1:49">
      <c r="A692" s="2"/>
      <c r="B692" s="2"/>
      <c r="C692" s="91"/>
      <c r="D692" s="91"/>
      <c r="E692" s="91"/>
      <c r="F692" s="91"/>
      <c r="G692" s="91"/>
      <c r="H692" s="91"/>
      <c r="I692" s="91"/>
      <c r="J692" s="12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122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</row>
    <row r="693" spans="1:49">
      <c r="A693" s="2"/>
      <c r="B693" s="2"/>
      <c r="C693" s="91"/>
      <c r="D693" s="91"/>
      <c r="E693" s="91"/>
      <c r="F693" s="91"/>
      <c r="G693" s="91"/>
      <c r="H693" s="91"/>
      <c r="I693" s="91"/>
      <c r="J693" s="12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122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</row>
    <row r="694" spans="1:49">
      <c r="A694" s="2"/>
      <c r="B694" s="2"/>
      <c r="C694" s="91"/>
      <c r="D694" s="91"/>
      <c r="E694" s="91"/>
      <c r="F694" s="91"/>
      <c r="G694" s="91"/>
      <c r="H694" s="91"/>
      <c r="I694" s="91"/>
      <c r="J694" s="12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122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</row>
    <row r="695" spans="1:49">
      <c r="A695" s="2"/>
      <c r="B695" s="2"/>
      <c r="C695" s="91"/>
      <c r="D695" s="91"/>
      <c r="E695" s="91"/>
      <c r="F695" s="91"/>
      <c r="G695" s="91"/>
      <c r="H695" s="91"/>
      <c r="I695" s="91"/>
      <c r="J695" s="12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122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</row>
    <row r="696" spans="1:49">
      <c r="A696" s="2"/>
      <c r="B696" s="2"/>
      <c r="C696" s="91"/>
      <c r="D696" s="91"/>
      <c r="E696" s="91"/>
      <c r="F696" s="91"/>
      <c r="G696" s="91"/>
      <c r="H696" s="91"/>
      <c r="I696" s="91"/>
      <c r="J696" s="12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122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</row>
    <row r="697" spans="1:49">
      <c r="A697" s="2"/>
      <c r="B697" s="2"/>
      <c r="C697" s="91"/>
      <c r="D697" s="91"/>
      <c r="E697" s="91"/>
      <c r="F697" s="91"/>
      <c r="G697" s="91"/>
      <c r="H697" s="91"/>
      <c r="I697" s="91"/>
      <c r="J697" s="12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122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</row>
    <row r="698" spans="1:49">
      <c r="A698" s="2"/>
      <c r="B698" s="2"/>
      <c r="C698" s="91"/>
      <c r="D698" s="91"/>
      <c r="E698" s="91"/>
      <c r="F698" s="91"/>
      <c r="G698" s="91"/>
      <c r="H698" s="91"/>
      <c r="I698" s="91"/>
      <c r="J698" s="12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122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</row>
    <row r="699" spans="1:49">
      <c r="A699" s="2"/>
      <c r="B699" s="2"/>
      <c r="C699" s="91"/>
      <c r="D699" s="91"/>
      <c r="E699" s="91"/>
      <c r="F699" s="91"/>
      <c r="G699" s="91"/>
      <c r="H699" s="91"/>
      <c r="I699" s="91"/>
      <c r="J699" s="12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122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</row>
    <row r="700" spans="1:49">
      <c r="A700" s="2"/>
      <c r="B700" s="2"/>
      <c r="C700" s="91"/>
      <c r="D700" s="91"/>
      <c r="E700" s="91"/>
      <c r="F700" s="91"/>
      <c r="G700" s="91"/>
      <c r="H700" s="91"/>
      <c r="I700" s="91"/>
      <c r="J700" s="12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122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</row>
    <row r="701" spans="1:49">
      <c r="A701" s="2"/>
      <c r="B701" s="2"/>
      <c r="C701" s="91"/>
      <c r="D701" s="91"/>
      <c r="E701" s="91"/>
      <c r="F701" s="91"/>
      <c r="G701" s="91"/>
      <c r="H701" s="91"/>
      <c r="I701" s="91"/>
      <c r="J701" s="12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122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  <c r="AW701" s="91"/>
    </row>
    <row r="702" spans="1:49">
      <c r="A702" s="2"/>
      <c r="B702" s="2"/>
      <c r="C702" s="91"/>
      <c r="D702" s="91"/>
      <c r="E702" s="91"/>
      <c r="F702" s="91"/>
      <c r="G702" s="91"/>
      <c r="H702" s="91"/>
      <c r="I702" s="91"/>
      <c r="J702" s="12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122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  <c r="AW702" s="91"/>
    </row>
    <row r="703" spans="1:49">
      <c r="A703" s="2"/>
      <c r="B703" s="2"/>
      <c r="C703" s="91"/>
      <c r="D703" s="91"/>
      <c r="E703" s="91"/>
      <c r="F703" s="91"/>
      <c r="G703" s="91"/>
      <c r="H703" s="91"/>
      <c r="I703" s="91"/>
      <c r="J703" s="12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122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  <c r="AW703" s="91"/>
    </row>
    <row r="704" spans="1:49">
      <c r="A704" s="2"/>
      <c r="B704" s="2"/>
      <c r="C704" s="91"/>
      <c r="D704" s="91"/>
      <c r="E704" s="91"/>
      <c r="F704" s="91"/>
      <c r="G704" s="91"/>
      <c r="H704" s="91"/>
      <c r="I704" s="91"/>
      <c r="J704" s="12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122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</row>
    <row r="705" spans="1:49">
      <c r="A705" s="2"/>
      <c r="B705" s="2"/>
      <c r="C705" s="91"/>
      <c r="D705" s="91"/>
      <c r="E705" s="91"/>
      <c r="F705" s="91"/>
      <c r="G705" s="91"/>
      <c r="H705" s="91"/>
      <c r="I705" s="91"/>
      <c r="J705" s="12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122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  <c r="AW705" s="91"/>
    </row>
    <row r="706" spans="1:49">
      <c r="A706" s="2"/>
      <c r="B706" s="2"/>
      <c r="C706" s="91"/>
      <c r="D706" s="91"/>
      <c r="E706" s="91"/>
      <c r="F706" s="91"/>
      <c r="G706" s="91"/>
      <c r="H706" s="91"/>
      <c r="I706" s="91"/>
      <c r="J706" s="12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122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  <c r="AW706" s="91"/>
    </row>
    <row r="707" spans="1:49">
      <c r="A707" s="2"/>
      <c r="B707" s="2"/>
      <c r="C707" s="91"/>
      <c r="D707" s="91"/>
      <c r="E707" s="91"/>
      <c r="F707" s="91"/>
      <c r="G707" s="91"/>
      <c r="H707" s="91"/>
      <c r="I707" s="91"/>
      <c r="J707" s="12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122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  <c r="AW707" s="91"/>
    </row>
    <row r="708" spans="1:49">
      <c r="A708" s="2"/>
      <c r="B708" s="2"/>
      <c r="C708" s="91"/>
      <c r="D708" s="91"/>
      <c r="E708" s="91"/>
      <c r="F708" s="91"/>
      <c r="G708" s="91"/>
      <c r="H708" s="91"/>
      <c r="I708" s="91"/>
      <c r="J708" s="12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122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  <c r="AW708" s="91"/>
    </row>
    <row r="709" spans="1:49">
      <c r="A709" s="2"/>
      <c r="B709" s="2"/>
      <c r="C709" s="91"/>
      <c r="D709" s="91"/>
      <c r="E709" s="91"/>
      <c r="F709" s="91"/>
      <c r="G709" s="91"/>
      <c r="H709" s="91"/>
      <c r="I709" s="91"/>
      <c r="J709" s="12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122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</row>
    <row r="710" spans="1:49">
      <c r="A710" s="2"/>
      <c r="B710" s="2"/>
      <c r="C710" s="91"/>
      <c r="D710" s="91"/>
      <c r="E710" s="91"/>
      <c r="F710" s="91"/>
      <c r="G710" s="91"/>
      <c r="H710" s="91"/>
      <c r="I710" s="91"/>
      <c r="J710" s="12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122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  <c r="AW710" s="91"/>
    </row>
    <row r="711" spans="1:49">
      <c r="A711" s="2"/>
      <c r="B711" s="2"/>
      <c r="C711" s="91"/>
      <c r="D711" s="91"/>
      <c r="E711" s="91"/>
      <c r="F711" s="91"/>
      <c r="G711" s="91"/>
      <c r="H711" s="91"/>
      <c r="I711" s="91"/>
      <c r="J711" s="12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122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</row>
    <row r="712" spans="1:49">
      <c r="A712" s="2"/>
      <c r="B712" s="2"/>
      <c r="C712" s="91"/>
      <c r="D712" s="91"/>
      <c r="E712" s="91"/>
      <c r="F712" s="91"/>
      <c r="G712" s="91"/>
      <c r="H712" s="91"/>
      <c r="I712" s="91"/>
      <c r="J712" s="12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122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  <c r="AW712" s="91"/>
    </row>
    <row r="713" spans="1:49">
      <c r="A713" s="2"/>
      <c r="B713" s="2"/>
      <c r="C713" s="91"/>
      <c r="D713" s="91"/>
      <c r="E713" s="91"/>
      <c r="F713" s="91"/>
      <c r="G713" s="91"/>
      <c r="H713" s="91"/>
      <c r="I713" s="91"/>
      <c r="J713" s="12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122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</row>
    <row r="714" spans="1:49">
      <c r="A714" s="2"/>
      <c r="B714" s="2"/>
      <c r="C714" s="91"/>
      <c r="D714" s="91"/>
      <c r="E714" s="91"/>
      <c r="F714" s="91"/>
      <c r="G714" s="91"/>
      <c r="H714" s="91"/>
      <c r="I714" s="91"/>
      <c r="J714" s="12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122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  <c r="AW714" s="91"/>
    </row>
    <row r="715" spans="1:49">
      <c r="A715" s="2"/>
      <c r="B715" s="2"/>
      <c r="C715" s="91"/>
      <c r="D715" s="91"/>
      <c r="E715" s="91"/>
      <c r="F715" s="91"/>
      <c r="G715" s="91"/>
      <c r="H715" s="91"/>
      <c r="I715" s="91"/>
      <c r="J715" s="12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122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  <c r="AW715" s="91"/>
    </row>
    <row r="716" spans="1:49">
      <c r="A716" s="2"/>
      <c r="B716" s="2"/>
      <c r="C716" s="91"/>
      <c r="D716" s="91"/>
      <c r="E716" s="91"/>
      <c r="F716" s="91"/>
      <c r="G716" s="91"/>
      <c r="H716" s="91"/>
      <c r="I716" s="91"/>
      <c r="J716" s="12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122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  <c r="AW716" s="91"/>
    </row>
    <row r="717" spans="1:49">
      <c r="A717" s="2"/>
      <c r="B717" s="2"/>
      <c r="C717" s="91"/>
      <c r="D717" s="91"/>
      <c r="E717" s="91"/>
      <c r="F717" s="91"/>
      <c r="G717" s="91"/>
      <c r="H717" s="91"/>
      <c r="I717" s="91"/>
      <c r="J717" s="12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122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  <c r="AW717" s="91"/>
    </row>
    <row r="718" spans="1:49">
      <c r="A718" s="2"/>
      <c r="B718" s="2"/>
      <c r="C718" s="91"/>
      <c r="D718" s="91"/>
      <c r="E718" s="91"/>
      <c r="F718" s="91"/>
      <c r="G718" s="91"/>
      <c r="H718" s="91"/>
      <c r="I718" s="91"/>
      <c r="J718" s="12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122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  <c r="AW718" s="91"/>
    </row>
    <row r="719" spans="1:49">
      <c r="A719" s="2"/>
      <c r="B719" s="2"/>
      <c r="C719" s="91"/>
      <c r="D719" s="91"/>
      <c r="E719" s="91"/>
      <c r="F719" s="91"/>
      <c r="G719" s="91"/>
      <c r="H719" s="91"/>
      <c r="I719" s="91"/>
      <c r="J719" s="12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122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  <c r="AW719" s="91"/>
    </row>
    <row r="720" spans="1:49">
      <c r="A720" s="2"/>
      <c r="B720" s="2"/>
      <c r="C720" s="91"/>
      <c r="D720" s="91"/>
      <c r="E720" s="91"/>
      <c r="F720" s="91"/>
      <c r="G720" s="91"/>
      <c r="H720" s="91"/>
      <c r="I720" s="91"/>
      <c r="J720" s="12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122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  <c r="AW720" s="91"/>
    </row>
    <row r="721" spans="1:49">
      <c r="A721" s="2"/>
      <c r="B721" s="2"/>
      <c r="C721" s="91"/>
      <c r="D721" s="91"/>
      <c r="E721" s="91"/>
      <c r="F721" s="91"/>
      <c r="G721" s="91"/>
      <c r="H721" s="91"/>
      <c r="I721" s="91"/>
      <c r="J721" s="12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122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  <c r="AW721" s="91"/>
    </row>
    <row r="722" spans="1:49">
      <c r="A722" s="2"/>
      <c r="B722" s="2"/>
      <c r="C722" s="91"/>
      <c r="D722" s="91"/>
      <c r="E722" s="91"/>
      <c r="F722" s="91"/>
      <c r="G722" s="91"/>
      <c r="H722" s="91"/>
      <c r="I722" s="91"/>
      <c r="J722" s="12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122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  <c r="AW722" s="91"/>
    </row>
    <row r="723" spans="1:49">
      <c r="A723" s="2"/>
      <c r="B723" s="2"/>
      <c r="C723" s="91"/>
      <c r="D723" s="91"/>
      <c r="E723" s="91"/>
      <c r="F723" s="91"/>
      <c r="G723" s="91"/>
      <c r="H723" s="91"/>
      <c r="I723" s="91"/>
      <c r="J723" s="12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122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  <c r="AW723" s="91"/>
    </row>
    <row r="724" spans="1:49">
      <c r="A724" s="2"/>
      <c r="B724" s="2"/>
      <c r="C724" s="91"/>
      <c r="D724" s="91"/>
      <c r="E724" s="91"/>
      <c r="F724" s="91"/>
      <c r="G724" s="91"/>
      <c r="H724" s="91"/>
      <c r="I724" s="91"/>
      <c r="J724" s="12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122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  <c r="AW724" s="91"/>
    </row>
    <row r="725" spans="1:49">
      <c r="A725" s="2"/>
      <c r="B725" s="2"/>
      <c r="C725" s="91"/>
      <c r="D725" s="91"/>
      <c r="E725" s="91"/>
      <c r="F725" s="91"/>
      <c r="G725" s="91"/>
      <c r="H725" s="91"/>
      <c r="I725" s="91"/>
      <c r="J725" s="12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122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  <c r="AW725" s="91"/>
    </row>
    <row r="726" spans="1:49">
      <c r="A726" s="2"/>
      <c r="B726" s="2"/>
      <c r="C726" s="91"/>
      <c r="D726" s="91"/>
      <c r="E726" s="91"/>
      <c r="F726" s="91"/>
      <c r="G726" s="91"/>
      <c r="H726" s="91"/>
      <c r="I726" s="91"/>
      <c r="J726" s="12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122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  <c r="AW726" s="91"/>
    </row>
    <row r="727" spans="1:49">
      <c r="A727" s="2"/>
      <c r="B727" s="2"/>
      <c r="C727" s="91"/>
      <c r="D727" s="91"/>
      <c r="E727" s="91"/>
      <c r="F727" s="91"/>
      <c r="G727" s="91"/>
      <c r="H727" s="91"/>
      <c r="I727" s="91"/>
      <c r="J727" s="12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122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  <c r="AW727" s="91"/>
    </row>
    <row r="728" spans="1:49">
      <c r="A728" s="2"/>
      <c r="B728" s="2"/>
      <c r="C728" s="91"/>
      <c r="D728" s="91"/>
      <c r="E728" s="91"/>
      <c r="F728" s="91"/>
      <c r="G728" s="91"/>
      <c r="H728" s="91"/>
      <c r="I728" s="91"/>
      <c r="J728" s="12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122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  <c r="AW728" s="91"/>
    </row>
    <row r="729" spans="1:49">
      <c r="A729" s="2"/>
      <c r="B729" s="2"/>
      <c r="C729" s="91"/>
      <c r="D729" s="91"/>
      <c r="E729" s="91"/>
      <c r="F729" s="91"/>
      <c r="G729" s="91"/>
      <c r="H729" s="91"/>
      <c r="I729" s="91"/>
      <c r="J729" s="12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122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</row>
    <row r="730" spans="1:49">
      <c r="A730" s="2"/>
      <c r="B730" s="2"/>
      <c r="C730" s="91"/>
      <c r="D730" s="91"/>
      <c r="E730" s="91"/>
      <c r="F730" s="91"/>
      <c r="G730" s="91"/>
      <c r="H730" s="91"/>
      <c r="I730" s="91"/>
      <c r="J730" s="12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122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</row>
    <row r="731" spans="1:49">
      <c r="A731" s="2"/>
      <c r="B731" s="2"/>
      <c r="C731" s="91"/>
      <c r="D731" s="91"/>
      <c r="E731" s="91"/>
      <c r="F731" s="91"/>
      <c r="G731" s="91"/>
      <c r="H731" s="91"/>
      <c r="I731" s="91"/>
      <c r="J731" s="12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122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</row>
    <row r="732" spans="1:49">
      <c r="A732" s="2"/>
      <c r="B732" s="2"/>
      <c r="C732" s="91"/>
      <c r="D732" s="91"/>
      <c r="E732" s="91"/>
      <c r="F732" s="91"/>
      <c r="G732" s="91"/>
      <c r="H732" s="91"/>
      <c r="I732" s="91"/>
      <c r="J732" s="12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122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  <c r="AW732" s="91"/>
    </row>
    <row r="733" spans="1:49">
      <c r="A733" s="2"/>
      <c r="B733" s="2"/>
      <c r="C733" s="91"/>
      <c r="D733" s="91"/>
      <c r="E733" s="91"/>
      <c r="F733" s="91"/>
      <c r="G733" s="91"/>
      <c r="H733" s="91"/>
      <c r="I733" s="91"/>
      <c r="J733" s="12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122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</row>
    <row r="734" spans="1:49">
      <c r="A734" s="2"/>
      <c r="B734" s="2"/>
      <c r="C734" s="91"/>
      <c r="D734" s="91"/>
      <c r="E734" s="91"/>
      <c r="F734" s="91"/>
      <c r="G734" s="91"/>
      <c r="H734" s="91"/>
      <c r="I734" s="91"/>
      <c r="J734" s="12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122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  <c r="AW734" s="91"/>
    </row>
    <row r="735" spans="1:49">
      <c r="A735" s="2"/>
      <c r="B735" s="2"/>
      <c r="C735" s="91"/>
      <c r="D735" s="91"/>
      <c r="E735" s="91"/>
      <c r="F735" s="91"/>
      <c r="G735" s="91"/>
      <c r="H735" s="91"/>
      <c r="I735" s="91"/>
      <c r="J735" s="12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122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  <c r="AW735" s="91"/>
    </row>
    <row r="736" spans="1:49">
      <c r="A736" s="2"/>
      <c r="B736" s="2"/>
      <c r="C736" s="91"/>
      <c r="D736" s="91"/>
      <c r="E736" s="91"/>
      <c r="F736" s="91"/>
      <c r="G736" s="91"/>
      <c r="H736" s="91"/>
      <c r="I736" s="91"/>
      <c r="J736" s="12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122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  <c r="AW736" s="91"/>
    </row>
    <row r="737" spans="1:49">
      <c r="A737" s="2"/>
      <c r="B737" s="2"/>
      <c r="C737" s="91"/>
      <c r="D737" s="91"/>
      <c r="E737" s="91"/>
      <c r="F737" s="91"/>
      <c r="G737" s="91"/>
      <c r="H737" s="91"/>
      <c r="I737" s="91"/>
      <c r="J737" s="12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122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  <c r="AW737" s="91"/>
    </row>
    <row r="738" spans="1:49">
      <c r="A738" s="2"/>
      <c r="B738" s="2"/>
      <c r="C738" s="91"/>
      <c r="D738" s="91"/>
      <c r="E738" s="91"/>
      <c r="F738" s="91"/>
      <c r="G738" s="91"/>
      <c r="H738" s="91"/>
      <c r="I738" s="91"/>
      <c r="J738" s="12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122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  <c r="AW738" s="91"/>
    </row>
    <row r="739" spans="1:49">
      <c r="A739" s="2"/>
      <c r="B739" s="2"/>
      <c r="C739" s="91"/>
      <c r="D739" s="91"/>
      <c r="E739" s="91"/>
      <c r="F739" s="91"/>
      <c r="G739" s="91"/>
      <c r="H739" s="91"/>
      <c r="I739" s="91"/>
      <c r="J739" s="12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122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  <c r="AW739" s="91"/>
    </row>
    <row r="740" spans="1:49">
      <c r="A740" s="2"/>
      <c r="B740" s="2"/>
      <c r="C740" s="91"/>
      <c r="D740" s="91"/>
      <c r="E740" s="91"/>
      <c r="F740" s="91"/>
      <c r="G740" s="91"/>
      <c r="H740" s="91"/>
      <c r="I740" s="91"/>
      <c r="J740" s="12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122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  <c r="AW740" s="91"/>
    </row>
    <row r="741" spans="1:49">
      <c r="A741" s="2"/>
      <c r="B741" s="2"/>
      <c r="C741" s="91"/>
      <c r="D741" s="91"/>
      <c r="E741" s="91"/>
      <c r="F741" s="91"/>
      <c r="G741" s="91"/>
      <c r="H741" s="91"/>
      <c r="I741" s="91"/>
      <c r="J741" s="12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122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  <c r="AW741" s="91"/>
    </row>
    <row r="742" spans="1:49">
      <c r="A742" s="2"/>
      <c r="B742" s="2"/>
      <c r="C742" s="91"/>
      <c r="D742" s="91"/>
      <c r="E742" s="91"/>
      <c r="F742" s="91"/>
      <c r="G742" s="91"/>
      <c r="H742" s="91"/>
      <c r="I742" s="91"/>
      <c r="J742" s="12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122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  <c r="AW742" s="91"/>
    </row>
    <row r="743" spans="1:49">
      <c r="A743" s="2"/>
      <c r="B743" s="2"/>
      <c r="C743" s="91"/>
      <c r="D743" s="91"/>
      <c r="E743" s="91"/>
      <c r="F743" s="91"/>
      <c r="G743" s="91"/>
      <c r="H743" s="91"/>
      <c r="I743" s="91"/>
      <c r="J743" s="12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122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  <c r="AW743" s="91"/>
    </row>
    <row r="744" spans="1:49">
      <c r="A744" s="2"/>
      <c r="B744" s="2"/>
      <c r="C744" s="91"/>
      <c r="D744" s="91"/>
      <c r="E744" s="91"/>
      <c r="F744" s="91"/>
      <c r="G744" s="91"/>
      <c r="H744" s="91"/>
      <c r="I744" s="91"/>
      <c r="J744" s="12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122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  <c r="AW744" s="91"/>
    </row>
    <row r="745" spans="1:49">
      <c r="A745" s="2"/>
      <c r="B745" s="2"/>
      <c r="C745" s="91"/>
      <c r="D745" s="91"/>
      <c r="E745" s="91"/>
      <c r="F745" s="91"/>
      <c r="G745" s="91"/>
      <c r="H745" s="91"/>
      <c r="I745" s="91"/>
      <c r="J745" s="12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122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  <c r="AW745" s="91"/>
    </row>
    <row r="746" spans="1:49">
      <c r="A746" s="2"/>
      <c r="B746" s="2"/>
      <c r="C746" s="91"/>
      <c r="D746" s="91"/>
      <c r="E746" s="91"/>
      <c r="F746" s="91"/>
      <c r="G746" s="91"/>
      <c r="H746" s="91"/>
      <c r="I746" s="91"/>
      <c r="J746" s="12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122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  <c r="AW746" s="91"/>
    </row>
    <row r="747" spans="1:49">
      <c r="A747" s="2"/>
      <c r="B747" s="2"/>
      <c r="C747" s="91"/>
      <c r="D747" s="91"/>
      <c r="E747" s="91"/>
      <c r="F747" s="91"/>
      <c r="G747" s="91"/>
      <c r="H747" s="91"/>
      <c r="I747" s="91"/>
      <c r="J747" s="12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122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  <c r="AW747" s="91"/>
    </row>
    <row r="748" spans="1:49">
      <c r="A748" s="2"/>
      <c r="B748" s="2"/>
      <c r="C748" s="91"/>
      <c r="D748" s="91"/>
      <c r="E748" s="91"/>
      <c r="F748" s="91"/>
      <c r="G748" s="91"/>
      <c r="H748" s="91"/>
      <c r="I748" s="91"/>
      <c r="J748" s="12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122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  <c r="AW748" s="91"/>
    </row>
    <row r="749" spans="1:49">
      <c r="A749" s="2"/>
      <c r="B749" s="2"/>
      <c r="C749" s="91"/>
      <c r="D749" s="91"/>
      <c r="E749" s="91"/>
      <c r="F749" s="91"/>
      <c r="G749" s="91"/>
      <c r="H749" s="91"/>
      <c r="I749" s="91"/>
      <c r="J749" s="12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122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</row>
    <row r="750" spans="1:49">
      <c r="A750" s="2"/>
      <c r="B750" s="2"/>
      <c r="C750" s="91"/>
      <c r="D750" s="91"/>
      <c r="E750" s="91"/>
      <c r="F750" s="91"/>
      <c r="G750" s="91"/>
      <c r="H750" s="91"/>
      <c r="I750" s="91"/>
      <c r="J750" s="12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122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</row>
    <row r="751" spans="1:49">
      <c r="A751" s="2"/>
      <c r="B751" s="2"/>
      <c r="C751" s="91"/>
      <c r="D751" s="91"/>
      <c r="E751" s="91"/>
      <c r="F751" s="91"/>
      <c r="G751" s="91"/>
      <c r="H751" s="91"/>
      <c r="I751" s="91"/>
      <c r="J751" s="12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122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</row>
    <row r="752" spans="1:49">
      <c r="A752" s="2"/>
      <c r="B752" s="2"/>
      <c r="C752" s="91"/>
      <c r="D752" s="91"/>
      <c r="E752" s="91"/>
      <c r="F752" s="91"/>
      <c r="G752" s="91"/>
      <c r="H752" s="91"/>
      <c r="I752" s="91"/>
      <c r="J752" s="12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122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  <c r="AW752" s="91"/>
    </row>
    <row r="753" spans="1:49">
      <c r="A753" s="2"/>
      <c r="B753" s="2"/>
      <c r="C753" s="91"/>
      <c r="D753" s="91"/>
      <c r="E753" s="91"/>
      <c r="F753" s="91"/>
      <c r="G753" s="91"/>
      <c r="H753" s="91"/>
      <c r="I753" s="91"/>
      <c r="J753" s="12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122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</row>
    <row r="754" spans="1:49">
      <c r="A754" s="2"/>
      <c r="B754" s="2"/>
      <c r="C754" s="91"/>
      <c r="D754" s="91"/>
      <c r="E754" s="91"/>
      <c r="F754" s="91"/>
      <c r="G754" s="91"/>
      <c r="H754" s="91"/>
      <c r="I754" s="91"/>
      <c r="J754" s="12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122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  <c r="AW754" s="91"/>
    </row>
    <row r="755" spans="1:49">
      <c r="A755" s="2"/>
      <c r="B755" s="2"/>
      <c r="C755" s="91"/>
      <c r="D755" s="91"/>
      <c r="E755" s="91"/>
      <c r="F755" s="91"/>
      <c r="G755" s="91"/>
      <c r="H755" s="91"/>
      <c r="I755" s="91"/>
      <c r="J755" s="12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122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  <c r="AW755" s="91"/>
    </row>
    <row r="756" spans="1:49">
      <c r="A756" s="2"/>
      <c r="B756" s="2"/>
      <c r="C756" s="91"/>
      <c r="D756" s="91"/>
      <c r="E756" s="91"/>
      <c r="F756" s="91"/>
      <c r="G756" s="91"/>
      <c r="H756" s="91"/>
      <c r="I756" s="91"/>
      <c r="J756" s="12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122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</row>
    <row r="757" spans="1:49">
      <c r="A757" s="2"/>
      <c r="B757" s="2"/>
      <c r="C757" s="91"/>
      <c r="D757" s="91"/>
      <c r="E757" s="91"/>
      <c r="F757" s="91"/>
      <c r="G757" s="91"/>
      <c r="H757" s="91"/>
      <c r="I757" s="91"/>
      <c r="J757" s="12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122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  <c r="AW757" s="91"/>
    </row>
    <row r="758" spans="1:49">
      <c r="A758" s="2"/>
      <c r="B758" s="2"/>
      <c r="C758" s="91"/>
      <c r="D758" s="91"/>
      <c r="E758" s="91"/>
      <c r="F758" s="91"/>
      <c r="G758" s="91"/>
      <c r="H758" s="91"/>
      <c r="I758" s="91"/>
      <c r="J758" s="12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122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</row>
    <row r="759" spans="1:49">
      <c r="A759" s="2"/>
      <c r="B759" s="2"/>
      <c r="C759" s="91"/>
      <c r="D759" s="91"/>
      <c r="E759" s="91"/>
      <c r="F759" s="91"/>
      <c r="G759" s="91"/>
      <c r="H759" s="91"/>
      <c r="I759" s="91"/>
      <c r="J759" s="12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122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  <c r="AW759" s="91"/>
    </row>
    <row r="760" spans="1:49">
      <c r="A760" s="2"/>
      <c r="B760" s="2"/>
      <c r="C760" s="91"/>
      <c r="D760" s="91"/>
      <c r="E760" s="91"/>
      <c r="F760" s="91"/>
      <c r="G760" s="91"/>
      <c r="H760" s="91"/>
      <c r="I760" s="91"/>
      <c r="J760" s="12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122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</row>
    <row r="761" spans="1:49">
      <c r="A761" s="2"/>
      <c r="B761" s="2"/>
      <c r="C761" s="91"/>
      <c r="D761" s="91"/>
      <c r="E761" s="91"/>
      <c r="F761" s="91"/>
      <c r="G761" s="91"/>
      <c r="H761" s="91"/>
      <c r="I761" s="91"/>
      <c r="J761" s="12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122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  <c r="AW761" s="91"/>
    </row>
    <row r="762" spans="1:49">
      <c r="A762" s="2"/>
      <c r="B762" s="2"/>
      <c r="C762" s="91"/>
      <c r="D762" s="91"/>
      <c r="E762" s="91"/>
      <c r="F762" s="91"/>
      <c r="G762" s="91"/>
      <c r="H762" s="91"/>
      <c r="I762" s="91"/>
      <c r="J762" s="12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122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  <c r="AW762" s="91"/>
    </row>
    <row r="763" spans="1:49">
      <c r="A763" s="2"/>
      <c r="B763" s="2"/>
      <c r="C763" s="91"/>
      <c r="D763" s="91"/>
      <c r="E763" s="91"/>
      <c r="F763" s="91"/>
      <c r="G763" s="91"/>
      <c r="H763" s="91"/>
      <c r="I763" s="91"/>
      <c r="J763" s="12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122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  <c r="AW763" s="91"/>
    </row>
    <row r="764" spans="1:49">
      <c r="A764" s="2"/>
      <c r="B764" s="2"/>
      <c r="C764" s="91"/>
      <c r="D764" s="91"/>
      <c r="E764" s="91"/>
      <c r="F764" s="91"/>
      <c r="G764" s="91"/>
      <c r="H764" s="91"/>
      <c r="I764" s="91"/>
      <c r="J764" s="12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122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  <c r="AW764" s="91"/>
    </row>
    <row r="765" spans="1:49">
      <c r="A765" s="2"/>
      <c r="B765" s="2"/>
      <c r="C765" s="91"/>
      <c r="D765" s="91"/>
      <c r="E765" s="91"/>
      <c r="F765" s="91"/>
      <c r="G765" s="91"/>
      <c r="H765" s="91"/>
      <c r="I765" s="91"/>
      <c r="J765" s="12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122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  <c r="AW765" s="91"/>
    </row>
    <row r="766" spans="1:49">
      <c r="A766" s="2"/>
      <c r="B766" s="2"/>
      <c r="C766" s="91"/>
      <c r="D766" s="91"/>
      <c r="E766" s="91"/>
      <c r="F766" s="91"/>
      <c r="G766" s="91"/>
      <c r="H766" s="91"/>
      <c r="I766" s="91"/>
      <c r="J766" s="12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122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  <c r="AW766" s="91"/>
    </row>
    <row r="767" spans="1:49">
      <c r="A767" s="2"/>
      <c r="B767" s="2"/>
      <c r="C767" s="91"/>
      <c r="D767" s="91"/>
      <c r="E767" s="91"/>
      <c r="F767" s="91"/>
      <c r="G767" s="91"/>
      <c r="H767" s="91"/>
      <c r="I767" s="91"/>
      <c r="J767" s="12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122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</row>
    <row r="768" spans="1:49">
      <c r="A768" s="2"/>
      <c r="B768" s="2"/>
      <c r="C768" s="91"/>
      <c r="D768" s="91"/>
      <c r="E768" s="91"/>
      <c r="F768" s="91"/>
      <c r="G768" s="91"/>
      <c r="H768" s="91"/>
      <c r="I768" s="91"/>
      <c r="J768" s="12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122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  <c r="AW768" s="91"/>
    </row>
    <row r="769" spans="1:49">
      <c r="A769" s="2"/>
      <c r="B769" s="2"/>
      <c r="C769" s="91"/>
      <c r="D769" s="91"/>
      <c r="E769" s="91"/>
      <c r="F769" s="91"/>
      <c r="G769" s="91"/>
      <c r="H769" s="91"/>
      <c r="I769" s="91"/>
      <c r="J769" s="12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122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</row>
    <row r="770" spans="1:49">
      <c r="A770" s="2"/>
      <c r="B770" s="2"/>
      <c r="C770" s="91"/>
      <c r="D770" s="91"/>
      <c r="E770" s="91"/>
      <c r="F770" s="91"/>
      <c r="G770" s="91"/>
      <c r="H770" s="91"/>
      <c r="I770" s="91"/>
      <c r="J770" s="12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122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</row>
    <row r="771" spans="1:49">
      <c r="A771" s="2"/>
      <c r="B771" s="2"/>
      <c r="C771" s="91"/>
      <c r="D771" s="91"/>
      <c r="E771" s="91"/>
      <c r="F771" s="91"/>
      <c r="G771" s="91"/>
      <c r="H771" s="91"/>
      <c r="I771" s="91"/>
      <c r="J771" s="12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122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</row>
    <row r="772" spans="1:49">
      <c r="A772" s="2"/>
      <c r="B772" s="2"/>
      <c r="C772" s="91"/>
      <c r="D772" s="91"/>
      <c r="E772" s="91"/>
      <c r="F772" s="91"/>
      <c r="G772" s="91"/>
      <c r="H772" s="91"/>
      <c r="I772" s="91"/>
      <c r="J772" s="12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122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</row>
    <row r="773" spans="1:49">
      <c r="A773" s="2"/>
      <c r="B773" s="2"/>
      <c r="C773" s="91"/>
      <c r="D773" s="91"/>
      <c r="E773" s="91"/>
      <c r="F773" s="91"/>
      <c r="G773" s="91"/>
      <c r="H773" s="91"/>
      <c r="I773" s="91"/>
      <c r="J773" s="12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122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  <c r="AW773" s="91"/>
    </row>
    <row r="774" spans="1:49">
      <c r="A774" s="2"/>
      <c r="B774" s="2"/>
      <c r="C774" s="91"/>
      <c r="D774" s="91"/>
      <c r="E774" s="91"/>
      <c r="F774" s="91"/>
      <c r="G774" s="91"/>
      <c r="H774" s="91"/>
      <c r="I774" s="91"/>
      <c r="J774" s="12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122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  <c r="AW774" s="91"/>
    </row>
    <row r="775" spans="1:49">
      <c r="A775" s="2"/>
      <c r="B775" s="2"/>
      <c r="C775" s="91"/>
      <c r="D775" s="91"/>
      <c r="E775" s="91"/>
      <c r="F775" s="91"/>
      <c r="G775" s="91"/>
      <c r="H775" s="91"/>
      <c r="I775" s="91"/>
      <c r="J775" s="12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122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  <c r="AW775" s="91"/>
    </row>
    <row r="776" spans="1:49">
      <c r="A776" s="2"/>
      <c r="B776" s="2"/>
      <c r="C776" s="91"/>
      <c r="D776" s="91"/>
      <c r="E776" s="91"/>
      <c r="F776" s="91"/>
      <c r="G776" s="91"/>
      <c r="H776" s="91"/>
      <c r="I776" s="91"/>
      <c r="J776" s="12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122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  <c r="AW776" s="91"/>
    </row>
    <row r="777" spans="1:49">
      <c r="A777" s="2"/>
      <c r="B777" s="2"/>
      <c r="C777" s="91"/>
      <c r="D777" s="91"/>
      <c r="E777" s="91"/>
      <c r="F777" s="91"/>
      <c r="G777" s="91"/>
      <c r="H777" s="91"/>
      <c r="I777" s="91"/>
      <c r="J777" s="12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122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  <c r="AW777" s="91"/>
    </row>
    <row r="778" spans="1:49">
      <c r="A778" s="2"/>
      <c r="B778" s="2"/>
      <c r="C778" s="91"/>
      <c r="D778" s="91"/>
      <c r="E778" s="91"/>
      <c r="F778" s="91"/>
      <c r="G778" s="91"/>
      <c r="H778" s="91"/>
      <c r="I778" s="91"/>
      <c r="J778" s="12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122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  <c r="AW778" s="91"/>
    </row>
    <row r="779" spans="1:49">
      <c r="A779" s="2"/>
      <c r="B779" s="2"/>
      <c r="C779" s="91"/>
      <c r="D779" s="91"/>
      <c r="E779" s="91"/>
      <c r="F779" s="91"/>
      <c r="G779" s="91"/>
      <c r="H779" s="91"/>
      <c r="I779" s="91"/>
      <c r="J779" s="12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122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</row>
    <row r="780" spans="1:49">
      <c r="A780" s="2"/>
      <c r="B780" s="2"/>
      <c r="C780" s="91"/>
      <c r="D780" s="91"/>
      <c r="E780" s="91"/>
      <c r="F780" s="91"/>
      <c r="G780" s="91"/>
      <c r="H780" s="91"/>
      <c r="I780" s="91"/>
      <c r="J780" s="12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122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</row>
    <row r="781" spans="1:49">
      <c r="A781" s="2"/>
      <c r="B781" s="2"/>
      <c r="C781" s="91"/>
      <c r="D781" s="91"/>
      <c r="E781" s="91"/>
      <c r="F781" s="91"/>
      <c r="G781" s="91"/>
      <c r="H781" s="91"/>
      <c r="I781" s="91"/>
      <c r="J781" s="12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122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</row>
    <row r="782" spans="1:49">
      <c r="A782" s="2"/>
      <c r="B782" s="2"/>
      <c r="C782" s="91"/>
      <c r="D782" s="91"/>
      <c r="E782" s="91"/>
      <c r="F782" s="91"/>
      <c r="G782" s="91"/>
      <c r="H782" s="91"/>
      <c r="I782" s="91"/>
      <c r="J782" s="12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122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</row>
    <row r="783" spans="1:49">
      <c r="A783" s="2"/>
      <c r="B783" s="2"/>
      <c r="C783" s="91"/>
      <c r="D783" s="91"/>
      <c r="E783" s="91"/>
      <c r="F783" s="91"/>
      <c r="G783" s="91"/>
      <c r="H783" s="91"/>
      <c r="I783" s="91"/>
      <c r="J783" s="12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122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  <c r="AW783" s="91"/>
    </row>
    <row r="784" spans="1:49">
      <c r="A784" s="2"/>
      <c r="B784" s="2"/>
      <c r="C784" s="91"/>
      <c r="D784" s="91"/>
      <c r="E784" s="91"/>
      <c r="F784" s="91"/>
      <c r="G784" s="91"/>
      <c r="H784" s="91"/>
      <c r="I784" s="91"/>
      <c r="J784" s="12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122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</row>
    <row r="785" spans="1:49">
      <c r="A785" s="2"/>
      <c r="B785" s="2"/>
      <c r="C785" s="91"/>
      <c r="D785" s="91"/>
      <c r="E785" s="91"/>
      <c r="F785" s="91"/>
      <c r="G785" s="91"/>
      <c r="H785" s="91"/>
      <c r="I785" s="91"/>
      <c r="J785" s="12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122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</row>
    <row r="786" spans="1:49">
      <c r="A786" s="2"/>
      <c r="B786" s="2"/>
      <c r="C786" s="91"/>
      <c r="D786" s="91"/>
      <c r="E786" s="91"/>
      <c r="F786" s="91"/>
      <c r="G786" s="91"/>
      <c r="H786" s="91"/>
      <c r="I786" s="91"/>
      <c r="J786" s="12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122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  <c r="AW786" s="91"/>
    </row>
    <row r="787" spans="1:49">
      <c r="A787" s="2"/>
      <c r="B787" s="2"/>
      <c r="C787" s="91"/>
      <c r="D787" s="91"/>
      <c r="E787" s="91"/>
      <c r="F787" s="91"/>
      <c r="G787" s="91"/>
      <c r="H787" s="91"/>
      <c r="I787" s="91"/>
      <c r="J787" s="12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122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  <c r="AW787" s="91"/>
    </row>
    <row r="788" spans="1:49">
      <c r="A788" s="2"/>
      <c r="B788" s="2"/>
      <c r="C788" s="91"/>
      <c r="D788" s="91"/>
      <c r="E788" s="91"/>
      <c r="F788" s="91"/>
      <c r="G788" s="91"/>
      <c r="H788" s="91"/>
      <c r="I788" s="91"/>
      <c r="J788" s="12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122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  <c r="AW788" s="91"/>
    </row>
    <row r="789" spans="1:49">
      <c r="A789" s="2"/>
      <c r="B789" s="2"/>
      <c r="C789" s="91"/>
      <c r="D789" s="91"/>
      <c r="E789" s="91"/>
      <c r="F789" s="91"/>
      <c r="G789" s="91"/>
      <c r="H789" s="91"/>
      <c r="I789" s="91"/>
      <c r="J789" s="12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122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  <c r="AW789" s="91"/>
    </row>
    <row r="790" spans="1:49">
      <c r="A790" s="2"/>
      <c r="B790" s="2"/>
      <c r="C790" s="91"/>
      <c r="D790" s="91"/>
      <c r="E790" s="91"/>
      <c r="F790" s="91"/>
      <c r="G790" s="91"/>
      <c r="H790" s="91"/>
      <c r="I790" s="91"/>
      <c r="J790" s="12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122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  <c r="AW790" s="91"/>
    </row>
    <row r="791" spans="1:49">
      <c r="A791" s="2"/>
      <c r="B791" s="2"/>
      <c r="C791" s="91"/>
      <c r="D791" s="91"/>
      <c r="E791" s="91"/>
      <c r="F791" s="91"/>
      <c r="G791" s="91"/>
      <c r="H791" s="91"/>
      <c r="I791" s="91"/>
      <c r="J791" s="12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122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  <c r="AW791" s="91"/>
    </row>
    <row r="792" spans="1:49">
      <c r="A792" s="2"/>
      <c r="B792" s="2"/>
      <c r="C792" s="91"/>
      <c r="D792" s="91"/>
      <c r="E792" s="91"/>
      <c r="F792" s="91"/>
      <c r="G792" s="91"/>
      <c r="H792" s="91"/>
      <c r="I792" s="91"/>
      <c r="J792" s="12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122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  <c r="AW792" s="91"/>
    </row>
    <row r="793" spans="1:49">
      <c r="A793" s="2"/>
      <c r="B793" s="2"/>
      <c r="C793" s="91"/>
      <c r="D793" s="91"/>
      <c r="E793" s="91"/>
      <c r="F793" s="91"/>
      <c r="G793" s="91"/>
      <c r="H793" s="91"/>
      <c r="I793" s="91"/>
      <c r="J793" s="12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122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  <c r="AW793" s="91"/>
    </row>
    <row r="794" spans="1:49">
      <c r="A794" s="2"/>
      <c r="B794" s="2"/>
      <c r="C794" s="91"/>
      <c r="D794" s="91"/>
      <c r="E794" s="91"/>
      <c r="F794" s="91"/>
      <c r="G794" s="91"/>
      <c r="H794" s="91"/>
      <c r="I794" s="91"/>
      <c r="J794" s="12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122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  <c r="AW794" s="91"/>
    </row>
    <row r="795" spans="1:49">
      <c r="A795" s="2"/>
      <c r="B795" s="2"/>
      <c r="C795" s="91"/>
      <c r="D795" s="91"/>
      <c r="E795" s="91"/>
      <c r="F795" s="91"/>
      <c r="G795" s="91"/>
      <c r="H795" s="91"/>
      <c r="I795" s="91"/>
      <c r="J795" s="12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122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  <c r="AW795" s="91"/>
    </row>
    <row r="796" spans="1:49">
      <c r="A796" s="2"/>
      <c r="B796" s="2"/>
      <c r="C796" s="91"/>
      <c r="D796" s="91"/>
      <c r="E796" s="91"/>
      <c r="F796" s="91"/>
      <c r="G796" s="91"/>
      <c r="H796" s="91"/>
      <c r="I796" s="91"/>
      <c r="J796" s="12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122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  <c r="AW796" s="91"/>
    </row>
    <row r="797" spans="1:49">
      <c r="A797" s="2"/>
      <c r="B797" s="2"/>
      <c r="C797" s="91"/>
      <c r="D797" s="91"/>
      <c r="E797" s="91"/>
      <c r="F797" s="91"/>
      <c r="G797" s="91"/>
      <c r="H797" s="91"/>
      <c r="I797" s="91"/>
      <c r="J797" s="12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122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  <c r="AW797" s="91"/>
    </row>
    <row r="798" spans="1:49">
      <c r="A798" s="2"/>
      <c r="B798" s="2"/>
      <c r="C798" s="91"/>
      <c r="D798" s="91"/>
      <c r="E798" s="91"/>
      <c r="F798" s="91"/>
      <c r="G798" s="91"/>
      <c r="H798" s="91"/>
      <c r="I798" s="91"/>
      <c r="J798" s="12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122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  <c r="AW798" s="91"/>
    </row>
    <row r="799" spans="1:49">
      <c r="A799" s="2"/>
      <c r="B799" s="2"/>
      <c r="C799" s="91"/>
      <c r="D799" s="91"/>
      <c r="E799" s="91"/>
      <c r="F799" s="91"/>
      <c r="G799" s="91"/>
      <c r="H799" s="91"/>
      <c r="I799" s="91"/>
      <c r="J799" s="12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122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  <c r="AW799" s="91"/>
    </row>
    <row r="800" spans="1:49">
      <c r="A800" s="2"/>
      <c r="B800" s="2"/>
      <c r="C800" s="91"/>
      <c r="D800" s="91"/>
      <c r="E800" s="91"/>
      <c r="F800" s="91"/>
      <c r="G800" s="91"/>
      <c r="H800" s="91"/>
      <c r="I800" s="91"/>
      <c r="J800" s="12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122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  <c r="AW800" s="91"/>
    </row>
    <row r="801" spans="1:49">
      <c r="A801" s="2"/>
      <c r="B801" s="2"/>
      <c r="C801" s="91"/>
      <c r="D801" s="91"/>
      <c r="E801" s="91"/>
      <c r="F801" s="91"/>
      <c r="G801" s="91"/>
      <c r="H801" s="91"/>
      <c r="I801" s="91"/>
      <c r="J801" s="12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122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  <c r="AW801" s="91"/>
    </row>
    <row r="802" spans="1:49">
      <c r="A802" s="2"/>
      <c r="B802" s="2"/>
      <c r="C802" s="91"/>
      <c r="D802" s="91"/>
      <c r="E802" s="91"/>
      <c r="F802" s="91"/>
      <c r="G802" s="91"/>
      <c r="H802" s="91"/>
      <c r="I802" s="91"/>
      <c r="J802" s="12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122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  <c r="AW802" s="91"/>
    </row>
    <row r="803" spans="1:49">
      <c r="A803" s="2"/>
      <c r="B803" s="2"/>
      <c r="C803" s="91"/>
      <c r="D803" s="91"/>
      <c r="E803" s="91"/>
      <c r="F803" s="91"/>
      <c r="G803" s="91"/>
      <c r="H803" s="91"/>
      <c r="I803" s="91"/>
      <c r="J803" s="12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122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  <c r="AW803" s="91"/>
    </row>
    <row r="804" spans="1:49">
      <c r="A804" s="2"/>
      <c r="B804" s="2"/>
      <c r="C804" s="91"/>
      <c r="D804" s="91"/>
      <c r="E804" s="91"/>
      <c r="F804" s="91"/>
      <c r="G804" s="91"/>
      <c r="H804" s="91"/>
      <c r="I804" s="91"/>
      <c r="J804" s="12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122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  <c r="AW804" s="91"/>
    </row>
    <row r="805" spans="1:49">
      <c r="A805" s="2"/>
      <c r="B805" s="2"/>
      <c r="C805" s="91"/>
      <c r="D805" s="91"/>
      <c r="E805" s="91"/>
      <c r="F805" s="91"/>
      <c r="G805" s="91"/>
      <c r="H805" s="91"/>
      <c r="I805" s="91"/>
      <c r="J805" s="12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122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  <c r="AW805" s="91"/>
    </row>
    <row r="806" spans="1:49">
      <c r="A806" s="2"/>
      <c r="B806" s="2"/>
      <c r="C806" s="91"/>
      <c r="D806" s="91"/>
      <c r="E806" s="91"/>
      <c r="F806" s="91"/>
      <c r="G806" s="91"/>
      <c r="H806" s="91"/>
      <c r="I806" s="91"/>
      <c r="J806" s="12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122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  <c r="AW806" s="91"/>
    </row>
    <row r="807" spans="1:49">
      <c r="A807" s="2"/>
      <c r="B807" s="2"/>
      <c r="C807" s="91"/>
      <c r="D807" s="91"/>
      <c r="E807" s="91"/>
      <c r="F807" s="91"/>
      <c r="G807" s="91"/>
      <c r="H807" s="91"/>
      <c r="I807" s="91"/>
      <c r="J807" s="12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122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  <c r="AW807" s="91"/>
    </row>
    <row r="808" spans="1:49">
      <c r="A808" s="2"/>
      <c r="B808" s="2"/>
      <c r="C808" s="91"/>
      <c r="D808" s="91"/>
      <c r="E808" s="91"/>
      <c r="F808" s="91"/>
      <c r="G808" s="91"/>
      <c r="H808" s="91"/>
      <c r="I808" s="91"/>
      <c r="J808" s="12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122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  <c r="AW808" s="91"/>
    </row>
    <row r="809" spans="1:49">
      <c r="A809" s="2"/>
      <c r="B809" s="2"/>
      <c r="C809" s="91"/>
      <c r="D809" s="91"/>
      <c r="E809" s="91"/>
      <c r="F809" s="91"/>
      <c r="G809" s="91"/>
      <c r="H809" s="91"/>
      <c r="I809" s="91"/>
      <c r="J809" s="12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122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  <c r="AW809" s="91"/>
    </row>
    <row r="810" spans="1:49">
      <c r="A810" s="2"/>
      <c r="B810" s="2"/>
      <c r="C810" s="91"/>
      <c r="D810" s="91"/>
      <c r="E810" s="91"/>
      <c r="F810" s="91"/>
      <c r="G810" s="91"/>
      <c r="H810" s="91"/>
      <c r="I810" s="91"/>
      <c r="J810" s="12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122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  <c r="AW810" s="91"/>
    </row>
    <row r="811" spans="1:49">
      <c r="A811" s="2"/>
      <c r="B811" s="2"/>
      <c r="C811" s="91"/>
      <c r="D811" s="91"/>
      <c r="E811" s="91"/>
      <c r="F811" s="91"/>
      <c r="G811" s="91"/>
      <c r="H811" s="91"/>
      <c r="I811" s="91"/>
      <c r="J811" s="12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122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</row>
    <row r="812" spans="1:49">
      <c r="A812" s="2"/>
      <c r="B812" s="2"/>
      <c r="C812" s="91"/>
      <c r="D812" s="91"/>
      <c r="E812" s="91"/>
      <c r="F812" s="91"/>
      <c r="G812" s="91"/>
      <c r="H812" s="91"/>
      <c r="I812" s="91"/>
      <c r="J812" s="12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122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  <c r="AW812" s="91"/>
    </row>
    <row r="813" spans="1:49">
      <c r="A813" s="2"/>
      <c r="B813" s="2"/>
      <c r="C813" s="91"/>
      <c r="D813" s="91"/>
      <c r="E813" s="91"/>
      <c r="F813" s="91"/>
      <c r="G813" s="91"/>
      <c r="H813" s="91"/>
      <c r="I813" s="91"/>
      <c r="J813" s="12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122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</row>
    <row r="814" spans="1:49">
      <c r="A814" s="2"/>
      <c r="B814" s="2"/>
      <c r="C814" s="91"/>
      <c r="D814" s="91"/>
      <c r="E814" s="91"/>
      <c r="F814" s="91"/>
      <c r="G814" s="91"/>
      <c r="H814" s="91"/>
      <c r="I814" s="91"/>
      <c r="J814" s="12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122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</row>
    <row r="815" spans="1:49">
      <c r="A815" s="2"/>
      <c r="B815" s="2"/>
      <c r="C815" s="91"/>
      <c r="D815" s="91"/>
      <c r="E815" s="91"/>
      <c r="F815" s="91"/>
      <c r="G815" s="91"/>
      <c r="H815" s="91"/>
      <c r="I815" s="91"/>
      <c r="J815" s="12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122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</row>
    <row r="816" spans="1:49">
      <c r="A816" s="2"/>
      <c r="B816" s="2"/>
      <c r="C816" s="91"/>
      <c r="D816" s="91"/>
      <c r="E816" s="91"/>
      <c r="F816" s="91"/>
      <c r="G816" s="91"/>
      <c r="H816" s="91"/>
      <c r="I816" s="91"/>
      <c r="J816" s="12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122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</row>
    <row r="817" spans="1:49">
      <c r="A817" s="2"/>
      <c r="B817" s="2"/>
      <c r="C817" s="91"/>
      <c r="D817" s="91"/>
      <c r="E817" s="91"/>
      <c r="F817" s="91"/>
      <c r="G817" s="91"/>
      <c r="H817" s="91"/>
      <c r="I817" s="91"/>
      <c r="J817" s="12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122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</row>
    <row r="818" spans="1:49">
      <c r="A818" s="2"/>
      <c r="B818" s="2"/>
      <c r="C818" s="91"/>
      <c r="D818" s="91"/>
      <c r="E818" s="91"/>
      <c r="F818" s="91"/>
      <c r="G818" s="91"/>
      <c r="H818" s="91"/>
      <c r="I818" s="91"/>
      <c r="J818" s="12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122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</row>
    <row r="819" spans="1:49">
      <c r="A819" s="2"/>
      <c r="B819" s="2"/>
      <c r="C819" s="91"/>
      <c r="D819" s="91"/>
      <c r="E819" s="91"/>
      <c r="F819" s="91"/>
      <c r="G819" s="91"/>
      <c r="H819" s="91"/>
      <c r="I819" s="91"/>
      <c r="J819" s="12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122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</row>
    <row r="820" spans="1:49">
      <c r="A820" s="2"/>
      <c r="B820" s="2"/>
      <c r="C820" s="91"/>
      <c r="D820" s="91"/>
      <c r="E820" s="91"/>
      <c r="F820" s="91"/>
      <c r="G820" s="91"/>
      <c r="H820" s="91"/>
      <c r="I820" s="91"/>
      <c r="J820" s="12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122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</row>
    <row r="821" spans="1:49">
      <c r="A821" s="2"/>
      <c r="B821" s="2"/>
      <c r="C821" s="91"/>
      <c r="D821" s="91"/>
      <c r="E821" s="91"/>
      <c r="F821" s="91"/>
      <c r="G821" s="91"/>
      <c r="H821" s="91"/>
      <c r="I821" s="91"/>
      <c r="J821" s="12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122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</row>
    <row r="822" spans="1:49">
      <c r="A822" s="2"/>
      <c r="B822" s="2"/>
      <c r="C822" s="91"/>
      <c r="D822" s="91"/>
      <c r="E822" s="91"/>
      <c r="F822" s="91"/>
      <c r="G822" s="91"/>
      <c r="H822" s="91"/>
      <c r="I822" s="91"/>
      <c r="J822" s="12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122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</row>
    <row r="823" spans="1:49">
      <c r="A823" s="2"/>
      <c r="B823" s="2"/>
      <c r="C823" s="91"/>
      <c r="D823" s="91"/>
      <c r="E823" s="91"/>
      <c r="F823" s="91"/>
      <c r="G823" s="91"/>
      <c r="H823" s="91"/>
      <c r="I823" s="91"/>
      <c r="J823" s="12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122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</row>
    <row r="824" spans="1:49">
      <c r="A824" s="2"/>
      <c r="B824" s="2"/>
      <c r="C824" s="91"/>
      <c r="D824" s="91"/>
      <c r="E824" s="91"/>
      <c r="F824" s="91"/>
      <c r="G824" s="91"/>
      <c r="H824" s="91"/>
      <c r="I824" s="91"/>
      <c r="J824" s="12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122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</row>
    <row r="825" spans="1:49">
      <c r="A825" s="2"/>
      <c r="B825" s="2"/>
      <c r="C825" s="91"/>
      <c r="D825" s="91"/>
      <c r="E825" s="91"/>
      <c r="F825" s="91"/>
      <c r="G825" s="91"/>
      <c r="H825" s="91"/>
      <c r="I825" s="91"/>
      <c r="J825" s="12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122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</row>
    <row r="826" spans="1:49">
      <c r="A826" s="2"/>
      <c r="B826" s="2"/>
      <c r="C826" s="91"/>
      <c r="D826" s="91"/>
      <c r="E826" s="91"/>
      <c r="F826" s="91"/>
      <c r="G826" s="91"/>
      <c r="H826" s="91"/>
      <c r="I826" s="91"/>
      <c r="J826" s="12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122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</row>
    <row r="827" spans="1:49">
      <c r="A827" s="2"/>
      <c r="B827" s="2"/>
      <c r="C827" s="91"/>
      <c r="D827" s="91"/>
      <c r="E827" s="91"/>
      <c r="F827" s="91"/>
      <c r="G827" s="91"/>
      <c r="H827" s="91"/>
      <c r="I827" s="91"/>
      <c r="J827" s="12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122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</row>
    <row r="828" spans="1:49">
      <c r="A828" s="2"/>
      <c r="B828" s="2"/>
      <c r="C828" s="91"/>
      <c r="D828" s="91"/>
      <c r="E828" s="91"/>
      <c r="F828" s="91"/>
      <c r="G828" s="91"/>
      <c r="H828" s="91"/>
      <c r="I828" s="91"/>
      <c r="J828" s="12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122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</row>
    <row r="829" spans="1:49">
      <c r="A829" s="2"/>
      <c r="B829" s="2"/>
      <c r="C829" s="91"/>
      <c r="D829" s="91"/>
      <c r="E829" s="91"/>
      <c r="F829" s="91"/>
      <c r="G829" s="91"/>
      <c r="H829" s="91"/>
      <c r="I829" s="91"/>
      <c r="J829" s="12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122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</row>
    <row r="830" spans="1:49">
      <c r="A830" s="2"/>
      <c r="B830" s="2"/>
      <c r="C830" s="91"/>
      <c r="D830" s="91"/>
      <c r="E830" s="91"/>
      <c r="F830" s="91"/>
      <c r="G830" s="91"/>
      <c r="H830" s="91"/>
      <c r="I830" s="91"/>
      <c r="J830" s="12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122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</row>
    <row r="831" spans="1:49">
      <c r="A831" s="2"/>
      <c r="B831" s="2"/>
      <c r="C831" s="91"/>
      <c r="D831" s="91"/>
      <c r="E831" s="91"/>
      <c r="F831" s="91"/>
      <c r="G831" s="91"/>
      <c r="H831" s="91"/>
      <c r="I831" s="91"/>
      <c r="J831" s="12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122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</row>
    <row r="832" spans="1:49">
      <c r="A832" s="2"/>
      <c r="B832" s="2"/>
      <c r="C832" s="91"/>
      <c r="D832" s="91"/>
      <c r="E832" s="91"/>
      <c r="F832" s="91"/>
      <c r="G832" s="91"/>
      <c r="H832" s="91"/>
      <c r="I832" s="91"/>
      <c r="J832" s="12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122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</row>
    <row r="833" spans="1:49">
      <c r="A833" s="2"/>
      <c r="B833" s="2"/>
      <c r="C833" s="91"/>
      <c r="D833" s="91"/>
      <c r="E833" s="91"/>
      <c r="F833" s="91"/>
      <c r="G833" s="91"/>
      <c r="H833" s="91"/>
      <c r="I833" s="91"/>
      <c r="J833" s="12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122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  <c r="AW833" s="91"/>
    </row>
    <row r="834" spans="1:49">
      <c r="A834" s="2"/>
      <c r="B834" s="2"/>
      <c r="C834" s="91"/>
      <c r="D834" s="91"/>
      <c r="E834" s="91"/>
      <c r="F834" s="91"/>
      <c r="G834" s="91"/>
      <c r="H834" s="91"/>
      <c r="I834" s="91"/>
      <c r="J834" s="12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122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</row>
    <row r="835" spans="1:49">
      <c r="A835" s="2"/>
      <c r="B835" s="2"/>
      <c r="C835" s="91"/>
      <c r="D835" s="91"/>
      <c r="E835" s="91"/>
      <c r="F835" s="91"/>
      <c r="G835" s="91"/>
      <c r="H835" s="91"/>
      <c r="I835" s="91"/>
      <c r="J835" s="12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122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  <c r="AW835" s="91"/>
    </row>
    <row r="836" spans="1:49">
      <c r="A836" s="2"/>
      <c r="B836" s="2"/>
      <c r="C836" s="91"/>
      <c r="D836" s="91"/>
      <c r="E836" s="91"/>
      <c r="F836" s="91"/>
      <c r="G836" s="91"/>
      <c r="H836" s="91"/>
      <c r="I836" s="91"/>
      <c r="J836" s="12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122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</row>
    <row r="837" spans="1:49">
      <c r="A837" s="2"/>
      <c r="B837" s="2"/>
      <c r="C837" s="91"/>
      <c r="D837" s="91"/>
      <c r="E837" s="91"/>
      <c r="F837" s="91"/>
      <c r="G837" s="91"/>
      <c r="H837" s="91"/>
      <c r="I837" s="91"/>
      <c r="J837" s="12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122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  <c r="AW837" s="91"/>
    </row>
    <row r="838" spans="1:49">
      <c r="A838" s="2"/>
      <c r="B838" s="2"/>
      <c r="C838" s="91"/>
      <c r="D838" s="91"/>
      <c r="E838" s="91"/>
      <c r="F838" s="91"/>
      <c r="G838" s="91"/>
      <c r="H838" s="91"/>
      <c r="I838" s="91"/>
      <c r="J838" s="12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122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</row>
    <row r="839" spans="1:49">
      <c r="A839" s="2"/>
      <c r="B839" s="2"/>
      <c r="C839" s="91"/>
      <c r="D839" s="91"/>
      <c r="E839" s="91"/>
      <c r="F839" s="91"/>
      <c r="G839" s="91"/>
      <c r="H839" s="91"/>
      <c r="I839" s="91"/>
      <c r="J839" s="12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122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  <c r="AW839" s="91"/>
    </row>
    <row r="840" spans="1:49">
      <c r="A840" s="2"/>
      <c r="B840" s="2"/>
      <c r="C840" s="91"/>
      <c r="D840" s="91"/>
      <c r="E840" s="91"/>
      <c r="F840" s="91"/>
      <c r="G840" s="91"/>
      <c r="H840" s="91"/>
      <c r="I840" s="91"/>
      <c r="J840" s="12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122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  <c r="AW840" s="91"/>
    </row>
    <row r="841" spans="1:49">
      <c r="A841" s="2"/>
      <c r="B841" s="2"/>
      <c r="C841" s="91"/>
      <c r="D841" s="91"/>
      <c r="E841" s="91"/>
      <c r="F841" s="91"/>
      <c r="G841" s="91"/>
      <c r="H841" s="91"/>
      <c r="I841" s="91"/>
      <c r="J841" s="12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122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  <c r="AW841" s="91"/>
    </row>
    <row r="842" spans="1:49">
      <c r="A842" s="2"/>
      <c r="B842" s="2"/>
      <c r="C842" s="91"/>
      <c r="D842" s="91"/>
      <c r="E842" s="91"/>
      <c r="F842" s="91"/>
      <c r="G842" s="91"/>
      <c r="H842" s="91"/>
      <c r="I842" s="91"/>
      <c r="J842" s="12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122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  <c r="AW842" s="91"/>
    </row>
    <row r="843" spans="1:49">
      <c r="A843" s="2"/>
      <c r="B843" s="2"/>
      <c r="C843" s="91"/>
      <c r="D843" s="91"/>
      <c r="E843" s="91"/>
      <c r="F843" s="91"/>
      <c r="G843" s="91"/>
      <c r="H843" s="91"/>
      <c r="I843" s="91"/>
      <c r="J843" s="12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122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  <c r="AW843" s="91"/>
    </row>
    <row r="844" spans="1:49">
      <c r="A844" s="2"/>
      <c r="B844" s="2"/>
      <c r="C844" s="91"/>
      <c r="D844" s="91"/>
      <c r="E844" s="91"/>
      <c r="F844" s="91"/>
      <c r="G844" s="91"/>
      <c r="H844" s="91"/>
      <c r="I844" s="91"/>
      <c r="J844" s="12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122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</row>
    <row r="845" spans="1:49">
      <c r="A845" s="2"/>
      <c r="B845" s="2"/>
      <c r="C845" s="91"/>
      <c r="D845" s="91"/>
      <c r="E845" s="91"/>
      <c r="F845" s="91"/>
      <c r="G845" s="91"/>
      <c r="H845" s="91"/>
      <c r="I845" s="91"/>
      <c r="J845" s="12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122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  <c r="AW845" s="91"/>
    </row>
    <row r="846" spans="1:49">
      <c r="A846" s="2"/>
      <c r="B846" s="2"/>
      <c r="C846" s="91"/>
      <c r="D846" s="91"/>
      <c r="E846" s="91"/>
      <c r="F846" s="91"/>
      <c r="G846" s="91"/>
      <c r="H846" s="91"/>
      <c r="I846" s="91"/>
      <c r="J846" s="12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122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</row>
    <row r="847" spans="1:49">
      <c r="A847" s="2"/>
      <c r="B847" s="2"/>
      <c r="C847" s="91"/>
      <c r="D847" s="91"/>
      <c r="E847" s="91"/>
      <c r="F847" s="91"/>
      <c r="G847" s="91"/>
      <c r="H847" s="91"/>
      <c r="I847" s="91"/>
      <c r="J847" s="12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122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  <c r="AW847" s="91"/>
    </row>
    <row r="848" spans="1:49">
      <c r="A848" s="2"/>
      <c r="B848" s="2"/>
      <c r="C848" s="91"/>
      <c r="D848" s="91"/>
      <c r="E848" s="91"/>
      <c r="F848" s="91"/>
      <c r="G848" s="91"/>
      <c r="H848" s="91"/>
      <c r="I848" s="91"/>
      <c r="J848" s="12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122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  <c r="AW848" s="91"/>
    </row>
    <row r="849" spans="1:49">
      <c r="A849" s="2"/>
      <c r="B849" s="2"/>
      <c r="C849" s="91"/>
      <c r="D849" s="91"/>
      <c r="E849" s="91"/>
      <c r="F849" s="91"/>
      <c r="G849" s="91"/>
      <c r="H849" s="91"/>
      <c r="I849" s="91"/>
      <c r="J849" s="12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122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AW849" s="91"/>
    </row>
    <row r="850" spans="1:49">
      <c r="A850" s="2"/>
      <c r="B850" s="2"/>
      <c r="C850" s="91"/>
      <c r="D850" s="91"/>
      <c r="E850" s="91"/>
      <c r="F850" s="91"/>
      <c r="G850" s="91"/>
      <c r="H850" s="91"/>
      <c r="I850" s="91"/>
      <c r="J850" s="12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122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AW850" s="91"/>
    </row>
    <row r="851" spans="1:49">
      <c r="A851" s="2"/>
      <c r="B851" s="2"/>
      <c r="C851" s="91"/>
      <c r="D851" s="91"/>
      <c r="E851" s="91"/>
      <c r="F851" s="91"/>
      <c r="G851" s="91"/>
      <c r="H851" s="91"/>
      <c r="I851" s="91"/>
      <c r="J851" s="12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122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AW851" s="91"/>
    </row>
    <row r="852" spans="1:49">
      <c r="A852" s="2"/>
      <c r="B852" s="2"/>
      <c r="C852" s="91"/>
      <c r="D852" s="91"/>
      <c r="E852" s="91"/>
      <c r="F852" s="91"/>
      <c r="G852" s="91"/>
      <c r="H852" s="91"/>
      <c r="I852" s="91"/>
      <c r="J852" s="12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122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AW852" s="91"/>
    </row>
    <row r="853" spans="1:49">
      <c r="A853" s="2"/>
      <c r="B853" s="2"/>
      <c r="C853" s="91"/>
      <c r="D853" s="91"/>
      <c r="E853" s="91"/>
      <c r="F853" s="91"/>
      <c r="G853" s="91"/>
      <c r="H853" s="91"/>
      <c r="I853" s="91"/>
      <c r="J853" s="12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122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AW853" s="91"/>
    </row>
    <row r="854" spans="1:49">
      <c r="A854" s="2"/>
      <c r="B854" s="2"/>
      <c r="C854" s="91"/>
      <c r="D854" s="91"/>
      <c r="E854" s="91"/>
      <c r="F854" s="91"/>
      <c r="G854" s="91"/>
      <c r="H854" s="91"/>
      <c r="I854" s="91"/>
      <c r="J854" s="12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122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AW854" s="91"/>
    </row>
    <row r="855" spans="1:49">
      <c r="A855" s="2"/>
      <c r="B855" s="2"/>
      <c r="C855" s="91"/>
      <c r="D855" s="91"/>
      <c r="E855" s="91"/>
      <c r="F855" s="91"/>
      <c r="G855" s="91"/>
      <c r="H855" s="91"/>
      <c r="I855" s="91"/>
      <c r="J855" s="12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122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AW855" s="91"/>
    </row>
    <row r="856" spans="1:49">
      <c r="A856" s="2"/>
      <c r="B856" s="2"/>
      <c r="C856" s="91"/>
      <c r="D856" s="91"/>
      <c r="E856" s="91"/>
      <c r="F856" s="91"/>
      <c r="G856" s="91"/>
      <c r="H856" s="91"/>
      <c r="I856" s="91"/>
      <c r="J856" s="12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122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AW856" s="91"/>
    </row>
    <row r="857" spans="1:49">
      <c r="A857" s="2"/>
      <c r="B857" s="2"/>
      <c r="C857" s="91"/>
      <c r="D857" s="91"/>
      <c r="E857" s="91"/>
      <c r="F857" s="91"/>
      <c r="G857" s="91"/>
      <c r="H857" s="91"/>
      <c r="I857" s="91"/>
      <c r="J857" s="12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122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AW857" s="91"/>
    </row>
    <row r="858" spans="1:49">
      <c r="A858" s="2"/>
      <c r="B858" s="2"/>
      <c r="C858" s="91"/>
      <c r="D858" s="91"/>
      <c r="E858" s="91"/>
      <c r="F858" s="91"/>
      <c r="G858" s="91"/>
      <c r="H858" s="91"/>
      <c r="I858" s="91"/>
      <c r="J858" s="12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122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AW858" s="91"/>
    </row>
    <row r="859" spans="1:49">
      <c r="A859" s="2"/>
      <c r="B859" s="2"/>
      <c r="C859" s="91"/>
      <c r="D859" s="91"/>
      <c r="E859" s="91"/>
      <c r="F859" s="91"/>
      <c r="G859" s="91"/>
      <c r="H859" s="91"/>
      <c r="I859" s="91"/>
      <c r="J859" s="12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122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AW859" s="91"/>
    </row>
    <row r="860" spans="1:49">
      <c r="A860" s="2"/>
      <c r="B860" s="2"/>
      <c r="C860" s="91"/>
      <c r="D860" s="91"/>
      <c r="E860" s="91"/>
      <c r="F860" s="91"/>
      <c r="G860" s="91"/>
      <c r="H860" s="91"/>
      <c r="I860" s="91"/>
      <c r="J860" s="12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122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AW860" s="91"/>
    </row>
    <row r="861" spans="1:49">
      <c r="A861" s="2"/>
      <c r="B861" s="2"/>
      <c r="C861" s="91"/>
      <c r="D861" s="91"/>
      <c r="E861" s="91"/>
      <c r="F861" s="91"/>
      <c r="G861" s="91"/>
      <c r="H861" s="91"/>
      <c r="I861" s="91"/>
      <c r="J861" s="12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122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AW861" s="91"/>
    </row>
    <row r="862" spans="1:49">
      <c r="A862" s="2"/>
      <c r="B862" s="2"/>
      <c r="C862" s="91"/>
      <c r="D862" s="91"/>
      <c r="E862" s="91"/>
      <c r="F862" s="91"/>
      <c r="G862" s="91"/>
      <c r="H862" s="91"/>
      <c r="I862" s="91"/>
      <c r="J862" s="12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122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AW862" s="91"/>
    </row>
    <row r="863" spans="1:49">
      <c r="A863" s="2"/>
      <c r="B863" s="2"/>
      <c r="C863" s="91"/>
      <c r="D863" s="91"/>
      <c r="E863" s="91"/>
      <c r="F863" s="91"/>
      <c r="G863" s="91"/>
      <c r="H863" s="91"/>
      <c r="I863" s="91"/>
      <c r="J863" s="12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122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</row>
    <row r="864" spans="1:49">
      <c r="A864" s="2"/>
      <c r="B864" s="2"/>
      <c r="C864" s="91"/>
      <c r="D864" s="91"/>
      <c r="E864" s="91"/>
      <c r="F864" s="91"/>
      <c r="G864" s="91"/>
      <c r="H864" s="91"/>
      <c r="I864" s="91"/>
      <c r="J864" s="12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122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AW864" s="91"/>
    </row>
    <row r="865" spans="1:49">
      <c r="A865" s="2"/>
      <c r="B865" s="2"/>
      <c r="C865" s="91"/>
      <c r="D865" s="91"/>
      <c r="E865" s="91"/>
      <c r="F865" s="91"/>
      <c r="G865" s="91"/>
      <c r="H865" s="91"/>
      <c r="I865" s="91"/>
      <c r="J865" s="12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122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AW865" s="91"/>
    </row>
    <row r="866" spans="1:49">
      <c r="A866" s="2"/>
      <c r="B866" s="2"/>
      <c r="C866" s="91"/>
      <c r="D866" s="91"/>
      <c r="E866" s="91"/>
      <c r="F866" s="91"/>
      <c r="G866" s="91"/>
      <c r="H866" s="91"/>
      <c r="I866" s="91"/>
      <c r="J866" s="12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122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AW866" s="91"/>
    </row>
    <row r="867" spans="1:49">
      <c r="A867" s="2"/>
      <c r="B867" s="2"/>
      <c r="C867" s="91"/>
      <c r="D867" s="91"/>
      <c r="E867" s="91"/>
      <c r="F867" s="91"/>
      <c r="G867" s="91"/>
      <c r="H867" s="91"/>
      <c r="I867" s="91"/>
      <c r="J867" s="12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122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AW867" s="91"/>
    </row>
    <row r="868" spans="1:49">
      <c r="A868" s="2"/>
      <c r="B868" s="2"/>
      <c r="C868" s="91"/>
      <c r="D868" s="91"/>
      <c r="E868" s="91"/>
      <c r="F868" s="91"/>
      <c r="G868" s="91"/>
      <c r="H868" s="91"/>
      <c r="I868" s="91"/>
      <c r="J868" s="12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122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AW868" s="91"/>
    </row>
    <row r="869" spans="1:49">
      <c r="A869" s="2"/>
      <c r="B869" s="2"/>
      <c r="C869" s="91"/>
      <c r="D869" s="91"/>
      <c r="E869" s="91"/>
      <c r="F869" s="91"/>
      <c r="G869" s="91"/>
      <c r="H869" s="91"/>
      <c r="I869" s="91"/>
      <c r="J869" s="12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122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AW869" s="91"/>
    </row>
    <row r="870" spans="1:49">
      <c r="A870" s="2"/>
      <c r="B870" s="2"/>
      <c r="C870" s="91"/>
      <c r="D870" s="91"/>
      <c r="E870" s="91"/>
      <c r="F870" s="91"/>
      <c r="G870" s="91"/>
      <c r="H870" s="91"/>
      <c r="I870" s="91"/>
      <c r="J870" s="12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122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AW870" s="91"/>
    </row>
    <row r="871" spans="1:49">
      <c r="A871" s="2"/>
      <c r="B871" s="2"/>
      <c r="C871" s="91"/>
      <c r="D871" s="91"/>
      <c r="E871" s="91"/>
      <c r="F871" s="91"/>
      <c r="G871" s="91"/>
      <c r="H871" s="91"/>
      <c r="I871" s="91"/>
      <c r="J871" s="12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122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AW871" s="91"/>
    </row>
    <row r="872" spans="1:49">
      <c r="A872" s="2"/>
      <c r="B872" s="2"/>
      <c r="C872" s="91"/>
      <c r="D872" s="91"/>
      <c r="E872" s="91"/>
      <c r="F872" s="91"/>
      <c r="G872" s="91"/>
      <c r="H872" s="91"/>
      <c r="I872" s="91"/>
      <c r="J872" s="12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122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AW872" s="91"/>
    </row>
    <row r="873" spans="1:49">
      <c r="A873" s="2"/>
      <c r="B873" s="2"/>
      <c r="C873" s="91"/>
      <c r="D873" s="91"/>
      <c r="E873" s="91"/>
      <c r="F873" s="91"/>
      <c r="G873" s="91"/>
      <c r="H873" s="91"/>
      <c r="I873" s="91"/>
      <c r="J873" s="12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122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AW873" s="91"/>
    </row>
    <row r="874" spans="1:49">
      <c r="A874" s="2"/>
      <c r="B874" s="2"/>
      <c r="C874" s="91"/>
      <c r="D874" s="91"/>
      <c r="E874" s="91"/>
      <c r="F874" s="91"/>
      <c r="G874" s="91"/>
      <c r="H874" s="91"/>
      <c r="I874" s="91"/>
      <c r="J874" s="12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122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AW874" s="91"/>
    </row>
    <row r="875" spans="1:49">
      <c r="A875" s="2"/>
      <c r="B875" s="2"/>
      <c r="C875" s="91"/>
      <c r="D875" s="91"/>
      <c r="E875" s="91"/>
      <c r="F875" s="91"/>
      <c r="G875" s="91"/>
      <c r="H875" s="91"/>
      <c r="I875" s="91"/>
      <c r="J875" s="12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122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AW875" s="91"/>
    </row>
    <row r="876" spans="1:49">
      <c r="A876" s="2"/>
      <c r="B876" s="2"/>
      <c r="C876" s="91"/>
      <c r="D876" s="91"/>
      <c r="E876" s="91"/>
      <c r="F876" s="91"/>
      <c r="G876" s="91"/>
      <c r="H876" s="91"/>
      <c r="I876" s="91"/>
      <c r="J876" s="12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122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AW876" s="91"/>
    </row>
    <row r="877" spans="1:49">
      <c r="A877" s="2"/>
      <c r="B877" s="2"/>
      <c r="C877" s="91"/>
      <c r="D877" s="91"/>
      <c r="E877" s="91"/>
      <c r="F877" s="91"/>
      <c r="G877" s="91"/>
      <c r="H877" s="91"/>
      <c r="I877" s="91"/>
      <c r="J877" s="12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122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AW877" s="91"/>
    </row>
    <row r="878" spans="1:49">
      <c r="A878" s="2"/>
      <c r="B878" s="2"/>
      <c r="C878" s="91"/>
      <c r="D878" s="91"/>
      <c r="E878" s="91"/>
      <c r="F878" s="91"/>
      <c r="G878" s="91"/>
      <c r="H878" s="91"/>
      <c r="I878" s="91"/>
      <c r="J878" s="12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122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AW878" s="91"/>
    </row>
    <row r="879" spans="1:49">
      <c r="A879" s="2"/>
      <c r="B879" s="2"/>
      <c r="C879" s="91"/>
      <c r="D879" s="91"/>
      <c r="E879" s="91"/>
      <c r="F879" s="91"/>
      <c r="G879" s="91"/>
      <c r="H879" s="91"/>
      <c r="I879" s="91"/>
      <c r="J879" s="12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122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AW879" s="91"/>
    </row>
    <row r="880" spans="1:49">
      <c r="A880" s="2"/>
      <c r="B880" s="2"/>
      <c r="C880" s="91"/>
      <c r="D880" s="91"/>
      <c r="E880" s="91"/>
      <c r="F880" s="91"/>
      <c r="G880" s="91"/>
      <c r="H880" s="91"/>
      <c r="I880" s="91"/>
      <c r="J880" s="12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122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AW880" s="91"/>
    </row>
    <row r="881" spans="1:49">
      <c r="A881" s="2"/>
      <c r="B881" s="2"/>
      <c r="C881" s="91"/>
      <c r="D881" s="91"/>
      <c r="E881" s="91"/>
      <c r="F881" s="91"/>
      <c r="G881" s="91"/>
      <c r="H881" s="91"/>
      <c r="I881" s="91"/>
      <c r="J881" s="12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122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  <c r="AW881" s="91"/>
    </row>
    <row r="882" spans="1:49">
      <c r="A882" s="2"/>
      <c r="B882" s="2"/>
      <c r="C882" s="91"/>
      <c r="D882" s="91"/>
      <c r="E882" s="91"/>
      <c r="F882" s="91"/>
      <c r="G882" s="91"/>
      <c r="H882" s="91"/>
      <c r="I882" s="91"/>
      <c r="J882" s="12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122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  <c r="AW882" s="91"/>
    </row>
    <row r="883" spans="1:49">
      <c r="A883" s="2"/>
      <c r="B883" s="2"/>
      <c r="C883" s="91"/>
      <c r="D883" s="91"/>
      <c r="E883" s="91"/>
      <c r="F883" s="91"/>
      <c r="G883" s="91"/>
      <c r="H883" s="91"/>
      <c r="I883" s="91"/>
      <c r="J883" s="12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122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  <c r="AW883" s="91"/>
    </row>
    <row r="884" spans="1:49">
      <c r="A884" s="2"/>
      <c r="B884" s="2"/>
      <c r="C884" s="91"/>
      <c r="D884" s="91"/>
      <c r="E884" s="91"/>
      <c r="F884" s="91"/>
      <c r="G884" s="91"/>
      <c r="H884" s="91"/>
      <c r="I884" s="91"/>
      <c r="J884" s="12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122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  <c r="AW884" s="91"/>
    </row>
    <row r="885" spans="1:49">
      <c r="A885" s="2"/>
      <c r="B885" s="2"/>
      <c r="C885" s="91"/>
      <c r="D885" s="91"/>
      <c r="E885" s="91"/>
      <c r="F885" s="91"/>
      <c r="G885" s="91"/>
      <c r="H885" s="91"/>
      <c r="I885" s="91"/>
      <c r="J885" s="12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122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  <c r="AW885" s="91"/>
    </row>
    <row r="886" spans="1:49">
      <c r="A886" s="2"/>
      <c r="B886" s="2"/>
      <c r="C886" s="91"/>
      <c r="D886" s="91"/>
      <c r="E886" s="91"/>
      <c r="F886" s="91"/>
      <c r="G886" s="91"/>
      <c r="H886" s="91"/>
      <c r="I886" s="91"/>
      <c r="J886" s="12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122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  <c r="AW886" s="91"/>
    </row>
    <row r="887" spans="1:49">
      <c r="A887" s="2"/>
      <c r="B887" s="2"/>
      <c r="C887" s="91"/>
      <c r="D887" s="91"/>
      <c r="E887" s="91"/>
      <c r="F887" s="91"/>
      <c r="G887" s="91"/>
      <c r="H887" s="91"/>
      <c r="I887" s="91"/>
      <c r="J887" s="12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122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  <c r="AW887" s="91"/>
    </row>
    <row r="888" spans="1:49">
      <c r="A888" s="2"/>
      <c r="B888" s="2"/>
      <c r="C888" s="91"/>
      <c r="D888" s="91"/>
      <c r="E888" s="91"/>
      <c r="F888" s="91"/>
      <c r="G888" s="91"/>
      <c r="H888" s="91"/>
      <c r="I888" s="91"/>
      <c r="J888" s="12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122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  <c r="AW888" s="91"/>
    </row>
    <row r="889" spans="1:49">
      <c r="A889" s="2"/>
      <c r="B889" s="2"/>
      <c r="C889" s="91"/>
      <c r="D889" s="91"/>
      <c r="E889" s="91"/>
      <c r="F889" s="91"/>
      <c r="G889" s="91"/>
      <c r="H889" s="91"/>
      <c r="I889" s="91"/>
      <c r="J889" s="12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122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  <c r="AW889" s="91"/>
    </row>
    <row r="890" spans="1:49">
      <c r="A890" s="2"/>
      <c r="B890" s="2"/>
      <c r="C890" s="91"/>
      <c r="D890" s="91"/>
      <c r="E890" s="91"/>
      <c r="F890" s="91"/>
      <c r="G890" s="91"/>
      <c r="H890" s="91"/>
      <c r="I890" s="91"/>
      <c r="J890" s="12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122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  <c r="AW890" s="91"/>
    </row>
    <row r="891" spans="1:49">
      <c r="A891" s="2"/>
      <c r="B891" s="2"/>
      <c r="C891" s="91"/>
      <c r="D891" s="91"/>
      <c r="E891" s="91"/>
      <c r="F891" s="91"/>
      <c r="G891" s="91"/>
      <c r="H891" s="91"/>
      <c r="I891" s="91"/>
      <c r="J891" s="12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122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  <c r="AW891" s="91"/>
    </row>
    <row r="892" spans="1:49">
      <c r="A892" s="2"/>
      <c r="B892" s="2"/>
      <c r="C892" s="91"/>
      <c r="D892" s="91"/>
      <c r="E892" s="91"/>
      <c r="F892" s="91"/>
      <c r="G892" s="91"/>
      <c r="H892" s="91"/>
      <c r="I892" s="91"/>
      <c r="J892" s="12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122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  <c r="AW892" s="91"/>
    </row>
    <row r="893" spans="1:49">
      <c r="A893" s="2"/>
      <c r="B893" s="2"/>
      <c r="C893" s="91"/>
      <c r="D893" s="91"/>
      <c r="E893" s="91"/>
      <c r="F893" s="91"/>
      <c r="G893" s="91"/>
      <c r="H893" s="91"/>
      <c r="I893" s="91"/>
      <c r="J893" s="12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122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  <c r="AW893" s="91"/>
    </row>
    <row r="894" spans="1:49">
      <c r="A894" s="2"/>
      <c r="B894" s="2"/>
      <c r="C894" s="91"/>
      <c r="D894" s="91"/>
      <c r="E894" s="91"/>
      <c r="F894" s="91"/>
      <c r="G894" s="91"/>
      <c r="H894" s="91"/>
      <c r="I894" s="91"/>
      <c r="J894" s="12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122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  <c r="AW894" s="91"/>
    </row>
    <row r="895" spans="1:49">
      <c r="A895" s="2"/>
      <c r="B895" s="2"/>
      <c r="C895" s="91"/>
      <c r="D895" s="91"/>
      <c r="E895" s="91"/>
      <c r="F895" s="91"/>
      <c r="G895" s="91"/>
      <c r="H895" s="91"/>
      <c r="I895" s="91"/>
      <c r="J895" s="12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122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  <c r="AW895" s="91"/>
    </row>
    <row r="896" spans="1:49">
      <c r="A896" s="2"/>
      <c r="B896" s="2"/>
      <c r="C896" s="91"/>
      <c r="D896" s="91"/>
      <c r="E896" s="91"/>
      <c r="F896" s="91"/>
      <c r="G896" s="91"/>
      <c r="H896" s="91"/>
      <c r="I896" s="91"/>
      <c r="J896" s="12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122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  <c r="AW896" s="91"/>
    </row>
    <row r="897" spans="1:49">
      <c r="A897" s="2"/>
      <c r="B897" s="2"/>
      <c r="C897" s="91"/>
      <c r="D897" s="91"/>
      <c r="E897" s="91"/>
      <c r="F897" s="91"/>
      <c r="G897" s="91"/>
      <c r="H897" s="91"/>
      <c r="I897" s="91"/>
      <c r="J897" s="12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122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  <c r="AW897" s="91"/>
    </row>
    <row r="898" spans="1:49">
      <c r="A898" s="2"/>
      <c r="B898" s="2"/>
      <c r="C898" s="91"/>
      <c r="D898" s="91"/>
      <c r="E898" s="91"/>
      <c r="F898" s="91"/>
      <c r="G898" s="91"/>
      <c r="H898" s="91"/>
      <c r="I898" s="91"/>
      <c r="J898" s="12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122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  <c r="AW898" s="91"/>
    </row>
    <row r="899" spans="1:49">
      <c r="A899" s="2"/>
      <c r="B899" s="2"/>
      <c r="C899" s="91"/>
      <c r="D899" s="91"/>
      <c r="E899" s="91"/>
      <c r="F899" s="91"/>
      <c r="G899" s="91"/>
      <c r="H899" s="91"/>
      <c r="I899" s="91"/>
      <c r="J899" s="12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122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  <c r="AW899" s="91"/>
    </row>
    <row r="900" spans="1:49">
      <c r="A900" s="2"/>
      <c r="B900" s="2"/>
      <c r="C900" s="91"/>
      <c r="D900" s="91"/>
      <c r="E900" s="91"/>
      <c r="F900" s="91"/>
      <c r="G900" s="91"/>
      <c r="H900" s="91"/>
      <c r="I900" s="91"/>
      <c r="J900" s="12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122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  <c r="AW900" s="91"/>
    </row>
    <row r="901" spans="1:49">
      <c r="A901" s="2"/>
      <c r="B901" s="2"/>
      <c r="C901" s="91"/>
      <c r="D901" s="91"/>
      <c r="E901" s="91"/>
      <c r="F901" s="91"/>
      <c r="G901" s="91"/>
      <c r="H901" s="91"/>
      <c r="I901" s="91"/>
      <c r="J901" s="12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122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  <c r="AW901" s="91"/>
    </row>
    <row r="902" spans="1:49">
      <c r="A902" s="2"/>
      <c r="B902" s="2"/>
      <c r="C902" s="91"/>
      <c r="D902" s="91"/>
      <c r="E902" s="91"/>
      <c r="F902" s="91"/>
      <c r="G902" s="91"/>
      <c r="H902" s="91"/>
      <c r="I902" s="91"/>
      <c r="J902" s="12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122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  <c r="AW902" s="91"/>
    </row>
    <row r="903" spans="1:49">
      <c r="A903" s="2"/>
      <c r="B903" s="2"/>
      <c r="C903" s="91"/>
      <c r="D903" s="91"/>
      <c r="E903" s="91"/>
      <c r="F903" s="91"/>
      <c r="G903" s="91"/>
      <c r="H903" s="91"/>
      <c r="I903" s="91"/>
      <c r="J903" s="12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122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  <c r="AW903" s="91"/>
    </row>
    <row r="904" spans="1:49">
      <c r="A904" s="2"/>
      <c r="B904" s="2"/>
      <c r="C904" s="91"/>
      <c r="D904" s="91"/>
      <c r="E904" s="91"/>
      <c r="F904" s="91"/>
      <c r="G904" s="91"/>
      <c r="H904" s="91"/>
      <c r="I904" s="91"/>
      <c r="J904" s="12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122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  <c r="AW904" s="91"/>
    </row>
    <row r="905" spans="1:49">
      <c r="A905" s="2"/>
      <c r="B905" s="2"/>
      <c r="C905" s="91"/>
      <c r="D905" s="91"/>
      <c r="E905" s="91"/>
      <c r="F905" s="91"/>
      <c r="G905" s="91"/>
      <c r="H905" s="91"/>
      <c r="I905" s="91"/>
      <c r="J905" s="12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122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  <c r="AW905" s="91"/>
    </row>
    <row r="906" spans="1:49">
      <c r="A906" s="2"/>
      <c r="B906" s="2"/>
      <c r="C906" s="91"/>
      <c r="D906" s="91"/>
      <c r="E906" s="91"/>
      <c r="F906" s="91"/>
      <c r="G906" s="91"/>
      <c r="H906" s="91"/>
      <c r="I906" s="91"/>
      <c r="J906" s="12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122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  <c r="AW906" s="91"/>
    </row>
    <row r="907" spans="1:49">
      <c r="A907" s="2"/>
      <c r="B907" s="2"/>
      <c r="C907" s="91"/>
      <c r="D907" s="91"/>
      <c r="E907" s="91"/>
      <c r="F907" s="91"/>
      <c r="G907" s="91"/>
      <c r="H907" s="91"/>
      <c r="I907" s="91"/>
      <c r="J907" s="12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122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  <c r="AW907" s="91"/>
    </row>
    <row r="908" spans="1:49">
      <c r="A908" s="2"/>
      <c r="B908" s="2"/>
      <c r="C908" s="91"/>
      <c r="D908" s="91"/>
      <c r="E908" s="91"/>
      <c r="F908" s="91"/>
      <c r="G908" s="91"/>
      <c r="H908" s="91"/>
      <c r="I908" s="91"/>
      <c r="J908" s="12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122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  <c r="AW908" s="91"/>
    </row>
    <row r="909" spans="1:49">
      <c r="A909" s="2"/>
      <c r="B909" s="2"/>
      <c r="C909" s="91"/>
      <c r="D909" s="91"/>
      <c r="E909" s="91"/>
      <c r="F909" s="91"/>
      <c r="G909" s="91"/>
      <c r="H909" s="91"/>
      <c r="I909" s="91"/>
      <c r="J909" s="12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122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  <c r="AW909" s="91"/>
    </row>
    <row r="910" spans="1:49">
      <c r="A910" s="2"/>
      <c r="B910" s="2"/>
      <c r="C910" s="91"/>
      <c r="D910" s="91"/>
      <c r="E910" s="91"/>
      <c r="F910" s="91"/>
      <c r="G910" s="91"/>
      <c r="H910" s="91"/>
      <c r="I910" s="91"/>
      <c r="J910" s="12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122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  <c r="AW910" s="91"/>
    </row>
    <row r="911" spans="1:49">
      <c r="A911" s="2"/>
      <c r="B911" s="2"/>
      <c r="C911" s="91"/>
      <c r="D911" s="91"/>
      <c r="E911" s="91"/>
      <c r="F911" s="91"/>
      <c r="G911" s="91"/>
      <c r="H911" s="91"/>
      <c r="I911" s="91"/>
      <c r="J911" s="12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122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  <c r="AW911" s="91"/>
    </row>
    <row r="912" spans="1:49">
      <c r="A912" s="2"/>
      <c r="B912" s="2"/>
      <c r="C912" s="91"/>
      <c r="D912" s="91"/>
      <c r="E912" s="91"/>
      <c r="F912" s="91"/>
      <c r="G912" s="91"/>
      <c r="H912" s="91"/>
      <c r="I912" s="91"/>
      <c r="J912" s="12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122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  <c r="AW912" s="91"/>
    </row>
    <row r="913" spans="1:49">
      <c r="A913" s="2"/>
      <c r="B913" s="2"/>
      <c r="C913" s="91"/>
      <c r="D913" s="91"/>
      <c r="E913" s="91"/>
      <c r="F913" s="91"/>
      <c r="G913" s="91"/>
      <c r="H913" s="91"/>
      <c r="I913" s="91"/>
      <c r="J913" s="12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122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  <c r="AW913" s="91"/>
    </row>
    <row r="914" spans="1:49">
      <c r="A914" s="2"/>
      <c r="B914" s="2"/>
      <c r="C914" s="91"/>
      <c r="D914" s="91"/>
      <c r="E914" s="91"/>
      <c r="F914" s="91"/>
      <c r="G914" s="91"/>
      <c r="H914" s="91"/>
      <c r="I914" s="91"/>
      <c r="J914" s="12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122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  <c r="AW914" s="91"/>
    </row>
    <row r="915" spans="1:49">
      <c r="A915" s="2"/>
      <c r="B915" s="2"/>
      <c r="C915" s="91"/>
      <c r="D915" s="91"/>
      <c r="E915" s="91"/>
      <c r="F915" s="91"/>
      <c r="G915" s="91"/>
      <c r="H915" s="91"/>
      <c r="I915" s="91"/>
      <c r="J915" s="12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122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  <c r="AW915" s="91"/>
    </row>
    <row r="916" spans="1:49">
      <c r="A916" s="2"/>
      <c r="B916" s="2"/>
      <c r="C916" s="91"/>
      <c r="D916" s="91"/>
      <c r="E916" s="91"/>
      <c r="F916" s="91"/>
      <c r="G916" s="91"/>
      <c r="H916" s="91"/>
      <c r="I916" s="91"/>
      <c r="J916" s="12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122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  <c r="AW916" s="91"/>
    </row>
    <row r="917" spans="1:49">
      <c r="A917" s="2"/>
      <c r="B917" s="2"/>
      <c r="C917" s="91"/>
      <c r="D917" s="91"/>
      <c r="E917" s="91"/>
      <c r="F917" s="91"/>
      <c r="G917" s="91"/>
      <c r="H917" s="91"/>
      <c r="I917" s="91"/>
      <c r="J917" s="12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122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  <c r="AW917" s="91"/>
    </row>
    <row r="918" spans="1:49">
      <c r="A918" s="2"/>
      <c r="B918" s="2"/>
      <c r="C918" s="91"/>
      <c r="D918" s="91"/>
      <c r="E918" s="91"/>
      <c r="F918" s="91"/>
      <c r="G918" s="91"/>
      <c r="H918" s="91"/>
      <c r="I918" s="91"/>
      <c r="J918" s="12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122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  <c r="AW918" s="91"/>
    </row>
    <row r="919" spans="1:49">
      <c r="A919" s="2"/>
      <c r="B919" s="2"/>
      <c r="C919" s="91"/>
      <c r="D919" s="91"/>
      <c r="E919" s="91"/>
      <c r="F919" s="91"/>
      <c r="G919" s="91"/>
      <c r="H919" s="91"/>
      <c r="I919" s="91"/>
      <c r="J919" s="12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122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  <c r="AW919" s="91"/>
    </row>
    <row r="920" spans="1:49">
      <c r="A920" s="2"/>
      <c r="B920" s="2"/>
      <c r="C920" s="91"/>
      <c r="D920" s="91"/>
      <c r="E920" s="91"/>
      <c r="F920" s="91"/>
      <c r="G920" s="91"/>
      <c r="H920" s="91"/>
      <c r="I920" s="91"/>
      <c r="J920" s="12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122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  <c r="AW920" s="91"/>
    </row>
    <row r="921" spans="1:49">
      <c r="A921" s="2"/>
      <c r="B921" s="2"/>
      <c r="C921" s="91"/>
      <c r="D921" s="91"/>
      <c r="E921" s="91"/>
      <c r="F921" s="91"/>
      <c r="G921" s="91"/>
      <c r="H921" s="91"/>
      <c r="I921" s="91"/>
      <c r="J921" s="12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122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  <c r="AW921" s="91"/>
    </row>
    <row r="922" spans="1:49">
      <c r="A922" s="2"/>
      <c r="B922" s="2"/>
      <c r="C922" s="91"/>
      <c r="D922" s="91"/>
      <c r="E922" s="91"/>
      <c r="F922" s="91"/>
      <c r="G922" s="91"/>
      <c r="H922" s="91"/>
      <c r="I922" s="91"/>
      <c r="J922" s="12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122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  <c r="AW922" s="91"/>
    </row>
    <row r="923" spans="1:49">
      <c r="A923" s="2"/>
      <c r="B923" s="2"/>
      <c r="C923" s="91"/>
      <c r="D923" s="91"/>
      <c r="E923" s="91"/>
      <c r="F923" s="91"/>
      <c r="G923" s="91"/>
      <c r="H923" s="91"/>
      <c r="I923" s="91"/>
      <c r="J923" s="12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122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  <c r="AW923" s="91"/>
    </row>
    <row r="924" spans="1:49">
      <c r="A924" s="2"/>
      <c r="B924" s="2"/>
      <c r="C924" s="91"/>
      <c r="D924" s="91"/>
      <c r="E924" s="91"/>
      <c r="F924" s="91"/>
      <c r="G924" s="91"/>
      <c r="H924" s="91"/>
      <c r="I924" s="91"/>
      <c r="J924" s="12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122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  <c r="AW924" s="91"/>
    </row>
    <row r="925" spans="1:49">
      <c r="A925" s="2"/>
      <c r="B925" s="2"/>
      <c r="C925" s="91"/>
      <c r="D925" s="91"/>
      <c r="E925" s="91"/>
      <c r="F925" s="91"/>
      <c r="G925" s="91"/>
      <c r="H925" s="91"/>
      <c r="I925" s="91"/>
      <c r="J925" s="12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122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  <c r="AW925" s="91"/>
    </row>
    <row r="926" spans="1:49">
      <c r="A926" s="2"/>
      <c r="B926" s="2"/>
      <c r="C926" s="91"/>
      <c r="D926" s="91"/>
      <c r="E926" s="91"/>
      <c r="F926" s="91"/>
      <c r="G926" s="91"/>
      <c r="H926" s="91"/>
      <c r="I926" s="91"/>
      <c r="J926" s="12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122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  <c r="AW926" s="91"/>
    </row>
    <row r="927" spans="1:49">
      <c r="A927" s="2"/>
      <c r="B927" s="2"/>
      <c r="C927" s="91"/>
      <c r="D927" s="91"/>
      <c r="E927" s="91"/>
      <c r="F927" s="91"/>
      <c r="G927" s="91"/>
      <c r="H927" s="91"/>
      <c r="I927" s="91"/>
      <c r="J927" s="12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122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  <c r="AW927" s="91"/>
    </row>
    <row r="928" spans="1:49">
      <c r="A928" s="2"/>
      <c r="B928" s="2"/>
      <c r="C928" s="91"/>
      <c r="D928" s="91"/>
      <c r="E928" s="91"/>
      <c r="F928" s="91"/>
      <c r="G928" s="91"/>
      <c r="H928" s="91"/>
      <c r="I928" s="91"/>
      <c r="J928" s="12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122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  <c r="AW928" s="91"/>
    </row>
    <row r="929" spans="1:49">
      <c r="A929" s="2"/>
      <c r="B929" s="2"/>
      <c r="C929" s="91"/>
      <c r="D929" s="91"/>
      <c r="E929" s="91"/>
      <c r="F929" s="91"/>
      <c r="G929" s="91"/>
      <c r="H929" s="91"/>
      <c r="I929" s="91"/>
      <c r="J929" s="12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122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  <c r="AW929" s="91"/>
    </row>
    <row r="930" spans="1:49">
      <c r="A930" s="2"/>
      <c r="B930" s="2"/>
      <c r="C930" s="91"/>
      <c r="D930" s="91"/>
      <c r="E930" s="91"/>
      <c r="F930" s="91"/>
      <c r="G930" s="91"/>
      <c r="H930" s="91"/>
      <c r="I930" s="91"/>
      <c r="J930" s="12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122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  <c r="AW930" s="91"/>
    </row>
    <row r="931" spans="1:49">
      <c r="A931" s="2"/>
      <c r="B931" s="2"/>
      <c r="C931" s="91"/>
      <c r="D931" s="91"/>
      <c r="E931" s="91"/>
      <c r="F931" s="91"/>
      <c r="G931" s="91"/>
      <c r="H931" s="91"/>
      <c r="I931" s="91"/>
      <c r="J931" s="12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122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  <c r="AW931" s="91"/>
    </row>
    <row r="932" spans="1:49">
      <c r="A932" s="2"/>
      <c r="B932" s="2"/>
      <c r="C932" s="91"/>
      <c r="D932" s="91"/>
      <c r="E932" s="91"/>
      <c r="F932" s="91"/>
      <c r="G932" s="91"/>
      <c r="H932" s="91"/>
      <c r="I932" s="91"/>
      <c r="J932" s="12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122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  <c r="AW932" s="91"/>
    </row>
    <row r="933" spans="1:49">
      <c r="A933" s="2"/>
      <c r="B933" s="2"/>
      <c r="C933" s="91"/>
      <c r="D933" s="91"/>
      <c r="E933" s="91"/>
      <c r="F933" s="91"/>
      <c r="G933" s="91"/>
      <c r="H933" s="91"/>
      <c r="I933" s="91"/>
      <c r="J933" s="12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122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  <c r="AW933" s="91"/>
    </row>
    <row r="934" spans="1:49">
      <c r="A934" s="2"/>
      <c r="B934" s="2"/>
      <c r="C934" s="91"/>
      <c r="D934" s="91"/>
      <c r="E934" s="91"/>
      <c r="F934" s="91"/>
      <c r="G934" s="91"/>
      <c r="H934" s="91"/>
      <c r="I934" s="91"/>
      <c r="J934" s="12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122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  <c r="AW934" s="91"/>
    </row>
    <row r="935" spans="1:49">
      <c r="A935" s="2"/>
      <c r="B935" s="2"/>
      <c r="C935" s="91"/>
      <c r="D935" s="91"/>
      <c r="E935" s="91"/>
      <c r="F935" s="91"/>
      <c r="G935" s="91"/>
      <c r="H935" s="91"/>
      <c r="I935" s="91"/>
      <c r="J935" s="12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122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  <c r="AW935" s="91"/>
    </row>
    <row r="936" spans="1:49">
      <c r="A936" s="2"/>
      <c r="B936" s="2"/>
      <c r="C936" s="91"/>
      <c r="D936" s="91"/>
      <c r="E936" s="91"/>
      <c r="F936" s="91"/>
      <c r="G936" s="91"/>
      <c r="H936" s="91"/>
      <c r="I936" s="91"/>
      <c r="J936" s="12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122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  <c r="AW936" s="91"/>
    </row>
    <row r="937" spans="1:49">
      <c r="A937" s="2"/>
      <c r="B937" s="2"/>
      <c r="C937" s="91"/>
      <c r="D937" s="91"/>
      <c r="E937" s="91"/>
      <c r="F937" s="91"/>
      <c r="G937" s="91"/>
      <c r="H937" s="91"/>
      <c r="I937" s="91"/>
      <c r="J937" s="12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122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  <c r="AW937" s="91"/>
    </row>
    <row r="938" spans="1:49">
      <c r="A938" s="2"/>
      <c r="B938" s="2"/>
      <c r="C938" s="91"/>
      <c r="D938" s="91"/>
      <c r="E938" s="91"/>
      <c r="F938" s="91"/>
      <c r="G938" s="91"/>
      <c r="H938" s="91"/>
      <c r="I938" s="91"/>
      <c r="J938" s="12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122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  <c r="AW938" s="91"/>
    </row>
    <row r="939" spans="1:49">
      <c r="A939" s="2"/>
      <c r="B939" s="2"/>
      <c r="C939" s="91"/>
      <c r="D939" s="91"/>
      <c r="E939" s="91"/>
      <c r="F939" s="91"/>
      <c r="G939" s="91"/>
      <c r="H939" s="91"/>
      <c r="I939" s="91"/>
      <c r="J939" s="12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122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  <c r="AW939" s="91"/>
    </row>
    <row r="940" spans="1:49">
      <c r="A940" s="2"/>
      <c r="B940" s="2"/>
      <c r="C940" s="91"/>
      <c r="D940" s="91"/>
      <c r="E940" s="91"/>
      <c r="F940" s="91"/>
      <c r="G940" s="91"/>
      <c r="H940" s="91"/>
      <c r="I940" s="91"/>
      <c r="J940" s="12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122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  <c r="AW940" s="91"/>
    </row>
    <row r="941" spans="1:49">
      <c r="A941" s="2"/>
      <c r="B941" s="2"/>
      <c r="C941" s="91"/>
      <c r="D941" s="91"/>
      <c r="E941" s="91"/>
      <c r="F941" s="91"/>
      <c r="G941" s="91"/>
      <c r="H941" s="91"/>
      <c r="I941" s="91"/>
      <c r="J941" s="12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122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  <c r="AW941" s="91"/>
    </row>
    <row r="942" spans="1:49">
      <c r="A942" s="2"/>
      <c r="B942" s="2"/>
      <c r="C942" s="91"/>
      <c r="D942" s="91"/>
      <c r="E942" s="91"/>
      <c r="F942" s="91"/>
      <c r="G942" s="91"/>
      <c r="H942" s="91"/>
      <c r="I942" s="91"/>
      <c r="J942" s="12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122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  <c r="AW942" s="91"/>
    </row>
    <row r="943" spans="1:49">
      <c r="A943" s="2"/>
      <c r="B943" s="2"/>
      <c r="C943" s="91"/>
      <c r="D943" s="91"/>
      <c r="E943" s="91"/>
      <c r="F943" s="91"/>
      <c r="G943" s="91"/>
      <c r="H943" s="91"/>
      <c r="I943" s="91"/>
      <c r="J943" s="12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122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  <c r="AW943" s="91"/>
    </row>
    <row r="944" spans="1:49">
      <c r="A944" s="2"/>
      <c r="B944" s="2"/>
      <c r="C944" s="91"/>
      <c r="D944" s="91"/>
      <c r="E944" s="91"/>
      <c r="F944" s="91"/>
      <c r="G944" s="91"/>
      <c r="H944" s="91"/>
      <c r="I944" s="91"/>
      <c r="J944" s="12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122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  <c r="AW944" s="91"/>
    </row>
    <row r="945" spans="1:49">
      <c r="A945" s="2"/>
      <c r="B945" s="2"/>
      <c r="C945" s="91"/>
      <c r="D945" s="91"/>
      <c r="E945" s="91"/>
      <c r="F945" s="91"/>
      <c r="G945" s="91"/>
      <c r="H945" s="91"/>
      <c r="I945" s="91"/>
      <c r="J945" s="12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122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  <c r="AW945" s="91"/>
    </row>
    <row r="946" spans="1:49">
      <c r="A946" s="2"/>
      <c r="B946" s="2"/>
      <c r="C946" s="91"/>
      <c r="D946" s="91"/>
      <c r="E946" s="91"/>
      <c r="F946" s="91"/>
      <c r="G946" s="91"/>
      <c r="H946" s="91"/>
      <c r="I946" s="91"/>
      <c r="J946" s="12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122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  <c r="AW946" s="91"/>
    </row>
    <row r="947" spans="1:49">
      <c r="A947" s="2"/>
      <c r="B947" s="2"/>
      <c r="C947" s="91"/>
      <c r="D947" s="91"/>
      <c r="E947" s="91"/>
      <c r="F947" s="91"/>
      <c r="G947" s="91"/>
      <c r="H947" s="91"/>
      <c r="I947" s="91"/>
      <c r="J947" s="12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122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  <c r="AW947" s="91"/>
    </row>
    <row r="948" spans="1:49">
      <c r="A948" s="2"/>
      <c r="B948" s="2"/>
      <c r="C948" s="91"/>
      <c r="D948" s="91"/>
      <c r="E948" s="91"/>
      <c r="F948" s="91"/>
      <c r="G948" s="91"/>
      <c r="H948" s="91"/>
      <c r="I948" s="91"/>
      <c r="J948" s="12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122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  <c r="AW948" s="91"/>
    </row>
    <row r="949" spans="1:49">
      <c r="A949" s="2"/>
      <c r="B949" s="2"/>
      <c r="C949" s="91"/>
      <c r="D949" s="91"/>
      <c r="E949" s="91"/>
      <c r="F949" s="91"/>
      <c r="G949" s="91"/>
      <c r="H949" s="91"/>
      <c r="I949" s="91"/>
      <c r="J949" s="12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122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  <c r="AW949" s="91"/>
    </row>
    <row r="950" spans="1:49">
      <c r="A950" s="2"/>
      <c r="B950" s="2"/>
      <c r="C950" s="91"/>
      <c r="D950" s="91"/>
      <c r="E950" s="91"/>
      <c r="F950" s="91"/>
      <c r="G950" s="91"/>
      <c r="H950" s="91"/>
      <c r="I950" s="91"/>
      <c r="J950" s="12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122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  <c r="AW950" s="91"/>
    </row>
    <row r="951" spans="1:49">
      <c r="A951" s="2"/>
      <c r="B951" s="2"/>
      <c r="C951" s="91"/>
      <c r="D951" s="91"/>
      <c r="E951" s="91"/>
      <c r="F951" s="91"/>
      <c r="G951" s="91"/>
      <c r="H951" s="91"/>
      <c r="I951" s="91"/>
      <c r="J951" s="12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122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  <c r="AW951" s="91"/>
    </row>
    <row r="952" spans="1:49">
      <c r="A952" s="2"/>
      <c r="B952" s="2"/>
      <c r="C952" s="91"/>
      <c r="D952" s="91"/>
      <c r="E952" s="91"/>
      <c r="F952" s="91"/>
      <c r="G952" s="91"/>
      <c r="H952" s="91"/>
      <c r="I952" s="91"/>
      <c r="J952" s="12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122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  <c r="AW952" s="91"/>
    </row>
    <row r="953" spans="1:49">
      <c r="A953" s="2"/>
      <c r="B953" s="2"/>
      <c r="C953" s="91"/>
      <c r="D953" s="91"/>
      <c r="E953" s="91"/>
      <c r="F953" s="91"/>
      <c r="G953" s="91"/>
      <c r="H953" s="91"/>
      <c r="I953" s="91"/>
      <c r="J953" s="12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122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  <c r="AW953" s="91"/>
    </row>
    <row r="954" spans="1:49">
      <c r="A954" s="2"/>
      <c r="B954" s="2"/>
      <c r="C954" s="91"/>
      <c r="D954" s="91"/>
      <c r="E954" s="91"/>
      <c r="F954" s="91"/>
      <c r="G954" s="91"/>
      <c r="H954" s="91"/>
      <c r="I954" s="91"/>
      <c r="J954" s="12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122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  <c r="AW954" s="91"/>
    </row>
    <row r="955" spans="1:49">
      <c r="A955" s="2"/>
      <c r="B955" s="2"/>
      <c r="C955" s="91"/>
      <c r="D955" s="91"/>
      <c r="E955" s="91"/>
      <c r="F955" s="91"/>
      <c r="G955" s="91"/>
      <c r="H955" s="91"/>
      <c r="I955" s="91"/>
      <c r="J955" s="12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122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  <c r="AW955" s="91"/>
    </row>
    <row r="956" spans="1:49">
      <c r="A956" s="2"/>
      <c r="B956" s="2"/>
      <c r="C956" s="91"/>
      <c r="D956" s="91"/>
      <c r="E956" s="91"/>
      <c r="F956" s="91"/>
      <c r="G956" s="91"/>
      <c r="H956" s="91"/>
      <c r="I956" s="91"/>
      <c r="J956" s="12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122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  <c r="AW956" s="91"/>
    </row>
    <row r="957" spans="1:49">
      <c r="A957" s="2"/>
      <c r="B957" s="2"/>
      <c r="C957" s="91"/>
      <c r="D957" s="91"/>
      <c r="E957" s="91"/>
      <c r="F957" s="91"/>
      <c r="G957" s="91"/>
      <c r="H957" s="91"/>
      <c r="I957" s="91"/>
      <c r="J957" s="12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122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  <c r="AW957" s="91"/>
    </row>
    <row r="958" spans="1:49">
      <c r="A958" s="2"/>
      <c r="B958" s="2"/>
      <c r="C958" s="91"/>
      <c r="D958" s="91"/>
      <c r="E958" s="91"/>
      <c r="F958" s="91"/>
      <c r="G958" s="91"/>
      <c r="H958" s="91"/>
      <c r="I958" s="91"/>
      <c r="J958" s="12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122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  <c r="AW958" s="91"/>
    </row>
    <row r="959" spans="1:49">
      <c r="A959" s="2"/>
      <c r="B959" s="2"/>
      <c r="C959" s="91"/>
      <c r="D959" s="91"/>
      <c r="E959" s="91"/>
      <c r="F959" s="91"/>
      <c r="G959" s="91"/>
      <c r="H959" s="91"/>
      <c r="I959" s="91"/>
      <c r="J959" s="12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122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  <c r="AW959" s="91"/>
    </row>
    <row r="960" spans="1:49">
      <c r="A960" s="2"/>
      <c r="B960" s="2"/>
      <c r="C960" s="91"/>
      <c r="D960" s="91"/>
      <c r="E960" s="91"/>
      <c r="F960" s="91"/>
      <c r="G960" s="91"/>
      <c r="H960" s="91"/>
      <c r="I960" s="91"/>
      <c r="J960" s="12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122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  <c r="AW960" s="91"/>
    </row>
    <row r="961" spans="1:49">
      <c r="A961" s="2"/>
      <c r="B961" s="2"/>
      <c r="C961" s="91"/>
      <c r="D961" s="91"/>
      <c r="E961" s="91"/>
      <c r="F961" s="91"/>
      <c r="G961" s="91"/>
      <c r="H961" s="91"/>
      <c r="I961" s="91"/>
      <c r="J961" s="12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122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  <c r="AW961" s="91"/>
    </row>
    <row r="962" spans="1:49">
      <c r="A962" s="2"/>
      <c r="B962" s="2"/>
      <c r="C962" s="91"/>
      <c r="D962" s="91"/>
      <c r="E962" s="91"/>
      <c r="F962" s="91"/>
      <c r="G962" s="91"/>
      <c r="H962" s="91"/>
      <c r="I962" s="91"/>
      <c r="J962" s="12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122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  <c r="AW962" s="91"/>
    </row>
    <row r="963" spans="1:49">
      <c r="A963" s="2"/>
      <c r="B963" s="2"/>
      <c r="C963" s="91"/>
      <c r="D963" s="91"/>
      <c r="E963" s="91"/>
      <c r="F963" s="91"/>
      <c r="G963" s="91"/>
      <c r="H963" s="91"/>
      <c r="I963" s="91"/>
      <c r="J963" s="12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122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  <c r="AW963" s="91"/>
    </row>
    <row r="964" spans="1:49">
      <c r="A964" s="2"/>
      <c r="B964" s="2"/>
      <c r="C964" s="91"/>
      <c r="D964" s="91"/>
      <c r="E964" s="91"/>
      <c r="F964" s="91"/>
      <c r="G964" s="91"/>
      <c r="H964" s="91"/>
      <c r="I964" s="91"/>
      <c r="J964" s="12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122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  <c r="AW964" s="91"/>
    </row>
    <row r="965" spans="1:49">
      <c r="A965" s="2"/>
      <c r="B965" s="2"/>
      <c r="C965" s="91"/>
      <c r="D965" s="91"/>
      <c r="E965" s="91"/>
      <c r="F965" s="91"/>
      <c r="G965" s="91"/>
      <c r="H965" s="91"/>
      <c r="I965" s="91"/>
      <c r="J965" s="12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122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  <c r="AW965" s="91"/>
    </row>
    <row r="966" spans="1:49">
      <c r="A966" s="2"/>
      <c r="B966" s="2"/>
      <c r="C966" s="91"/>
      <c r="D966" s="91"/>
      <c r="E966" s="91"/>
      <c r="F966" s="91"/>
      <c r="G966" s="91"/>
      <c r="H966" s="91"/>
      <c r="I966" s="91"/>
      <c r="J966" s="12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122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  <c r="AW966" s="91"/>
    </row>
    <row r="967" spans="1:49">
      <c r="A967" s="2"/>
      <c r="B967" s="2"/>
      <c r="C967" s="91"/>
      <c r="D967" s="91"/>
      <c r="E967" s="91"/>
      <c r="F967" s="91"/>
      <c r="G967" s="91"/>
      <c r="H967" s="91"/>
      <c r="I967" s="91"/>
      <c r="J967" s="12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122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  <c r="AW967" s="91"/>
    </row>
    <row r="968" spans="1:49">
      <c r="A968" s="2"/>
      <c r="B968" s="2"/>
      <c r="C968" s="91"/>
      <c r="D968" s="91"/>
      <c r="E968" s="91"/>
      <c r="F968" s="91"/>
      <c r="G968" s="91"/>
      <c r="H968" s="91"/>
      <c r="I968" s="91"/>
      <c r="J968" s="12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122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  <c r="AW968" s="91"/>
    </row>
    <row r="969" spans="1:49">
      <c r="A969" s="2"/>
      <c r="B969" s="2"/>
      <c r="C969" s="91"/>
      <c r="D969" s="91"/>
      <c r="E969" s="91"/>
      <c r="F969" s="91"/>
      <c r="G969" s="91"/>
      <c r="H969" s="91"/>
      <c r="I969" s="91"/>
      <c r="J969" s="12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122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  <c r="AW969" s="91"/>
    </row>
    <row r="970" spans="1:49">
      <c r="A970" s="2"/>
      <c r="B970" s="2"/>
      <c r="C970" s="91"/>
      <c r="D970" s="91"/>
      <c r="E970" s="91"/>
      <c r="F970" s="91"/>
      <c r="G970" s="91"/>
      <c r="H970" s="91"/>
      <c r="I970" s="91"/>
      <c r="J970" s="12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122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  <c r="AW970" s="91"/>
    </row>
    <row r="971" spans="1:49">
      <c r="A971" s="2"/>
      <c r="B971" s="2"/>
      <c r="C971" s="91"/>
      <c r="D971" s="91"/>
      <c r="E971" s="91"/>
      <c r="F971" s="91"/>
      <c r="G971" s="91"/>
      <c r="H971" s="91"/>
      <c r="I971" s="91"/>
      <c r="J971" s="12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122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  <c r="AV971" s="91"/>
      <c r="AW971" s="91"/>
    </row>
    <row r="972" spans="1:49">
      <c r="A972" s="2"/>
      <c r="B972" s="2"/>
      <c r="C972" s="91"/>
      <c r="D972" s="91"/>
      <c r="E972" s="91"/>
      <c r="F972" s="91"/>
      <c r="G972" s="91"/>
      <c r="H972" s="91"/>
      <c r="I972" s="91"/>
      <c r="J972" s="12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122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1"/>
      <c r="AU972" s="91"/>
      <c r="AV972" s="91"/>
      <c r="AW972" s="91"/>
    </row>
    <row r="973" spans="1:49">
      <c r="A973" s="2"/>
      <c r="B973" s="2"/>
      <c r="C973" s="91"/>
      <c r="D973" s="91"/>
      <c r="E973" s="91"/>
      <c r="F973" s="91"/>
      <c r="G973" s="91"/>
      <c r="H973" s="91"/>
      <c r="I973" s="91"/>
      <c r="J973" s="12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122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1"/>
      <c r="AU973" s="91"/>
      <c r="AV973" s="91"/>
      <c r="AW973" s="91"/>
    </row>
    <row r="974" spans="1:49">
      <c r="A974" s="2"/>
      <c r="B974" s="2"/>
      <c r="C974" s="91"/>
      <c r="D974" s="91"/>
      <c r="E974" s="91"/>
      <c r="F974" s="91"/>
      <c r="G974" s="91"/>
      <c r="H974" s="91"/>
      <c r="I974" s="91"/>
      <c r="J974" s="12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122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1"/>
      <c r="AU974" s="91"/>
      <c r="AV974" s="91"/>
      <c r="AW974" s="91"/>
    </row>
    <row r="975" spans="1:49">
      <c r="A975" s="2"/>
      <c r="B975" s="2"/>
      <c r="C975" s="91"/>
      <c r="D975" s="91"/>
      <c r="E975" s="91"/>
      <c r="F975" s="91"/>
      <c r="G975" s="91"/>
      <c r="H975" s="91"/>
      <c r="I975" s="91"/>
      <c r="J975" s="12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122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1"/>
      <c r="AU975" s="91"/>
      <c r="AV975" s="91"/>
      <c r="AW975" s="91"/>
    </row>
    <row r="976" spans="1:49">
      <c r="A976" s="2"/>
      <c r="B976" s="2"/>
      <c r="C976" s="91"/>
      <c r="D976" s="91"/>
      <c r="E976" s="91"/>
      <c r="F976" s="91"/>
      <c r="G976" s="91"/>
      <c r="H976" s="91"/>
      <c r="I976" s="91"/>
      <c r="J976" s="12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122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1"/>
      <c r="AU976" s="91"/>
      <c r="AV976" s="91"/>
      <c r="AW976" s="91"/>
    </row>
    <row r="977" spans="1:49">
      <c r="A977" s="2"/>
      <c r="B977" s="2"/>
      <c r="C977" s="91"/>
      <c r="D977" s="91"/>
      <c r="E977" s="91"/>
      <c r="F977" s="91"/>
      <c r="G977" s="91"/>
      <c r="H977" s="91"/>
      <c r="I977" s="91"/>
      <c r="J977" s="12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122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1"/>
      <c r="AU977" s="91"/>
      <c r="AV977" s="91"/>
      <c r="AW977" s="91"/>
    </row>
    <row r="978" spans="1:49">
      <c r="A978" s="2"/>
      <c r="B978" s="2"/>
      <c r="C978" s="91"/>
      <c r="D978" s="91"/>
      <c r="E978" s="91"/>
      <c r="F978" s="91"/>
      <c r="G978" s="91"/>
      <c r="H978" s="91"/>
      <c r="I978" s="91"/>
      <c r="J978" s="12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122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1"/>
      <c r="AU978" s="91"/>
      <c r="AV978" s="91"/>
      <c r="AW978" s="91"/>
    </row>
    <row r="979" spans="1:49">
      <c r="A979" s="2"/>
      <c r="B979" s="2"/>
      <c r="C979" s="91"/>
      <c r="D979" s="91"/>
      <c r="E979" s="91"/>
      <c r="F979" s="91"/>
      <c r="G979" s="91"/>
      <c r="H979" s="91"/>
      <c r="I979" s="91"/>
      <c r="J979" s="12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122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1"/>
      <c r="AU979" s="91"/>
      <c r="AV979" s="91"/>
      <c r="AW979" s="91"/>
    </row>
    <row r="980" spans="1:49">
      <c r="A980" s="2"/>
      <c r="B980" s="2"/>
      <c r="C980" s="91"/>
      <c r="D980" s="91"/>
      <c r="E980" s="91"/>
      <c r="F980" s="91"/>
      <c r="G980" s="91"/>
      <c r="H980" s="91"/>
      <c r="I980" s="91"/>
      <c r="J980" s="12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122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1"/>
      <c r="AU980" s="91"/>
      <c r="AV980" s="91"/>
      <c r="AW980" s="91"/>
    </row>
    <row r="981" spans="1:49">
      <c r="A981" s="2"/>
      <c r="B981" s="2"/>
      <c r="C981" s="91"/>
      <c r="D981" s="91"/>
      <c r="E981" s="91"/>
      <c r="F981" s="91"/>
      <c r="G981" s="91"/>
      <c r="H981" s="91"/>
      <c r="I981" s="91"/>
      <c r="J981" s="12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122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1"/>
      <c r="AU981" s="91"/>
      <c r="AV981" s="91"/>
      <c r="AW981" s="91"/>
    </row>
    <row r="982" spans="1:49">
      <c r="A982" s="2"/>
      <c r="B982" s="2"/>
      <c r="C982" s="91"/>
      <c r="D982" s="91"/>
      <c r="E982" s="91"/>
      <c r="F982" s="91"/>
      <c r="G982" s="91"/>
      <c r="H982" s="91"/>
      <c r="I982" s="91"/>
      <c r="J982" s="12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122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1"/>
      <c r="AU982" s="91"/>
      <c r="AV982" s="91"/>
      <c r="AW982" s="91"/>
    </row>
    <row r="983" spans="1:49">
      <c r="A983" s="2"/>
      <c r="B983" s="2"/>
      <c r="C983" s="91"/>
      <c r="D983" s="91"/>
      <c r="E983" s="91"/>
      <c r="F983" s="91"/>
      <c r="G983" s="91"/>
      <c r="H983" s="91"/>
      <c r="I983" s="91"/>
      <c r="J983" s="12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122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1"/>
      <c r="AU983" s="91"/>
      <c r="AV983" s="91"/>
      <c r="AW983" s="91"/>
    </row>
    <row r="984" spans="1:49">
      <c r="A984" s="2"/>
      <c r="B984" s="2"/>
      <c r="C984" s="91"/>
      <c r="D984" s="91"/>
      <c r="E984" s="91"/>
      <c r="F984" s="91"/>
      <c r="G984" s="91"/>
      <c r="H984" s="91"/>
      <c r="I984" s="91"/>
      <c r="J984" s="12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122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1"/>
      <c r="AU984" s="91"/>
      <c r="AV984" s="91"/>
      <c r="AW984" s="91"/>
    </row>
    <row r="985" spans="1:49">
      <c r="A985" s="2"/>
      <c r="B985" s="2"/>
      <c r="C985" s="91"/>
      <c r="D985" s="91"/>
      <c r="E985" s="91"/>
      <c r="F985" s="91"/>
      <c r="G985" s="91"/>
      <c r="H985" s="91"/>
      <c r="I985" s="91"/>
      <c r="J985" s="12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122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1"/>
      <c r="AU985" s="91"/>
      <c r="AV985" s="91"/>
      <c r="AW985" s="91"/>
    </row>
    <row r="986" spans="1:49">
      <c r="A986" s="2"/>
      <c r="B986" s="2"/>
      <c r="C986" s="91"/>
      <c r="D986" s="91"/>
      <c r="E986" s="91"/>
      <c r="F986" s="91"/>
      <c r="G986" s="91"/>
      <c r="H986" s="91"/>
      <c r="I986" s="91"/>
      <c r="J986" s="12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122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1"/>
      <c r="AU986" s="91"/>
      <c r="AV986" s="91"/>
      <c r="AW986" s="91"/>
    </row>
    <row r="987" spans="1:49">
      <c r="A987" s="2"/>
      <c r="B987" s="2"/>
      <c r="C987" s="91"/>
      <c r="D987" s="91"/>
      <c r="E987" s="91"/>
      <c r="F987" s="91"/>
      <c r="G987" s="91"/>
      <c r="H987" s="91"/>
      <c r="I987" s="91"/>
      <c r="J987" s="12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122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1"/>
      <c r="AU987" s="91"/>
      <c r="AV987" s="91"/>
      <c r="AW987" s="91"/>
    </row>
    <row r="988" spans="1:49">
      <c r="A988" s="2"/>
      <c r="B988" s="2"/>
      <c r="C988" s="91"/>
      <c r="D988" s="91"/>
      <c r="E988" s="91"/>
      <c r="F988" s="91"/>
      <c r="G988" s="91"/>
      <c r="H988" s="91"/>
      <c r="I988" s="91"/>
      <c r="J988" s="12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122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1"/>
      <c r="AU988" s="91"/>
      <c r="AV988" s="91"/>
      <c r="AW988" s="91"/>
    </row>
    <row r="989" spans="1:49">
      <c r="A989" s="2"/>
      <c r="B989" s="2"/>
      <c r="C989" s="91"/>
      <c r="D989" s="91"/>
      <c r="E989" s="91"/>
      <c r="F989" s="91"/>
      <c r="G989" s="91"/>
      <c r="H989" s="91"/>
      <c r="I989" s="91"/>
      <c r="J989" s="12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122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1"/>
      <c r="AU989" s="91"/>
      <c r="AV989" s="91"/>
      <c r="AW989" s="91"/>
    </row>
    <row r="990" spans="1:49">
      <c r="A990" s="2"/>
      <c r="B990" s="2"/>
      <c r="C990" s="91"/>
      <c r="D990" s="91"/>
      <c r="E990" s="91"/>
      <c r="F990" s="91"/>
      <c r="G990" s="91"/>
      <c r="H990" s="91"/>
      <c r="I990" s="91"/>
      <c r="J990" s="12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122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1"/>
      <c r="AU990" s="91"/>
      <c r="AV990" s="91"/>
      <c r="AW990" s="91"/>
    </row>
    <row r="991" spans="1:49">
      <c r="A991" s="2"/>
      <c r="B991" s="2"/>
      <c r="C991" s="91"/>
      <c r="D991" s="91"/>
      <c r="E991" s="91"/>
      <c r="F991" s="91"/>
      <c r="G991" s="91"/>
      <c r="H991" s="91"/>
      <c r="I991" s="91"/>
      <c r="J991" s="12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122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1"/>
      <c r="AU991" s="91"/>
      <c r="AV991" s="91"/>
      <c r="AW991" s="91"/>
    </row>
    <row r="992" spans="1:49">
      <c r="A992" s="2"/>
      <c r="B992" s="2"/>
      <c r="C992" s="91"/>
      <c r="D992" s="91"/>
      <c r="E992" s="91"/>
      <c r="F992" s="91"/>
      <c r="G992" s="91"/>
      <c r="H992" s="91"/>
      <c r="I992" s="91"/>
      <c r="J992" s="12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122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1"/>
      <c r="AU992" s="91"/>
      <c r="AV992" s="91"/>
      <c r="AW992" s="91"/>
    </row>
    <row r="993" spans="1:49">
      <c r="A993" s="2"/>
      <c r="B993" s="2"/>
      <c r="C993" s="91"/>
      <c r="D993" s="91"/>
      <c r="E993" s="91"/>
      <c r="F993" s="91"/>
      <c r="G993" s="91"/>
      <c r="H993" s="91"/>
      <c r="I993" s="91"/>
      <c r="J993" s="12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122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1"/>
      <c r="AU993" s="91"/>
      <c r="AV993" s="91"/>
      <c r="AW993" s="91"/>
    </row>
    <row r="994" spans="1:49">
      <c r="A994" s="2"/>
      <c r="B994" s="2"/>
      <c r="C994" s="91"/>
      <c r="D994" s="91"/>
      <c r="E994" s="91"/>
      <c r="F994" s="91"/>
      <c r="G994" s="91"/>
      <c r="H994" s="91"/>
      <c r="I994" s="91"/>
      <c r="J994" s="12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122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1"/>
      <c r="AU994" s="91"/>
      <c r="AV994" s="91"/>
      <c r="AW994" s="91"/>
    </row>
    <row r="995" spans="1:49">
      <c r="A995" s="2"/>
      <c r="B995" s="2"/>
      <c r="C995" s="91"/>
      <c r="D995" s="91"/>
      <c r="E995" s="91"/>
      <c r="F995" s="91"/>
      <c r="G995" s="91"/>
      <c r="H995" s="91"/>
      <c r="I995" s="91"/>
      <c r="J995" s="12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122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  <c r="AV995" s="91"/>
      <c r="AW995" s="91"/>
    </row>
    <row r="996" spans="1:49">
      <c r="A996" s="2"/>
      <c r="B996" s="2"/>
      <c r="C996" s="91"/>
      <c r="D996" s="91"/>
      <c r="E996" s="91"/>
      <c r="F996" s="91"/>
      <c r="G996" s="91"/>
      <c r="H996" s="91"/>
      <c r="I996" s="91"/>
      <c r="J996" s="12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122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  <c r="AV996" s="91"/>
      <c r="AW996" s="91"/>
    </row>
    <row r="997" spans="1:49">
      <c r="A997" s="2"/>
      <c r="B997" s="2"/>
      <c r="C997" s="91"/>
      <c r="D997" s="91"/>
      <c r="E997" s="91"/>
      <c r="F997" s="91"/>
      <c r="G997" s="91"/>
      <c r="H997" s="91"/>
      <c r="I997" s="91"/>
      <c r="J997" s="12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122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  <c r="AV997" s="91"/>
      <c r="AW997" s="91"/>
    </row>
  </sheetData>
  <autoFilter ref="A6:AW177" xr:uid="{00000000-0009-0000-0000-000000000000}"/>
  <pageMargins left="0.7" right="0.7" top="0.75" bottom="0.75" header="0" footer="0"/>
  <pageSetup paperSize="9" orientation="portrait"/>
  <colBreaks count="1" manualBreakCount="1">
    <brk id="29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1000"/>
  <sheetViews>
    <sheetView workbookViewId="0">
      <pane xSplit="3" ySplit="6" topLeftCell="D34" activePane="bottomRight" state="frozen"/>
      <selection pane="topRight" activeCell="D1" sqref="D1"/>
      <selection pane="bottomLeft" activeCell="A7" sqref="A7"/>
      <selection pane="bottomRight" activeCell="F34" sqref="F34"/>
    </sheetView>
  </sheetViews>
  <sheetFormatPr defaultColWidth="12.625" defaultRowHeight="24"/>
  <cols>
    <col min="1" max="1" width="17.5" style="123" hidden="1" customWidth="1"/>
    <col min="2" max="2" width="9.125" style="123" hidden="1" customWidth="1"/>
    <col min="3" max="3" width="11.375" style="123" customWidth="1"/>
    <col min="4" max="4" width="10.125" style="123" customWidth="1"/>
    <col min="5" max="5" width="32.75" style="123" customWidth="1"/>
    <col min="6" max="6" width="36.125" style="123" customWidth="1"/>
    <col min="7" max="9" width="7.5" style="123" customWidth="1"/>
    <col min="10" max="10" width="13.5" style="123" customWidth="1"/>
    <col min="11" max="11" width="10.875" style="123" customWidth="1"/>
    <col min="12" max="12" width="9.125" style="123" customWidth="1"/>
    <col min="13" max="13" width="15" style="123" customWidth="1"/>
    <col min="14" max="16" width="15.875" style="123" customWidth="1"/>
    <col min="17" max="17" width="12.5" style="123" customWidth="1"/>
    <col min="18" max="18" width="13.25" style="123" customWidth="1"/>
    <col min="19" max="19" width="10.375" style="123" customWidth="1"/>
    <col min="20" max="20" width="35.375" style="123" customWidth="1"/>
    <col min="21" max="21" width="28.125" style="123" customWidth="1"/>
    <col min="22" max="23" width="21" style="123" customWidth="1"/>
    <col min="24" max="24" width="9.375" style="123" customWidth="1"/>
    <col min="25" max="25" width="27.25" style="123" hidden="1" customWidth="1"/>
    <col min="26" max="27" width="17.5" style="123" hidden="1" customWidth="1"/>
    <col min="28" max="28" width="39" style="123" customWidth="1"/>
    <col min="29" max="48" width="17.5" style="123" customWidth="1"/>
    <col min="49" max="16384" width="12.625" style="123"/>
  </cols>
  <sheetData>
    <row r="1" spans="1:48">
      <c r="A1" s="120"/>
      <c r="B1" s="91"/>
      <c r="C1" s="120" t="s">
        <v>0</v>
      </c>
      <c r="D1" s="91"/>
      <c r="E1" s="91"/>
      <c r="F1" s="91"/>
      <c r="G1" s="91"/>
      <c r="H1" s="91"/>
      <c r="I1" s="91"/>
      <c r="J1" s="12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122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48">
      <c r="A2" s="124"/>
      <c r="B2" s="91"/>
      <c r="C2" s="125" t="s">
        <v>1</v>
      </c>
      <c r="D2" s="126"/>
      <c r="E2" s="91"/>
      <c r="F2" s="91"/>
      <c r="G2" s="91"/>
      <c r="H2" s="91"/>
      <c r="I2" s="91"/>
      <c r="J2" s="121"/>
      <c r="K2" s="91"/>
      <c r="L2" s="91"/>
      <c r="M2" s="125"/>
      <c r="N2" s="125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122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48">
      <c r="A3" s="122"/>
      <c r="B3" s="122"/>
      <c r="C3" s="122"/>
      <c r="D3" s="127"/>
      <c r="E3" s="122"/>
      <c r="F3" s="91"/>
      <c r="G3" s="91"/>
      <c r="H3" s="91"/>
      <c r="I3" s="91"/>
      <c r="J3" s="121"/>
      <c r="K3" s="91"/>
      <c r="L3" s="91"/>
      <c r="M3" s="91"/>
      <c r="N3" s="127" t="s">
        <v>895</v>
      </c>
      <c r="O3" s="91"/>
      <c r="P3" s="91"/>
      <c r="Q3" s="91"/>
      <c r="R3" s="91"/>
      <c r="S3" s="91"/>
      <c r="T3" s="91"/>
      <c r="U3" s="91"/>
      <c r="V3" s="128"/>
      <c r="W3" s="128"/>
      <c r="X3" s="91"/>
      <c r="Y3" s="91"/>
      <c r="Z3" s="91"/>
      <c r="AA3" s="91"/>
      <c r="AB3" s="122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48">
      <c r="A4" s="122"/>
      <c r="B4" s="122"/>
      <c r="C4" s="122"/>
      <c r="D4" s="127"/>
      <c r="E4" s="122"/>
      <c r="F4" s="91"/>
      <c r="G4" s="91"/>
      <c r="H4" s="91"/>
      <c r="I4" s="91"/>
      <c r="J4" s="121"/>
      <c r="K4" s="91"/>
      <c r="L4" s="91"/>
      <c r="M4" s="91"/>
      <c r="N4" s="127" t="s">
        <v>2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122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</row>
    <row r="5" spans="1:48">
      <c r="A5" s="122"/>
      <c r="B5" s="122"/>
      <c r="C5" s="129"/>
      <c r="D5" s="127" t="s">
        <v>558</v>
      </c>
      <c r="E5" s="122"/>
      <c r="F5" s="91"/>
      <c r="G5" s="91"/>
      <c r="H5" s="91"/>
      <c r="I5" s="91"/>
      <c r="J5" s="121"/>
      <c r="K5" s="91"/>
      <c r="L5" s="91"/>
      <c r="M5" s="91"/>
      <c r="N5" s="127" t="s">
        <v>3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122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</row>
    <row r="6" spans="1:48" ht="96">
      <c r="A6" s="130" t="s">
        <v>4</v>
      </c>
      <c r="B6" s="131" t="s">
        <v>5</v>
      </c>
      <c r="C6" s="132" t="s">
        <v>4</v>
      </c>
      <c r="D6" s="133" t="s">
        <v>6</v>
      </c>
      <c r="E6" s="133" t="s">
        <v>7</v>
      </c>
      <c r="F6" s="133" t="s">
        <v>8</v>
      </c>
      <c r="G6" s="133" t="s">
        <v>9</v>
      </c>
      <c r="H6" s="133" t="s">
        <v>10</v>
      </c>
      <c r="I6" s="134" t="s">
        <v>11</v>
      </c>
      <c r="J6" s="133" t="s">
        <v>12</v>
      </c>
      <c r="K6" s="133" t="s">
        <v>13</v>
      </c>
      <c r="L6" s="133" t="s">
        <v>14</v>
      </c>
      <c r="M6" s="134" t="s">
        <v>15</v>
      </c>
      <c r="N6" s="134" t="s">
        <v>16</v>
      </c>
      <c r="O6" s="134" t="s">
        <v>17</v>
      </c>
      <c r="P6" s="134" t="s">
        <v>18</v>
      </c>
      <c r="Q6" s="133" t="s">
        <v>19</v>
      </c>
      <c r="R6" s="133" t="s">
        <v>20</v>
      </c>
      <c r="S6" s="133" t="s">
        <v>21</v>
      </c>
      <c r="T6" s="135" t="s">
        <v>22</v>
      </c>
      <c r="U6" s="136" t="s">
        <v>23</v>
      </c>
      <c r="V6" s="133" t="s">
        <v>24</v>
      </c>
      <c r="W6" s="137" t="s">
        <v>25</v>
      </c>
      <c r="X6" s="133" t="s">
        <v>26</v>
      </c>
      <c r="Y6" s="131" t="s">
        <v>27</v>
      </c>
      <c r="Z6" s="138" t="s">
        <v>28</v>
      </c>
      <c r="AA6" s="131" t="s">
        <v>29</v>
      </c>
      <c r="AB6" s="133" t="s">
        <v>30</v>
      </c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</row>
    <row r="7" spans="1:48" ht="48">
      <c r="A7" s="139">
        <v>129</v>
      </c>
      <c r="B7" s="139"/>
      <c r="C7" s="140">
        <v>175</v>
      </c>
      <c r="D7" s="104">
        <v>9876</v>
      </c>
      <c r="E7" s="95" t="s">
        <v>559</v>
      </c>
      <c r="F7" s="95" t="s">
        <v>559</v>
      </c>
      <c r="G7" s="95"/>
      <c r="H7" s="109"/>
      <c r="I7" s="117"/>
      <c r="J7" s="141"/>
      <c r="K7" s="103"/>
      <c r="L7" s="103"/>
      <c r="M7" s="103"/>
      <c r="N7" s="103"/>
      <c r="O7" s="103">
        <v>0</v>
      </c>
      <c r="P7" s="103">
        <v>0</v>
      </c>
      <c r="Q7" s="100" t="s">
        <v>84</v>
      </c>
      <c r="R7" s="92" t="s">
        <v>85</v>
      </c>
      <c r="S7" s="94" t="s">
        <v>53</v>
      </c>
      <c r="T7" s="118" t="s">
        <v>560</v>
      </c>
      <c r="U7" s="94"/>
      <c r="V7" s="108" t="s">
        <v>561</v>
      </c>
      <c r="W7" s="108"/>
      <c r="X7" s="103"/>
      <c r="Y7" s="117"/>
      <c r="Z7" s="142"/>
      <c r="AA7" s="115"/>
      <c r="AB7" s="95" t="s">
        <v>557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</row>
    <row r="8" spans="1:48" ht="48">
      <c r="A8" s="139">
        <v>131</v>
      </c>
      <c r="B8" s="139"/>
      <c r="C8" s="140">
        <v>176</v>
      </c>
      <c r="D8" s="104">
        <v>10526</v>
      </c>
      <c r="E8" s="95" t="s">
        <v>84</v>
      </c>
      <c r="F8" s="95" t="s">
        <v>84</v>
      </c>
      <c r="G8" s="95"/>
      <c r="H8" s="109"/>
      <c r="I8" s="117"/>
      <c r="J8" s="141"/>
      <c r="K8" s="103"/>
      <c r="L8" s="103"/>
      <c r="M8" s="103"/>
      <c r="N8" s="103"/>
      <c r="O8" s="103">
        <v>0</v>
      </c>
      <c r="P8" s="103">
        <v>0</v>
      </c>
      <c r="Q8" s="100" t="s">
        <v>84</v>
      </c>
      <c r="R8" s="92" t="s">
        <v>85</v>
      </c>
      <c r="S8" s="94" t="s">
        <v>53</v>
      </c>
      <c r="T8" s="118" t="s">
        <v>560</v>
      </c>
      <c r="U8" s="94"/>
      <c r="V8" s="108" t="s">
        <v>562</v>
      </c>
      <c r="W8" s="108"/>
      <c r="X8" s="103"/>
      <c r="Y8" s="143"/>
      <c r="Z8" s="142"/>
      <c r="AA8" s="115"/>
      <c r="AB8" s="95" t="s">
        <v>557</v>
      </c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</row>
    <row r="9" spans="1:48" ht="48">
      <c r="A9" s="139">
        <v>132</v>
      </c>
      <c r="B9" s="139"/>
      <c r="C9" s="140">
        <v>177</v>
      </c>
      <c r="D9" s="104">
        <v>10530</v>
      </c>
      <c r="E9" s="95" t="s">
        <v>563</v>
      </c>
      <c r="F9" s="95" t="s">
        <v>563</v>
      </c>
      <c r="G9" s="95"/>
      <c r="H9" s="109"/>
      <c r="I9" s="117">
        <v>8505</v>
      </c>
      <c r="J9" s="144" t="s">
        <v>564</v>
      </c>
      <c r="K9" s="103"/>
      <c r="L9" s="103"/>
      <c r="M9" s="103">
        <v>122147500</v>
      </c>
      <c r="N9" s="103">
        <v>126422700</v>
      </c>
      <c r="O9" s="103">
        <v>128254900</v>
      </c>
      <c r="P9" s="103">
        <v>158791800</v>
      </c>
      <c r="Q9" s="100" t="s">
        <v>84</v>
      </c>
      <c r="R9" s="92" t="s">
        <v>85</v>
      </c>
      <c r="S9" s="94" t="s">
        <v>53</v>
      </c>
      <c r="T9" s="118" t="s">
        <v>560</v>
      </c>
      <c r="U9" s="94"/>
      <c r="V9" s="108" t="s">
        <v>565</v>
      </c>
      <c r="W9" s="108"/>
      <c r="X9" s="103"/>
      <c r="Y9" s="143"/>
      <c r="Z9" s="142"/>
      <c r="AA9" s="115"/>
      <c r="AB9" s="95" t="s">
        <v>557</v>
      </c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</row>
    <row r="10" spans="1:48">
      <c r="A10" s="139">
        <v>134</v>
      </c>
      <c r="B10" s="139"/>
      <c r="C10" s="140">
        <v>178</v>
      </c>
      <c r="D10" s="104">
        <v>10765</v>
      </c>
      <c r="E10" s="95" t="s">
        <v>383</v>
      </c>
      <c r="F10" s="95" t="s">
        <v>383</v>
      </c>
      <c r="G10" s="95"/>
      <c r="H10" s="109"/>
      <c r="I10" s="117">
        <v>20413</v>
      </c>
      <c r="J10" s="141">
        <v>10</v>
      </c>
      <c r="K10" s="103"/>
      <c r="L10" s="103"/>
      <c r="M10" s="103">
        <v>376863300</v>
      </c>
      <c r="N10" s="103">
        <v>390053500</v>
      </c>
      <c r="O10" s="103">
        <v>395706500</v>
      </c>
      <c r="P10" s="103">
        <v>489922300</v>
      </c>
      <c r="Q10" s="100" t="s">
        <v>139</v>
      </c>
      <c r="R10" s="117" t="s">
        <v>61</v>
      </c>
      <c r="S10" s="94" t="s">
        <v>53</v>
      </c>
      <c r="T10" s="118" t="s">
        <v>560</v>
      </c>
      <c r="U10" s="94"/>
      <c r="V10" s="108"/>
      <c r="W10" s="108"/>
      <c r="X10" s="103"/>
      <c r="Y10" s="117"/>
      <c r="Z10" s="142"/>
      <c r="AA10" s="115"/>
      <c r="AB10" s="95" t="s">
        <v>557</v>
      </c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</row>
    <row r="11" spans="1:48">
      <c r="A11" s="139">
        <v>138</v>
      </c>
      <c r="B11" s="139"/>
      <c r="C11" s="140">
        <v>179</v>
      </c>
      <c r="D11" s="104">
        <v>10879</v>
      </c>
      <c r="E11" s="95" t="s">
        <v>566</v>
      </c>
      <c r="F11" s="95" t="s">
        <v>566</v>
      </c>
      <c r="G11" s="95"/>
      <c r="H11" s="109"/>
      <c r="I11" s="117"/>
      <c r="J11" s="141"/>
      <c r="K11" s="103"/>
      <c r="L11" s="103"/>
      <c r="M11" s="103"/>
      <c r="N11" s="103"/>
      <c r="O11" s="103">
        <v>0</v>
      </c>
      <c r="P11" s="103">
        <v>0</v>
      </c>
      <c r="Q11" s="100" t="s">
        <v>139</v>
      </c>
      <c r="R11" s="117" t="s">
        <v>61</v>
      </c>
      <c r="S11" s="94" t="s">
        <v>53</v>
      </c>
      <c r="T11" s="118" t="s">
        <v>560</v>
      </c>
      <c r="U11" s="94"/>
      <c r="V11" s="108" t="s">
        <v>567</v>
      </c>
      <c r="W11" s="108"/>
      <c r="X11" s="103"/>
      <c r="Y11" s="117"/>
      <c r="Z11" s="142"/>
      <c r="AA11" s="115"/>
      <c r="AB11" s="95" t="s">
        <v>557</v>
      </c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</row>
    <row r="12" spans="1:48" ht="48">
      <c r="A12" s="139">
        <v>142</v>
      </c>
      <c r="B12" s="139"/>
      <c r="C12" s="140">
        <v>180</v>
      </c>
      <c r="D12" s="104">
        <v>11040</v>
      </c>
      <c r="E12" s="95" t="s">
        <v>568</v>
      </c>
      <c r="F12" s="95" t="s">
        <v>568</v>
      </c>
      <c r="G12" s="95"/>
      <c r="H12" s="109"/>
      <c r="I12" s="117"/>
      <c r="J12" s="141"/>
      <c r="K12" s="103"/>
      <c r="L12" s="103"/>
      <c r="M12" s="103"/>
      <c r="N12" s="103"/>
      <c r="O12" s="103">
        <v>0</v>
      </c>
      <c r="P12" s="103">
        <v>0</v>
      </c>
      <c r="Q12" s="100" t="s">
        <v>84</v>
      </c>
      <c r="R12" s="92" t="s">
        <v>85</v>
      </c>
      <c r="S12" s="94" t="s">
        <v>53</v>
      </c>
      <c r="T12" s="118" t="s">
        <v>569</v>
      </c>
      <c r="U12" s="94"/>
      <c r="V12" s="108"/>
      <c r="W12" s="108"/>
      <c r="X12" s="103"/>
      <c r="Y12" s="117"/>
      <c r="Z12" s="142"/>
      <c r="AA12" s="115"/>
      <c r="AB12" s="95" t="s">
        <v>557</v>
      </c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</row>
    <row r="13" spans="1:48" ht="48">
      <c r="A13" s="139">
        <v>148</v>
      </c>
      <c r="B13" s="139"/>
      <c r="C13" s="140">
        <v>181</v>
      </c>
      <c r="D13" s="104">
        <v>10437</v>
      </c>
      <c r="E13" s="95" t="s">
        <v>570</v>
      </c>
      <c r="F13" s="95" t="s">
        <v>570</v>
      </c>
      <c r="G13" s="95"/>
      <c r="H13" s="109"/>
      <c r="I13" s="117">
        <v>9835</v>
      </c>
      <c r="J13" s="141">
        <v>5</v>
      </c>
      <c r="K13" s="103"/>
      <c r="L13" s="103"/>
      <c r="M13" s="103">
        <v>205709200</v>
      </c>
      <c r="N13" s="103">
        <v>212909000</v>
      </c>
      <c r="O13" s="103">
        <v>215994700</v>
      </c>
      <c r="P13" s="103">
        <v>267422000</v>
      </c>
      <c r="Q13" s="100" t="s">
        <v>59</v>
      </c>
      <c r="R13" s="117" t="s">
        <v>60</v>
      </c>
      <c r="S13" s="94" t="s">
        <v>53</v>
      </c>
      <c r="T13" s="118" t="s">
        <v>560</v>
      </c>
      <c r="U13" s="94"/>
      <c r="V13" s="108" t="s">
        <v>571</v>
      </c>
      <c r="W13" s="108"/>
      <c r="X13" s="103"/>
      <c r="Y13" s="143"/>
      <c r="Z13" s="142"/>
      <c r="AA13" s="115"/>
      <c r="AB13" s="95" t="s">
        <v>557</v>
      </c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</row>
    <row r="14" spans="1:48" ht="72">
      <c r="A14" s="139">
        <v>155</v>
      </c>
      <c r="B14" s="139"/>
      <c r="C14" s="140">
        <v>182</v>
      </c>
      <c r="D14" s="104">
        <v>11028</v>
      </c>
      <c r="E14" s="95" t="s">
        <v>572</v>
      </c>
      <c r="F14" s="95" t="s">
        <v>573</v>
      </c>
      <c r="G14" s="95"/>
      <c r="H14" s="109"/>
      <c r="I14" s="117">
        <v>80</v>
      </c>
      <c r="J14" s="141">
        <v>1</v>
      </c>
      <c r="K14" s="103">
        <v>120</v>
      </c>
      <c r="L14" s="103">
        <v>3</v>
      </c>
      <c r="M14" s="103">
        <v>983500</v>
      </c>
      <c r="N14" s="103">
        <f>ROUND(M14*1.035,-2)</f>
        <v>1017900</v>
      </c>
      <c r="O14" s="103">
        <f t="shared" ref="O14:O23" si="0">ROUND(M14*1.05,-2)</f>
        <v>1032700</v>
      </c>
      <c r="P14" s="103">
        <f t="shared" ref="P14:P23" si="1">ROUND(M14*1.3,-2)</f>
        <v>1278600</v>
      </c>
      <c r="Q14" s="100" t="s">
        <v>59</v>
      </c>
      <c r="R14" s="117" t="s">
        <v>60</v>
      </c>
      <c r="S14" s="94" t="s">
        <v>53</v>
      </c>
      <c r="T14" s="145" t="s">
        <v>574</v>
      </c>
      <c r="U14" s="94"/>
      <c r="V14" s="94"/>
      <c r="W14" s="94"/>
      <c r="X14" s="102" t="s">
        <v>38</v>
      </c>
      <c r="Y14" s="95" t="s">
        <v>573</v>
      </c>
      <c r="Z14" s="103"/>
      <c r="AA14" s="117"/>
      <c r="AB14" s="95" t="s">
        <v>557</v>
      </c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</row>
    <row r="15" spans="1:48" ht="48">
      <c r="A15" s="139">
        <v>156</v>
      </c>
      <c r="B15" s="139"/>
      <c r="C15" s="140">
        <v>183</v>
      </c>
      <c r="D15" s="104">
        <v>11039</v>
      </c>
      <c r="E15" s="95" t="s">
        <v>575</v>
      </c>
      <c r="F15" s="95" t="s">
        <v>575</v>
      </c>
      <c r="G15" s="95"/>
      <c r="H15" s="109"/>
      <c r="I15" s="117"/>
      <c r="J15" s="141"/>
      <c r="K15" s="103"/>
      <c r="L15" s="103"/>
      <c r="M15" s="103"/>
      <c r="N15" s="103"/>
      <c r="O15" s="103">
        <f t="shared" si="0"/>
        <v>0</v>
      </c>
      <c r="P15" s="103">
        <f t="shared" si="1"/>
        <v>0</v>
      </c>
      <c r="Q15" s="100" t="s">
        <v>59</v>
      </c>
      <c r="R15" s="117" t="s">
        <v>60</v>
      </c>
      <c r="S15" s="94" t="s">
        <v>53</v>
      </c>
      <c r="T15" s="145" t="s">
        <v>574</v>
      </c>
      <c r="U15" s="94"/>
      <c r="V15" s="94"/>
      <c r="W15" s="94"/>
      <c r="X15" s="102"/>
      <c r="Y15" s="95"/>
      <c r="Z15" s="103"/>
      <c r="AA15" s="117"/>
      <c r="AB15" s="95" t="s">
        <v>557</v>
      </c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</row>
    <row r="16" spans="1:48" ht="48">
      <c r="A16" s="139">
        <v>157</v>
      </c>
      <c r="B16" s="139"/>
      <c r="C16" s="140">
        <v>184</v>
      </c>
      <c r="D16" s="104">
        <v>11044</v>
      </c>
      <c r="E16" s="95" t="s">
        <v>576</v>
      </c>
      <c r="F16" s="95" t="s">
        <v>576</v>
      </c>
      <c r="G16" s="95"/>
      <c r="H16" s="109"/>
      <c r="I16" s="117"/>
      <c r="J16" s="141"/>
      <c r="K16" s="103"/>
      <c r="L16" s="103"/>
      <c r="M16" s="103"/>
      <c r="N16" s="103"/>
      <c r="O16" s="103">
        <f t="shared" si="0"/>
        <v>0</v>
      </c>
      <c r="P16" s="103">
        <f t="shared" si="1"/>
        <v>0</v>
      </c>
      <c r="Q16" s="100" t="s">
        <v>59</v>
      </c>
      <c r="R16" s="117" t="s">
        <v>60</v>
      </c>
      <c r="S16" s="94" t="s">
        <v>53</v>
      </c>
      <c r="T16" s="145" t="s">
        <v>574</v>
      </c>
      <c r="U16" s="94"/>
      <c r="V16" s="94"/>
      <c r="W16" s="94"/>
      <c r="X16" s="102"/>
      <c r="Y16" s="95"/>
      <c r="Z16" s="103"/>
      <c r="AA16" s="117"/>
      <c r="AB16" s="95" t="s">
        <v>557</v>
      </c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</row>
    <row r="17" spans="1:48" ht="48">
      <c r="A17" s="139">
        <v>158</v>
      </c>
      <c r="B17" s="139"/>
      <c r="C17" s="140">
        <v>185</v>
      </c>
      <c r="D17" s="104">
        <v>11045</v>
      </c>
      <c r="E17" s="95" t="s">
        <v>577</v>
      </c>
      <c r="F17" s="95" t="s">
        <v>577</v>
      </c>
      <c r="G17" s="95"/>
      <c r="H17" s="109"/>
      <c r="I17" s="117"/>
      <c r="J17" s="141"/>
      <c r="K17" s="103"/>
      <c r="L17" s="103"/>
      <c r="M17" s="103"/>
      <c r="N17" s="103"/>
      <c r="O17" s="103">
        <f t="shared" si="0"/>
        <v>0</v>
      </c>
      <c r="P17" s="103">
        <f t="shared" si="1"/>
        <v>0</v>
      </c>
      <c r="Q17" s="100" t="s">
        <v>59</v>
      </c>
      <c r="R17" s="117" t="s">
        <v>60</v>
      </c>
      <c r="S17" s="94" t="s">
        <v>53</v>
      </c>
      <c r="T17" s="145" t="s">
        <v>574</v>
      </c>
      <c r="U17" s="94"/>
      <c r="V17" s="94"/>
      <c r="W17" s="94"/>
      <c r="X17" s="102"/>
      <c r="Y17" s="95"/>
      <c r="Z17" s="103"/>
      <c r="AA17" s="117"/>
      <c r="AB17" s="95" t="s">
        <v>557</v>
      </c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</row>
    <row r="18" spans="1:48" ht="48">
      <c r="A18" s="139">
        <v>159</v>
      </c>
      <c r="B18" s="139"/>
      <c r="C18" s="140">
        <v>186</v>
      </c>
      <c r="D18" s="104">
        <v>11046</v>
      </c>
      <c r="E18" s="95" t="s">
        <v>578</v>
      </c>
      <c r="F18" s="95" t="s">
        <v>578</v>
      </c>
      <c r="G18" s="95"/>
      <c r="H18" s="109"/>
      <c r="I18" s="117"/>
      <c r="J18" s="141"/>
      <c r="K18" s="103"/>
      <c r="L18" s="103"/>
      <c r="M18" s="103"/>
      <c r="N18" s="103"/>
      <c r="O18" s="103">
        <f t="shared" si="0"/>
        <v>0</v>
      </c>
      <c r="P18" s="103">
        <f t="shared" si="1"/>
        <v>0</v>
      </c>
      <c r="Q18" s="100" t="s">
        <v>59</v>
      </c>
      <c r="R18" s="117" t="s">
        <v>60</v>
      </c>
      <c r="S18" s="94" t="s">
        <v>53</v>
      </c>
      <c r="T18" s="145" t="s">
        <v>574</v>
      </c>
      <c r="U18" s="94"/>
      <c r="V18" s="94"/>
      <c r="W18" s="94"/>
      <c r="X18" s="102"/>
      <c r="Y18" s="95"/>
      <c r="Z18" s="103"/>
      <c r="AA18" s="117"/>
      <c r="AB18" s="95" t="s">
        <v>557</v>
      </c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</row>
    <row r="19" spans="1:48" ht="48">
      <c r="A19" s="139">
        <v>160</v>
      </c>
      <c r="B19" s="139"/>
      <c r="C19" s="140">
        <v>187</v>
      </c>
      <c r="D19" s="104">
        <v>11051</v>
      </c>
      <c r="E19" s="95" t="s">
        <v>579</v>
      </c>
      <c r="F19" s="95" t="s">
        <v>579</v>
      </c>
      <c r="G19" s="95"/>
      <c r="H19" s="109"/>
      <c r="I19" s="117"/>
      <c r="J19" s="141"/>
      <c r="K19" s="103"/>
      <c r="L19" s="103"/>
      <c r="M19" s="103"/>
      <c r="N19" s="103"/>
      <c r="O19" s="103">
        <f t="shared" si="0"/>
        <v>0</v>
      </c>
      <c r="P19" s="103">
        <f t="shared" si="1"/>
        <v>0</v>
      </c>
      <c r="Q19" s="100" t="s">
        <v>59</v>
      </c>
      <c r="R19" s="117" t="s">
        <v>60</v>
      </c>
      <c r="S19" s="94" t="s">
        <v>53</v>
      </c>
      <c r="T19" s="145" t="s">
        <v>574</v>
      </c>
      <c r="U19" s="94"/>
      <c r="V19" s="94"/>
      <c r="W19" s="94"/>
      <c r="X19" s="102"/>
      <c r="Y19" s="95"/>
      <c r="Z19" s="103"/>
      <c r="AA19" s="117"/>
      <c r="AB19" s="95" t="s">
        <v>557</v>
      </c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</row>
    <row r="20" spans="1:48" ht="48">
      <c r="A20" s="139">
        <v>161</v>
      </c>
      <c r="B20" s="139"/>
      <c r="C20" s="140">
        <v>188</v>
      </c>
      <c r="D20" s="104">
        <v>11052</v>
      </c>
      <c r="E20" s="95" t="s">
        <v>580</v>
      </c>
      <c r="F20" s="95" t="s">
        <v>580</v>
      </c>
      <c r="G20" s="95"/>
      <c r="H20" s="109"/>
      <c r="I20" s="117"/>
      <c r="J20" s="141"/>
      <c r="K20" s="103"/>
      <c r="L20" s="103"/>
      <c r="M20" s="103"/>
      <c r="N20" s="103"/>
      <c r="O20" s="103">
        <f t="shared" si="0"/>
        <v>0</v>
      </c>
      <c r="P20" s="103">
        <f t="shared" si="1"/>
        <v>0</v>
      </c>
      <c r="Q20" s="100" t="s">
        <v>59</v>
      </c>
      <c r="R20" s="117" t="s">
        <v>60</v>
      </c>
      <c r="S20" s="94" t="s">
        <v>53</v>
      </c>
      <c r="T20" s="145" t="s">
        <v>574</v>
      </c>
      <c r="U20" s="94"/>
      <c r="V20" s="94"/>
      <c r="W20" s="94"/>
      <c r="X20" s="102"/>
      <c r="Y20" s="95"/>
      <c r="Z20" s="103"/>
      <c r="AA20" s="117"/>
      <c r="AB20" s="95" t="s">
        <v>557</v>
      </c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</row>
    <row r="21" spans="1:48" ht="48">
      <c r="A21" s="139">
        <v>162</v>
      </c>
      <c r="B21" s="139"/>
      <c r="C21" s="140">
        <v>189</v>
      </c>
      <c r="D21" s="104">
        <v>11053</v>
      </c>
      <c r="E21" s="95" t="s">
        <v>581</v>
      </c>
      <c r="F21" s="95" t="s">
        <v>581</v>
      </c>
      <c r="G21" s="95"/>
      <c r="H21" s="109"/>
      <c r="I21" s="117"/>
      <c r="J21" s="141"/>
      <c r="K21" s="103"/>
      <c r="L21" s="103"/>
      <c r="M21" s="103"/>
      <c r="N21" s="103"/>
      <c r="O21" s="103">
        <f t="shared" si="0"/>
        <v>0</v>
      </c>
      <c r="P21" s="103">
        <f t="shared" si="1"/>
        <v>0</v>
      </c>
      <c r="Q21" s="100" t="s">
        <v>59</v>
      </c>
      <c r="R21" s="117" t="s">
        <v>60</v>
      </c>
      <c r="S21" s="94" t="s">
        <v>53</v>
      </c>
      <c r="T21" s="145" t="s">
        <v>574</v>
      </c>
      <c r="U21" s="94"/>
      <c r="V21" s="94"/>
      <c r="W21" s="94"/>
      <c r="X21" s="102"/>
      <c r="Y21" s="95"/>
      <c r="Z21" s="103"/>
      <c r="AA21" s="117"/>
      <c r="AB21" s="95" t="s">
        <v>557</v>
      </c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</row>
    <row r="22" spans="1:48" ht="48">
      <c r="A22" s="139">
        <v>165</v>
      </c>
      <c r="B22" s="139"/>
      <c r="C22" s="140">
        <v>190</v>
      </c>
      <c r="D22" s="104">
        <v>9688</v>
      </c>
      <c r="E22" s="95" t="s">
        <v>582</v>
      </c>
      <c r="F22" s="95" t="s">
        <v>582</v>
      </c>
      <c r="G22" s="95"/>
      <c r="H22" s="109"/>
      <c r="I22" s="117"/>
      <c r="J22" s="141"/>
      <c r="K22" s="103"/>
      <c r="L22" s="103"/>
      <c r="M22" s="103"/>
      <c r="N22" s="103"/>
      <c r="O22" s="103">
        <f t="shared" si="0"/>
        <v>0</v>
      </c>
      <c r="P22" s="103">
        <f t="shared" si="1"/>
        <v>0</v>
      </c>
      <c r="Q22" s="100" t="s">
        <v>51</v>
      </c>
      <c r="R22" s="117" t="s">
        <v>52</v>
      </c>
      <c r="S22" s="94" t="s">
        <v>53</v>
      </c>
      <c r="T22" s="118" t="s">
        <v>560</v>
      </c>
      <c r="U22" s="94"/>
      <c r="V22" s="94"/>
      <c r="W22" s="94"/>
      <c r="X22" s="102"/>
      <c r="Y22" s="95"/>
      <c r="Z22" s="103"/>
      <c r="AA22" s="117"/>
      <c r="AB22" s="95" t="s">
        <v>557</v>
      </c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</row>
    <row r="23" spans="1:48">
      <c r="A23" s="139">
        <v>166</v>
      </c>
      <c r="B23" s="139"/>
      <c r="C23" s="140">
        <v>191</v>
      </c>
      <c r="D23" s="104">
        <v>10131</v>
      </c>
      <c r="E23" s="95" t="s">
        <v>583</v>
      </c>
      <c r="F23" s="95" t="s">
        <v>583</v>
      </c>
      <c r="G23" s="95"/>
      <c r="H23" s="109"/>
      <c r="I23" s="117"/>
      <c r="J23" s="141"/>
      <c r="K23" s="103"/>
      <c r="L23" s="103"/>
      <c r="M23" s="103"/>
      <c r="N23" s="103"/>
      <c r="O23" s="103">
        <f t="shared" si="0"/>
        <v>0</v>
      </c>
      <c r="P23" s="103">
        <f t="shared" si="1"/>
        <v>0</v>
      </c>
      <c r="Q23" s="100" t="s">
        <v>51</v>
      </c>
      <c r="R23" s="117" t="s">
        <v>52</v>
      </c>
      <c r="S23" s="94" t="s">
        <v>53</v>
      </c>
      <c r="T23" s="118" t="s">
        <v>560</v>
      </c>
      <c r="U23" s="94"/>
      <c r="V23" s="94"/>
      <c r="W23" s="94"/>
      <c r="X23" s="102"/>
      <c r="Y23" s="95"/>
      <c r="Z23" s="103"/>
      <c r="AA23" s="117"/>
      <c r="AB23" s="95" t="s">
        <v>557</v>
      </c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</row>
    <row r="24" spans="1:48">
      <c r="A24" s="139">
        <v>174</v>
      </c>
      <c r="B24" s="139"/>
      <c r="C24" s="140">
        <v>192</v>
      </c>
      <c r="D24" s="104">
        <v>10114</v>
      </c>
      <c r="E24" s="95" t="s">
        <v>258</v>
      </c>
      <c r="F24" s="95" t="s">
        <v>258</v>
      </c>
      <c r="G24" s="95"/>
      <c r="H24" s="109"/>
      <c r="I24" s="117"/>
      <c r="J24" s="141"/>
      <c r="K24" s="103"/>
      <c r="L24" s="103"/>
      <c r="M24" s="103"/>
      <c r="N24" s="103"/>
      <c r="O24" s="103">
        <v>0</v>
      </c>
      <c r="P24" s="103">
        <v>0</v>
      </c>
      <c r="Q24" s="100" t="s">
        <v>64</v>
      </c>
      <c r="R24" s="117" t="s">
        <v>65</v>
      </c>
      <c r="S24" s="94" t="s">
        <v>53</v>
      </c>
      <c r="T24" s="118" t="s">
        <v>560</v>
      </c>
      <c r="U24" s="94"/>
      <c r="V24" s="108"/>
      <c r="W24" s="108"/>
      <c r="X24" s="103"/>
      <c r="Y24" s="117"/>
      <c r="Z24" s="142"/>
      <c r="AA24" s="115"/>
      <c r="AB24" s="95" t="s">
        <v>557</v>
      </c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</row>
    <row r="25" spans="1:48" ht="48">
      <c r="A25" s="139">
        <v>176</v>
      </c>
      <c r="B25" s="139"/>
      <c r="C25" s="140">
        <v>193</v>
      </c>
      <c r="D25" s="104">
        <v>11014</v>
      </c>
      <c r="E25" s="95" t="s">
        <v>584</v>
      </c>
      <c r="F25" s="95" t="s">
        <v>584</v>
      </c>
      <c r="G25" s="95"/>
      <c r="H25" s="109"/>
      <c r="I25" s="117"/>
      <c r="J25" s="141"/>
      <c r="K25" s="103"/>
      <c r="L25" s="103"/>
      <c r="M25" s="103"/>
      <c r="N25" s="103"/>
      <c r="O25" s="103">
        <v>0</v>
      </c>
      <c r="P25" s="103">
        <v>0</v>
      </c>
      <c r="Q25" s="100" t="s">
        <v>64</v>
      </c>
      <c r="R25" s="117" t="s">
        <v>65</v>
      </c>
      <c r="S25" s="94" t="s">
        <v>53</v>
      </c>
      <c r="T25" s="118" t="s">
        <v>560</v>
      </c>
      <c r="U25" s="94"/>
      <c r="V25" s="108" t="s">
        <v>585</v>
      </c>
      <c r="W25" s="108"/>
      <c r="X25" s="103"/>
      <c r="Y25" s="117"/>
      <c r="Z25" s="142"/>
      <c r="AA25" s="115"/>
      <c r="AB25" s="95" t="s">
        <v>557</v>
      </c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</row>
    <row r="26" spans="1:48">
      <c r="A26" s="139">
        <v>178</v>
      </c>
      <c r="B26" s="139"/>
      <c r="C26" s="140">
        <v>194</v>
      </c>
      <c r="D26" s="104">
        <v>11037</v>
      </c>
      <c r="E26" s="95" t="s">
        <v>586</v>
      </c>
      <c r="F26" s="95" t="s">
        <v>586</v>
      </c>
      <c r="G26" s="95"/>
      <c r="H26" s="109"/>
      <c r="I26" s="117"/>
      <c r="J26" s="141"/>
      <c r="K26" s="103"/>
      <c r="L26" s="103"/>
      <c r="M26" s="103"/>
      <c r="N26" s="103"/>
      <c r="O26" s="103">
        <f t="shared" ref="O26:O30" si="2">ROUND(M26*1.05,-2)</f>
        <v>0</v>
      </c>
      <c r="P26" s="103">
        <f t="shared" ref="P26:P30" si="3">ROUND(M26*1.3,-2)</f>
        <v>0</v>
      </c>
      <c r="Q26" s="100" t="s">
        <v>64</v>
      </c>
      <c r="R26" s="117" t="s">
        <v>65</v>
      </c>
      <c r="S26" s="94" t="s">
        <v>53</v>
      </c>
      <c r="T26" s="118" t="s">
        <v>560</v>
      </c>
      <c r="U26" s="94"/>
      <c r="V26" s="94"/>
      <c r="W26" s="94"/>
      <c r="X26" s="102"/>
      <c r="Y26" s="95"/>
      <c r="Z26" s="103"/>
      <c r="AA26" s="117"/>
      <c r="AB26" s="95" t="s">
        <v>557</v>
      </c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</row>
    <row r="27" spans="1:48">
      <c r="A27" s="139">
        <v>179</v>
      </c>
      <c r="B27" s="139"/>
      <c r="C27" s="140">
        <v>195</v>
      </c>
      <c r="D27" s="104">
        <v>11038</v>
      </c>
      <c r="E27" s="95" t="s">
        <v>587</v>
      </c>
      <c r="F27" s="95" t="s">
        <v>587</v>
      </c>
      <c r="G27" s="95"/>
      <c r="H27" s="109"/>
      <c r="I27" s="117"/>
      <c r="J27" s="141"/>
      <c r="K27" s="103"/>
      <c r="L27" s="103"/>
      <c r="M27" s="103"/>
      <c r="N27" s="103"/>
      <c r="O27" s="103">
        <f t="shared" si="2"/>
        <v>0</v>
      </c>
      <c r="P27" s="103">
        <f t="shared" si="3"/>
        <v>0</v>
      </c>
      <c r="Q27" s="100" t="s">
        <v>64</v>
      </c>
      <c r="R27" s="117" t="s">
        <v>65</v>
      </c>
      <c r="S27" s="94" t="s">
        <v>53</v>
      </c>
      <c r="T27" s="118" t="s">
        <v>560</v>
      </c>
      <c r="U27" s="94"/>
      <c r="V27" s="94"/>
      <c r="W27" s="94"/>
      <c r="X27" s="102"/>
      <c r="Y27" s="95"/>
      <c r="Z27" s="103"/>
      <c r="AA27" s="117"/>
      <c r="AB27" s="95" t="s">
        <v>557</v>
      </c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</row>
    <row r="28" spans="1:48">
      <c r="A28" s="139">
        <v>180</v>
      </c>
      <c r="B28" s="139"/>
      <c r="C28" s="140">
        <v>196</v>
      </c>
      <c r="D28" s="104">
        <v>11050</v>
      </c>
      <c r="E28" s="95" t="s">
        <v>588</v>
      </c>
      <c r="F28" s="95" t="s">
        <v>588</v>
      </c>
      <c r="G28" s="95"/>
      <c r="H28" s="109"/>
      <c r="I28" s="117"/>
      <c r="J28" s="141"/>
      <c r="K28" s="103"/>
      <c r="L28" s="103"/>
      <c r="M28" s="103"/>
      <c r="N28" s="103"/>
      <c r="O28" s="103">
        <f t="shared" si="2"/>
        <v>0</v>
      </c>
      <c r="P28" s="103">
        <f t="shared" si="3"/>
        <v>0</v>
      </c>
      <c r="Q28" s="100" t="s">
        <v>64</v>
      </c>
      <c r="R28" s="117" t="s">
        <v>65</v>
      </c>
      <c r="S28" s="94" t="s">
        <v>53</v>
      </c>
      <c r="T28" s="118" t="s">
        <v>560</v>
      </c>
      <c r="U28" s="94"/>
      <c r="V28" s="94"/>
      <c r="W28" s="94"/>
      <c r="X28" s="102" t="s">
        <v>38</v>
      </c>
      <c r="Y28" s="95"/>
      <c r="Z28" s="103"/>
      <c r="AA28" s="117"/>
      <c r="AB28" s="95" t="s">
        <v>557</v>
      </c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</row>
    <row r="29" spans="1:48">
      <c r="A29" s="139">
        <v>181</v>
      </c>
      <c r="B29" s="139"/>
      <c r="C29" s="140">
        <v>197</v>
      </c>
      <c r="D29" s="104">
        <v>9421</v>
      </c>
      <c r="E29" s="95" t="s">
        <v>589</v>
      </c>
      <c r="F29" s="95" t="s">
        <v>589</v>
      </c>
      <c r="G29" s="95"/>
      <c r="H29" s="109"/>
      <c r="I29" s="117"/>
      <c r="J29" s="141"/>
      <c r="K29" s="103"/>
      <c r="L29" s="103"/>
      <c r="M29" s="103"/>
      <c r="N29" s="103"/>
      <c r="O29" s="103">
        <f t="shared" si="2"/>
        <v>0</v>
      </c>
      <c r="P29" s="103">
        <f t="shared" si="3"/>
        <v>0</v>
      </c>
      <c r="Q29" s="100" t="s">
        <v>74</v>
      </c>
      <c r="R29" s="117" t="s">
        <v>75</v>
      </c>
      <c r="S29" s="94" t="s">
        <v>53</v>
      </c>
      <c r="T29" s="118" t="s">
        <v>560</v>
      </c>
      <c r="U29" s="94"/>
      <c r="V29" s="94"/>
      <c r="W29" s="94"/>
      <c r="X29" s="102"/>
      <c r="Y29" s="95"/>
      <c r="Z29" s="103"/>
      <c r="AA29" s="117"/>
      <c r="AB29" s="95" t="s">
        <v>557</v>
      </c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</row>
    <row r="30" spans="1:48">
      <c r="A30" s="139">
        <v>185</v>
      </c>
      <c r="B30" s="139"/>
      <c r="C30" s="140">
        <v>198</v>
      </c>
      <c r="D30" s="104">
        <v>10105</v>
      </c>
      <c r="E30" s="95" t="s">
        <v>455</v>
      </c>
      <c r="F30" s="95" t="s">
        <v>455</v>
      </c>
      <c r="G30" s="95"/>
      <c r="H30" s="109"/>
      <c r="I30" s="117"/>
      <c r="J30" s="141"/>
      <c r="K30" s="103"/>
      <c r="L30" s="103"/>
      <c r="M30" s="103"/>
      <c r="N30" s="103"/>
      <c r="O30" s="103">
        <f t="shared" si="2"/>
        <v>0</v>
      </c>
      <c r="P30" s="103">
        <f t="shared" si="3"/>
        <v>0</v>
      </c>
      <c r="Q30" s="100" t="s">
        <v>74</v>
      </c>
      <c r="R30" s="117" t="s">
        <v>75</v>
      </c>
      <c r="S30" s="94" t="s">
        <v>53</v>
      </c>
      <c r="T30" s="118" t="s">
        <v>560</v>
      </c>
      <c r="U30" s="94"/>
      <c r="V30" s="94"/>
      <c r="W30" s="94"/>
      <c r="X30" s="102"/>
      <c r="Y30" s="95"/>
      <c r="Z30" s="103"/>
      <c r="AA30" s="115"/>
      <c r="AB30" s="95" t="s">
        <v>557</v>
      </c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</row>
    <row r="31" spans="1:48" ht="48">
      <c r="A31" s="139">
        <v>193</v>
      </c>
      <c r="B31" s="139"/>
      <c r="C31" s="140">
        <v>199</v>
      </c>
      <c r="D31" s="104">
        <v>11059</v>
      </c>
      <c r="E31" s="95" t="s">
        <v>590</v>
      </c>
      <c r="F31" s="95" t="s">
        <v>590</v>
      </c>
      <c r="G31" s="95"/>
      <c r="H31" s="109"/>
      <c r="I31" s="117"/>
      <c r="J31" s="141"/>
      <c r="K31" s="103"/>
      <c r="L31" s="103"/>
      <c r="M31" s="103"/>
      <c r="N31" s="103"/>
      <c r="O31" s="103">
        <v>0</v>
      </c>
      <c r="P31" s="103">
        <v>0</v>
      </c>
      <c r="Q31" s="100" t="s">
        <v>74</v>
      </c>
      <c r="R31" s="117" t="s">
        <v>75</v>
      </c>
      <c r="S31" s="94" t="s">
        <v>53</v>
      </c>
      <c r="T31" s="118" t="s">
        <v>591</v>
      </c>
      <c r="U31" s="94" t="s">
        <v>592</v>
      </c>
      <c r="V31" s="108" t="s">
        <v>593</v>
      </c>
      <c r="W31" s="108"/>
      <c r="X31" s="103"/>
      <c r="Y31" s="117"/>
      <c r="Z31" s="142"/>
      <c r="AA31" s="115"/>
      <c r="AB31" s="95" t="s">
        <v>557</v>
      </c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</row>
    <row r="32" spans="1:48" ht="48">
      <c r="A32" s="139">
        <v>219</v>
      </c>
      <c r="B32" s="139"/>
      <c r="C32" s="140">
        <v>200</v>
      </c>
      <c r="D32" s="104">
        <v>11047</v>
      </c>
      <c r="E32" s="95" t="s">
        <v>594</v>
      </c>
      <c r="F32" s="95" t="s">
        <v>594</v>
      </c>
      <c r="G32" s="95"/>
      <c r="H32" s="109"/>
      <c r="I32" s="117"/>
      <c r="J32" s="141"/>
      <c r="K32" s="103"/>
      <c r="L32" s="103"/>
      <c r="M32" s="103"/>
      <c r="N32" s="103"/>
      <c r="O32" s="103">
        <v>0</v>
      </c>
      <c r="P32" s="103">
        <v>0</v>
      </c>
      <c r="Q32" s="100" t="s">
        <v>64</v>
      </c>
      <c r="R32" s="92" t="s">
        <v>65</v>
      </c>
      <c r="S32" s="94" t="s">
        <v>53</v>
      </c>
      <c r="T32" s="118" t="s">
        <v>595</v>
      </c>
      <c r="U32" s="94" t="s">
        <v>592</v>
      </c>
      <c r="V32" s="108"/>
      <c r="W32" s="108"/>
      <c r="X32" s="103"/>
      <c r="Y32" s="117" t="s">
        <v>35</v>
      </c>
      <c r="Z32" s="142"/>
      <c r="AA32" s="115"/>
      <c r="AB32" s="95" t="s">
        <v>557</v>
      </c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</row>
    <row r="33" spans="1:48" ht="72">
      <c r="A33" s="139">
        <v>105</v>
      </c>
      <c r="B33" s="139"/>
      <c r="C33" s="140">
        <v>201</v>
      </c>
      <c r="D33" s="93">
        <v>11012</v>
      </c>
      <c r="E33" s="94" t="s">
        <v>584</v>
      </c>
      <c r="F33" s="95" t="s">
        <v>596</v>
      </c>
      <c r="G33" s="94"/>
      <c r="H33" s="113"/>
      <c r="I33" s="116">
        <v>327</v>
      </c>
      <c r="J33" s="98">
        <v>1</v>
      </c>
      <c r="K33" s="92"/>
      <c r="L33" s="92"/>
      <c r="M33" s="116">
        <v>5629400</v>
      </c>
      <c r="N33" s="116">
        <v>5826400</v>
      </c>
      <c r="O33" s="116">
        <v>5910900</v>
      </c>
      <c r="P33" s="116">
        <v>7318200</v>
      </c>
      <c r="Q33" s="100" t="s">
        <v>64</v>
      </c>
      <c r="R33" s="117" t="s">
        <v>65</v>
      </c>
      <c r="S33" s="94" t="s">
        <v>53</v>
      </c>
      <c r="T33" s="118" t="s">
        <v>560</v>
      </c>
      <c r="U33" s="94" t="s">
        <v>597</v>
      </c>
      <c r="V33" s="94" t="s">
        <v>598</v>
      </c>
      <c r="W33" s="94"/>
      <c r="X33" s="116"/>
      <c r="Y33" s="94" t="s">
        <v>599</v>
      </c>
      <c r="Z33" s="116">
        <v>5629400</v>
      </c>
      <c r="AA33" s="115"/>
      <c r="AB33" s="95" t="s">
        <v>557</v>
      </c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</row>
    <row r="34" spans="1:48" ht="72">
      <c r="A34" s="139">
        <v>135</v>
      </c>
      <c r="B34" s="139"/>
      <c r="C34" s="140">
        <v>202</v>
      </c>
      <c r="D34" s="104">
        <v>10846</v>
      </c>
      <c r="E34" s="95" t="s">
        <v>600</v>
      </c>
      <c r="F34" s="95" t="s">
        <v>601</v>
      </c>
      <c r="G34" s="95"/>
      <c r="H34" s="109"/>
      <c r="I34" s="117">
        <v>1653</v>
      </c>
      <c r="J34" s="141">
        <v>3</v>
      </c>
      <c r="K34" s="103"/>
      <c r="L34" s="103"/>
      <c r="M34" s="103">
        <v>36047100</v>
      </c>
      <c r="N34" s="103">
        <v>37308700</v>
      </c>
      <c r="O34" s="103">
        <v>37849500</v>
      </c>
      <c r="P34" s="103">
        <v>46861200</v>
      </c>
      <c r="Q34" s="100" t="s">
        <v>59</v>
      </c>
      <c r="R34" s="117" t="s">
        <v>60</v>
      </c>
      <c r="S34" s="94" t="s">
        <v>53</v>
      </c>
      <c r="T34" s="118" t="s">
        <v>560</v>
      </c>
      <c r="U34" s="94" t="s">
        <v>602</v>
      </c>
      <c r="V34" s="108" t="s">
        <v>603</v>
      </c>
      <c r="W34" s="108"/>
      <c r="X34" s="103"/>
      <c r="Y34" s="95" t="s">
        <v>604</v>
      </c>
      <c r="Z34" s="103">
        <v>36047100</v>
      </c>
      <c r="AA34" s="115"/>
      <c r="AB34" s="95" t="s">
        <v>557</v>
      </c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</row>
    <row r="35" spans="1:48" ht="48">
      <c r="A35" s="139">
        <v>143</v>
      </c>
      <c r="B35" s="139"/>
      <c r="C35" s="140">
        <v>203</v>
      </c>
      <c r="D35" s="104">
        <v>10973</v>
      </c>
      <c r="E35" s="95" t="s">
        <v>605</v>
      </c>
      <c r="F35" s="95" t="s">
        <v>605</v>
      </c>
      <c r="G35" s="95"/>
      <c r="H35" s="109"/>
      <c r="I35" s="117"/>
      <c r="J35" s="141"/>
      <c r="K35" s="103"/>
      <c r="L35" s="103"/>
      <c r="M35" s="103"/>
      <c r="N35" s="103"/>
      <c r="O35" s="103">
        <v>0</v>
      </c>
      <c r="P35" s="103">
        <v>0</v>
      </c>
      <c r="Q35" s="100" t="s">
        <v>51</v>
      </c>
      <c r="R35" s="117" t="s">
        <v>52</v>
      </c>
      <c r="S35" s="94" t="s">
        <v>53</v>
      </c>
      <c r="T35" s="118" t="s">
        <v>560</v>
      </c>
      <c r="U35" s="94" t="s">
        <v>592</v>
      </c>
      <c r="V35" s="108" t="s">
        <v>606</v>
      </c>
      <c r="W35" s="108"/>
      <c r="X35" s="103"/>
      <c r="Y35" s="117"/>
      <c r="Z35" s="142"/>
      <c r="AA35" s="115"/>
      <c r="AB35" s="95" t="s">
        <v>557</v>
      </c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</row>
    <row r="36" spans="1:48" ht="48">
      <c r="A36" s="139">
        <v>144</v>
      </c>
      <c r="B36" s="139"/>
      <c r="C36" s="140">
        <v>204</v>
      </c>
      <c r="D36" s="104">
        <v>11042</v>
      </c>
      <c r="E36" s="95" t="s">
        <v>607</v>
      </c>
      <c r="F36" s="95" t="s">
        <v>607</v>
      </c>
      <c r="G36" s="95"/>
      <c r="H36" s="109"/>
      <c r="I36" s="117"/>
      <c r="J36" s="141"/>
      <c r="K36" s="103"/>
      <c r="L36" s="103"/>
      <c r="M36" s="103"/>
      <c r="N36" s="103"/>
      <c r="O36" s="103">
        <v>0</v>
      </c>
      <c r="P36" s="103">
        <v>0</v>
      </c>
      <c r="Q36" s="100" t="s">
        <v>51</v>
      </c>
      <c r="R36" s="117" t="s">
        <v>52</v>
      </c>
      <c r="S36" s="94" t="s">
        <v>53</v>
      </c>
      <c r="T36" s="118" t="s">
        <v>560</v>
      </c>
      <c r="U36" s="94" t="s">
        <v>592</v>
      </c>
      <c r="V36" s="108"/>
      <c r="W36" s="108"/>
      <c r="X36" s="103"/>
      <c r="Y36" s="115"/>
      <c r="Z36" s="142"/>
      <c r="AA36" s="115"/>
      <c r="AB36" s="95" t="s">
        <v>557</v>
      </c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</row>
    <row r="37" spans="1:48" ht="48">
      <c r="A37" s="139">
        <v>145</v>
      </c>
      <c r="B37" s="139"/>
      <c r="C37" s="140">
        <v>205</v>
      </c>
      <c r="D37" s="104">
        <v>11043</v>
      </c>
      <c r="E37" s="95" t="s">
        <v>608</v>
      </c>
      <c r="F37" s="95" t="s">
        <v>608</v>
      </c>
      <c r="G37" s="95"/>
      <c r="H37" s="109"/>
      <c r="I37" s="117"/>
      <c r="J37" s="141"/>
      <c r="K37" s="103"/>
      <c r="L37" s="103"/>
      <c r="M37" s="103"/>
      <c r="N37" s="103"/>
      <c r="O37" s="103">
        <v>0</v>
      </c>
      <c r="P37" s="103">
        <v>0</v>
      </c>
      <c r="Q37" s="100" t="s">
        <v>51</v>
      </c>
      <c r="R37" s="117" t="s">
        <v>52</v>
      </c>
      <c r="S37" s="94" t="s">
        <v>53</v>
      </c>
      <c r="T37" s="118" t="s">
        <v>560</v>
      </c>
      <c r="U37" s="94" t="s">
        <v>592</v>
      </c>
      <c r="V37" s="108"/>
      <c r="W37" s="108"/>
      <c r="X37" s="103"/>
      <c r="Y37" s="117"/>
      <c r="Z37" s="142"/>
      <c r="AA37" s="115"/>
      <c r="AB37" s="95" t="s">
        <v>557</v>
      </c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1:48" ht="48">
      <c r="A38" s="139">
        <v>155</v>
      </c>
      <c r="B38" s="139"/>
      <c r="C38" s="140">
        <v>206</v>
      </c>
      <c r="D38" s="104">
        <v>11026</v>
      </c>
      <c r="E38" s="95" t="s">
        <v>609</v>
      </c>
      <c r="F38" s="95" t="s">
        <v>609</v>
      </c>
      <c r="G38" s="95"/>
      <c r="H38" s="109"/>
      <c r="I38" s="117"/>
      <c r="J38" s="141"/>
      <c r="K38" s="103"/>
      <c r="L38" s="103"/>
      <c r="M38" s="103"/>
      <c r="N38" s="103"/>
      <c r="O38" s="103">
        <v>0</v>
      </c>
      <c r="P38" s="103">
        <v>0</v>
      </c>
      <c r="Q38" s="100" t="s">
        <v>74</v>
      </c>
      <c r="R38" s="117" t="s">
        <v>75</v>
      </c>
      <c r="S38" s="94" t="s">
        <v>53</v>
      </c>
      <c r="T38" s="118" t="s">
        <v>560</v>
      </c>
      <c r="U38" s="94" t="s">
        <v>592</v>
      </c>
      <c r="V38" s="108"/>
      <c r="W38" s="108"/>
      <c r="X38" s="103"/>
      <c r="Y38" s="117"/>
      <c r="Z38" s="142"/>
      <c r="AA38" s="115"/>
      <c r="AB38" s="95" t="s">
        <v>557</v>
      </c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</row>
    <row r="39" spans="1:48">
      <c r="A39" s="91"/>
      <c r="B39" s="91"/>
      <c r="C39" s="91"/>
      <c r="D39" s="91"/>
      <c r="E39" s="91"/>
      <c r="F39" s="91"/>
      <c r="G39" s="91"/>
      <c r="H39" s="91"/>
      <c r="I39" s="91"/>
      <c r="J39" s="12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122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</row>
    <row r="40" spans="1:48">
      <c r="A40" s="91"/>
      <c r="B40" s="91"/>
      <c r="C40" s="91"/>
      <c r="D40" s="91"/>
      <c r="E40" s="91"/>
      <c r="F40" s="91"/>
      <c r="G40" s="91"/>
      <c r="H40" s="91"/>
      <c r="I40" s="91"/>
      <c r="J40" s="12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122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</row>
    <row r="41" spans="1:48">
      <c r="A41" s="91"/>
      <c r="B41" s="91"/>
      <c r="C41" s="91"/>
      <c r="D41" s="91"/>
      <c r="E41" s="91"/>
      <c r="F41" s="91"/>
      <c r="G41" s="91"/>
      <c r="H41" s="91"/>
      <c r="I41" s="91"/>
      <c r="J41" s="12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122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</row>
    <row r="42" spans="1:48">
      <c r="A42" s="91"/>
      <c r="B42" s="91"/>
      <c r="C42" s="91"/>
      <c r="D42" s="91"/>
      <c r="E42" s="91"/>
      <c r="F42" s="91"/>
      <c r="G42" s="91"/>
      <c r="H42" s="91"/>
      <c r="I42" s="91"/>
      <c r="J42" s="12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22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</row>
    <row r="43" spans="1:48">
      <c r="A43" s="91"/>
      <c r="B43" s="91"/>
      <c r="C43" s="91"/>
      <c r="D43" s="91"/>
      <c r="E43" s="91"/>
      <c r="F43" s="91"/>
      <c r="G43" s="91"/>
      <c r="H43" s="91"/>
      <c r="I43" s="91"/>
      <c r="J43" s="12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122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</row>
    <row r="44" spans="1:48">
      <c r="A44" s="91"/>
      <c r="B44" s="91"/>
      <c r="C44" s="91"/>
      <c r="D44" s="91"/>
      <c r="E44" s="91"/>
      <c r="F44" s="91"/>
      <c r="G44" s="91"/>
      <c r="H44" s="91"/>
      <c r="I44" s="91"/>
      <c r="J44" s="12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22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</row>
    <row r="45" spans="1:48">
      <c r="A45" s="91"/>
      <c r="B45" s="91"/>
      <c r="C45" s="91"/>
      <c r="D45" s="91"/>
      <c r="E45" s="91"/>
      <c r="F45" s="91"/>
      <c r="G45" s="91"/>
      <c r="H45" s="91"/>
      <c r="I45" s="91"/>
      <c r="J45" s="12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122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</row>
    <row r="46" spans="1:48">
      <c r="A46" s="91"/>
      <c r="B46" s="91"/>
      <c r="C46" s="91"/>
      <c r="D46" s="91"/>
      <c r="E46" s="91"/>
      <c r="F46" s="91"/>
      <c r="G46" s="91"/>
      <c r="H46" s="91"/>
      <c r="I46" s="91"/>
      <c r="J46" s="12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22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</row>
    <row r="47" spans="1:48">
      <c r="A47" s="91"/>
      <c r="B47" s="91"/>
      <c r="C47" s="91"/>
      <c r="D47" s="91"/>
      <c r="E47" s="91"/>
      <c r="F47" s="91"/>
      <c r="G47" s="91"/>
      <c r="H47" s="91"/>
      <c r="I47" s="91"/>
      <c r="J47" s="12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122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</row>
    <row r="48" spans="1:48">
      <c r="A48" s="91"/>
      <c r="B48" s="91"/>
      <c r="C48" s="91"/>
      <c r="D48" s="91"/>
      <c r="E48" s="91"/>
      <c r="F48" s="91"/>
      <c r="G48" s="91"/>
      <c r="H48" s="91"/>
      <c r="I48" s="91"/>
      <c r="J48" s="12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122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</row>
    <row r="49" spans="1:48">
      <c r="A49" s="91"/>
      <c r="B49" s="91"/>
      <c r="C49" s="91"/>
      <c r="D49" s="91"/>
      <c r="E49" s="91"/>
      <c r="F49" s="91"/>
      <c r="G49" s="91"/>
      <c r="H49" s="91"/>
      <c r="I49" s="91"/>
      <c r="J49" s="12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122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</row>
    <row r="50" spans="1:48">
      <c r="A50" s="91"/>
      <c r="B50" s="91"/>
      <c r="C50" s="91"/>
      <c r="D50" s="91"/>
      <c r="E50" s="91"/>
      <c r="F50" s="91"/>
      <c r="G50" s="91"/>
      <c r="H50" s="91"/>
      <c r="I50" s="91"/>
      <c r="J50" s="12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122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</row>
    <row r="51" spans="1:48">
      <c r="A51" s="91"/>
      <c r="B51" s="91"/>
      <c r="C51" s="91"/>
      <c r="D51" s="91"/>
      <c r="E51" s="91"/>
      <c r="F51" s="91"/>
      <c r="G51" s="91"/>
      <c r="H51" s="91"/>
      <c r="I51" s="91"/>
      <c r="J51" s="12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122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</row>
    <row r="52" spans="1:48">
      <c r="A52" s="91"/>
      <c r="B52" s="91"/>
      <c r="C52" s="91"/>
      <c r="D52" s="91"/>
      <c r="E52" s="91"/>
      <c r="F52" s="91"/>
      <c r="G52" s="91"/>
      <c r="H52" s="91"/>
      <c r="I52" s="91"/>
      <c r="J52" s="12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122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</row>
    <row r="53" spans="1:48">
      <c r="A53" s="91"/>
      <c r="B53" s="91"/>
      <c r="C53" s="91"/>
      <c r="D53" s="91"/>
      <c r="E53" s="91"/>
      <c r="F53" s="91"/>
      <c r="G53" s="91"/>
      <c r="H53" s="91"/>
      <c r="I53" s="91"/>
      <c r="J53" s="12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122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</row>
    <row r="54" spans="1:48">
      <c r="A54" s="91"/>
      <c r="B54" s="91"/>
      <c r="C54" s="91"/>
      <c r="D54" s="91"/>
      <c r="E54" s="91"/>
      <c r="F54" s="91"/>
      <c r="G54" s="91"/>
      <c r="H54" s="91"/>
      <c r="I54" s="91"/>
      <c r="J54" s="12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22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</row>
    <row r="55" spans="1:48">
      <c r="A55" s="91"/>
      <c r="B55" s="91"/>
      <c r="C55" s="91"/>
      <c r="D55" s="91"/>
      <c r="E55" s="91"/>
      <c r="F55" s="91"/>
      <c r="G55" s="91"/>
      <c r="H55" s="91"/>
      <c r="I55" s="91"/>
      <c r="J55" s="12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22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</row>
    <row r="56" spans="1:48">
      <c r="A56" s="91"/>
      <c r="B56" s="91"/>
      <c r="C56" s="91"/>
      <c r="D56" s="91"/>
      <c r="E56" s="91"/>
      <c r="F56" s="91"/>
      <c r="G56" s="91"/>
      <c r="H56" s="91"/>
      <c r="I56" s="91"/>
      <c r="J56" s="12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22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</row>
    <row r="57" spans="1:48">
      <c r="A57" s="91"/>
      <c r="B57" s="91"/>
      <c r="C57" s="91"/>
      <c r="D57" s="91"/>
      <c r="E57" s="91"/>
      <c r="F57" s="91"/>
      <c r="G57" s="91"/>
      <c r="H57" s="91"/>
      <c r="I57" s="91"/>
      <c r="J57" s="12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22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</row>
    <row r="58" spans="1:48">
      <c r="A58" s="91"/>
      <c r="B58" s="91"/>
      <c r="C58" s="91"/>
      <c r="D58" s="91"/>
      <c r="E58" s="91"/>
      <c r="F58" s="91"/>
      <c r="G58" s="91"/>
      <c r="H58" s="91"/>
      <c r="I58" s="91"/>
      <c r="J58" s="12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22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</row>
    <row r="59" spans="1:48">
      <c r="A59" s="91"/>
      <c r="B59" s="91"/>
      <c r="C59" s="91"/>
      <c r="D59" s="91"/>
      <c r="E59" s="91"/>
      <c r="F59" s="91"/>
      <c r="G59" s="91"/>
      <c r="H59" s="91"/>
      <c r="I59" s="91"/>
      <c r="J59" s="12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22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</row>
    <row r="60" spans="1:48">
      <c r="A60" s="91"/>
      <c r="B60" s="91"/>
      <c r="C60" s="91"/>
      <c r="D60" s="91"/>
      <c r="E60" s="91"/>
      <c r="F60" s="91"/>
      <c r="G60" s="91"/>
      <c r="H60" s="91"/>
      <c r="I60" s="91"/>
      <c r="J60" s="12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22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</row>
    <row r="61" spans="1:48">
      <c r="A61" s="91"/>
      <c r="B61" s="91"/>
      <c r="C61" s="91"/>
      <c r="D61" s="91"/>
      <c r="E61" s="91"/>
      <c r="F61" s="91"/>
      <c r="G61" s="91"/>
      <c r="H61" s="91"/>
      <c r="I61" s="91"/>
      <c r="J61" s="12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22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</row>
    <row r="62" spans="1:48">
      <c r="A62" s="91"/>
      <c r="B62" s="91"/>
      <c r="C62" s="91"/>
      <c r="D62" s="91"/>
      <c r="E62" s="91"/>
      <c r="F62" s="91"/>
      <c r="G62" s="91"/>
      <c r="H62" s="91"/>
      <c r="I62" s="91"/>
      <c r="J62" s="12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22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</row>
    <row r="63" spans="1:48">
      <c r="A63" s="91"/>
      <c r="B63" s="91"/>
      <c r="C63" s="91"/>
      <c r="D63" s="91"/>
      <c r="E63" s="91"/>
      <c r="F63" s="91"/>
      <c r="G63" s="91"/>
      <c r="H63" s="91"/>
      <c r="I63" s="91"/>
      <c r="J63" s="12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122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</row>
    <row r="64" spans="1:48">
      <c r="A64" s="91"/>
      <c r="B64" s="91"/>
      <c r="C64" s="91"/>
      <c r="D64" s="91"/>
      <c r="E64" s="91"/>
      <c r="F64" s="91"/>
      <c r="G64" s="91"/>
      <c r="H64" s="91"/>
      <c r="I64" s="91"/>
      <c r="J64" s="12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122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</row>
    <row r="65" spans="1:48">
      <c r="A65" s="91"/>
      <c r="B65" s="91"/>
      <c r="C65" s="91"/>
      <c r="D65" s="91"/>
      <c r="E65" s="91"/>
      <c r="F65" s="91"/>
      <c r="G65" s="91"/>
      <c r="H65" s="91"/>
      <c r="I65" s="91"/>
      <c r="J65" s="12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122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</row>
    <row r="66" spans="1:48">
      <c r="A66" s="91"/>
      <c r="B66" s="91"/>
      <c r="C66" s="91"/>
      <c r="D66" s="91"/>
      <c r="E66" s="91"/>
      <c r="F66" s="91"/>
      <c r="G66" s="91"/>
      <c r="H66" s="91"/>
      <c r="I66" s="91"/>
      <c r="J66" s="12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122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</row>
    <row r="67" spans="1:48">
      <c r="A67" s="91"/>
      <c r="B67" s="91"/>
      <c r="C67" s="91"/>
      <c r="D67" s="91"/>
      <c r="E67" s="91"/>
      <c r="F67" s="91"/>
      <c r="G67" s="91"/>
      <c r="H67" s="91"/>
      <c r="I67" s="91"/>
      <c r="J67" s="12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122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</row>
    <row r="68" spans="1:48">
      <c r="A68" s="91"/>
      <c r="B68" s="91"/>
      <c r="C68" s="91"/>
      <c r="D68" s="91"/>
      <c r="E68" s="91"/>
      <c r="F68" s="91"/>
      <c r="G68" s="91"/>
      <c r="H68" s="91"/>
      <c r="I68" s="91"/>
      <c r="J68" s="12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122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</row>
    <row r="69" spans="1:48">
      <c r="A69" s="91"/>
      <c r="B69" s="91"/>
      <c r="C69" s="91"/>
      <c r="D69" s="91"/>
      <c r="E69" s="91"/>
      <c r="F69" s="91"/>
      <c r="G69" s="91"/>
      <c r="H69" s="91"/>
      <c r="I69" s="91"/>
      <c r="J69" s="12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122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</row>
    <row r="70" spans="1:48">
      <c r="A70" s="91"/>
      <c r="B70" s="91"/>
      <c r="C70" s="91"/>
      <c r="D70" s="91"/>
      <c r="E70" s="91"/>
      <c r="F70" s="91"/>
      <c r="G70" s="91"/>
      <c r="H70" s="91"/>
      <c r="I70" s="91"/>
      <c r="J70" s="12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122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</row>
    <row r="71" spans="1:48">
      <c r="A71" s="91"/>
      <c r="B71" s="91"/>
      <c r="C71" s="91"/>
      <c r="D71" s="91"/>
      <c r="E71" s="91"/>
      <c r="F71" s="91"/>
      <c r="G71" s="91"/>
      <c r="H71" s="91"/>
      <c r="I71" s="91"/>
      <c r="J71" s="12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122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</row>
    <row r="72" spans="1:48">
      <c r="A72" s="91"/>
      <c r="B72" s="91"/>
      <c r="C72" s="91"/>
      <c r="D72" s="91"/>
      <c r="E72" s="91"/>
      <c r="F72" s="91"/>
      <c r="G72" s="91"/>
      <c r="H72" s="91"/>
      <c r="I72" s="91"/>
      <c r="J72" s="12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122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</row>
    <row r="73" spans="1:48">
      <c r="A73" s="91"/>
      <c r="B73" s="91"/>
      <c r="C73" s="91"/>
      <c r="D73" s="91"/>
      <c r="E73" s="91"/>
      <c r="F73" s="91"/>
      <c r="G73" s="91"/>
      <c r="H73" s="91"/>
      <c r="I73" s="91"/>
      <c r="J73" s="12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122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</row>
    <row r="74" spans="1:48">
      <c r="A74" s="91"/>
      <c r="B74" s="91"/>
      <c r="C74" s="91"/>
      <c r="D74" s="91"/>
      <c r="E74" s="91"/>
      <c r="F74" s="91"/>
      <c r="G74" s="91"/>
      <c r="H74" s="91"/>
      <c r="I74" s="91"/>
      <c r="J74" s="12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122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</row>
    <row r="75" spans="1:48">
      <c r="A75" s="91"/>
      <c r="B75" s="91"/>
      <c r="C75" s="91"/>
      <c r="D75" s="91"/>
      <c r="E75" s="91"/>
      <c r="F75" s="91"/>
      <c r="G75" s="91"/>
      <c r="H75" s="91"/>
      <c r="I75" s="91"/>
      <c r="J75" s="12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122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</row>
    <row r="76" spans="1:48">
      <c r="A76" s="91"/>
      <c r="B76" s="91"/>
      <c r="C76" s="91"/>
      <c r="D76" s="91"/>
      <c r="E76" s="91"/>
      <c r="F76" s="91"/>
      <c r="G76" s="91"/>
      <c r="H76" s="91"/>
      <c r="I76" s="91"/>
      <c r="J76" s="12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122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</row>
    <row r="77" spans="1:48">
      <c r="A77" s="91"/>
      <c r="B77" s="91"/>
      <c r="C77" s="91"/>
      <c r="D77" s="91"/>
      <c r="E77" s="91"/>
      <c r="F77" s="91"/>
      <c r="G77" s="91"/>
      <c r="H77" s="91"/>
      <c r="I77" s="91"/>
      <c r="J77" s="12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122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</row>
    <row r="78" spans="1:48">
      <c r="A78" s="91"/>
      <c r="B78" s="91"/>
      <c r="C78" s="91"/>
      <c r="D78" s="91"/>
      <c r="E78" s="91"/>
      <c r="F78" s="91"/>
      <c r="G78" s="91"/>
      <c r="H78" s="91"/>
      <c r="I78" s="91"/>
      <c r="J78" s="12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122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</row>
    <row r="79" spans="1:48">
      <c r="A79" s="91"/>
      <c r="B79" s="91"/>
      <c r="C79" s="91"/>
      <c r="D79" s="91"/>
      <c r="E79" s="91"/>
      <c r="F79" s="91"/>
      <c r="G79" s="91"/>
      <c r="H79" s="91"/>
      <c r="I79" s="91"/>
      <c r="J79" s="12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122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</row>
    <row r="80" spans="1:48">
      <c r="A80" s="91"/>
      <c r="B80" s="91"/>
      <c r="C80" s="91"/>
      <c r="D80" s="91"/>
      <c r="E80" s="91"/>
      <c r="F80" s="91"/>
      <c r="G80" s="91"/>
      <c r="H80" s="91"/>
      <c r="I80" s="91"/>
      <c r="J80" s="12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122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</row>
    <row r="81" spans="1:48">
      <c r="A81" s="91"/>
      <c r="B81" s="91"/>
      <c r="C81" s="91"/>
      <c r="D81" s="91"/>
      <c r="E81" s="91"/>
      <c r="F81" s="91"/>
      <c r="G81" s="91"/>
      <c r="H81" s="91"/>
      <c r="I81" s="91"/>
      <c r="J81" s="12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122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</row>
    <row r="82" spans="1:48">
      <c r="A82" s="91"/>
      <c r="B82" s="91"/>
      <c r="C82" s="91"/>
      <c r="D82" s="91"/>
      <c r="E82" s="91"/>
      <c r="F82" s="91"/>
      <c r="G82" s="91"/>
      <c r="H82" s="91"/>
      <c r="I82" s="91"/>
      <c r="J82" s="12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122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</row>
    <row r="83" spans="1:48">
      <c r="A83" s="91"/>
      <c r="B83" s="91"/>
      <c r="C83" s="91"/>
      <c r="D83" s="91"/>
      <c r="E83" s="91"/>
      <c r="F83" s="91"/>
      <c r="G83" s="91"/>
      <c r="H83" s="91"/>
      <c r="I83" s="91"/>
      <c r="J83" s="12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122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</row>
    <row r="84" spans="1:48">
      <c r="A84" s="91"/>
      <c r="B84" s="91"/>
      <c r="C84" s="91"/>
      <c r="D84" s="91"/>
      <c r="E84" s="91"/>
      <c r="F84" s="91"/>
      <c r="G84" s="91"/>
      <c r="H84" s="91"/>
      <c r="I84" s="91"/>
      <c r="J84" s="12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122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</row>
    <row r="85" spans="1:48">
      <c r="A85" s="91"/>
      <c r="B85" s="91"/>
      <c r="C85" s="91"/>
      <c r="D85" s="91"/>
      <c r="E85" s="91"/>
      <c r="F85" s="91"/>
      <c r="G85" s="91"/>
      <c r="H85" s="91"/>
      <c r="I85" s="91"/>
      <c r="J85" s="12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122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</row>
    <row r="86" spans="1:48">
      <c r="A86" s="91"/>
      <c r="B86" s="91"/>
      <c r="C86" s="91"/>
      <c r="D86" s="91"/>
      <c r="E86" s="91"/>
      <c r="F86" s="91"/>
      <c r="G86" s="91"/>
      <c r="H86" s="91"/>
      <c r="I86" s="91"/>
      <c r="J86" s="12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122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</row>
    <row r="87" spans="1:48">
      <c r="A87" s="91"/>
      <c r="B87" s="91"/>
      <c r="C87" s="91"/>
      <c r="D87" s="91"/>
      <c r="E87" s="91"/>
      <c r="F87" s="91"/>
      <c r="G87" s="91"/>
      <c r="H87" s="91"/>
      <c r="I87" s="91"/>
      <c r="J87" s="12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122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</row>
    <row r="88" spans="1:48">
      <c r="A88" s="91"/>
      <c r="B88" s="91"/>
      <c r="C88" s="91"/>
      <c r="D88" s="91"/>
      <c r="E88" s="91"/>
      <c r="F88" s="91"/>
      <c r="G88" s="91"/>
      <c r="H88" s="91"/>
      <c r="I88" s="91"/>
      <c r="J88" s="12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122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</row>
    <row r="89" spans="1:48">
      <c r="A89" s="91"/>
      <c r="B89" s="91"/>
      <c r="C89" s="91"/>
      <c r="D89" s="91"/>
      <c r="E89" s="91"/>
      <c r="F89" s="91"/>
      <c r="G89" s="91"/>
      <c r="H89" s="91"/>
      <c r="I89" s="91"/>
      <c r="J89" s="12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122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</row>
    <row r="90" spans="1:48">
      <c r="A90" s="91"/>
      <c r="B90" s="91"/>
      <c r="C90" s="91"/>
      <c r="D90" s="91"/>
      <c r="E90" s="91"/>
      <c r="F90" s="91"/>
      <c r="G90" s="91"/>
      <c r="H90" s="91"/>
      <c r="I90" s="91"/>
      <c r="J90" s="12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122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</row>
    <row r="91" spans="1:48">
      <c r="A91" s="91"/>
      <c r="B91" s="91"/>
      <c r="C91" s="91"/>
      <c r="D91" s="91"/>
      <c r="E91" s="91"/>
      <c r="F91" s="91"/>
      <c r="G91" s="91"/>
      <c r="H91" s="91"/>
      <c r="I91" s="91"/>
      <c r="J91" s="12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122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</row>
    <row r="92" spans="1:48">
      <c r="A92" s="91"/>
      <c r="B92" s="91"/>
      <c r="C92" s="91"/>
      <c r="D92" s="91"/>
      <c r="E92" s="91"/>
      <c r="F92" s="91"/>
      <c r="G92" s="91"/>
      <c r="H92" s="91"/>
      <c r="I92" s="91"/>
      <c r="J92" s="12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122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</row>
    <row r="93" spans="1:48">
      <c r="A93" s="91"/>
      <c r="B93" s="91"/>
      <c r="C93" s="91"/>
      <c r="D93" s="91"/>
      <c r="E93" s="91"/>
      <c r="F93" s="91"/>
      <c r="G93" s="91"/>
      <c r="H93" s="91"/>
      <c r="I93" s="91"/>
      <c r="J93" s="12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122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</row>
    <row r="94" spans="1:48">
      <c r="A94" s="91"/>
      <c r="B94" s="91"/>
      <c r="C94" s="91"/>
      <c r="D94" s="91"/>
      <c r="E94" s="91"/>
      <c r="F94" s="91"/>
      <c r="G94" s="91"/>
      <c r="H94" s="91"/>
      <c r="I94" s="91"/>
      <c r="J94" s="12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122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</row>
    <row r="95" spans="1:48">
      <c r="A95" s="91"/>
      <c r="B95" s="91"/>
      <c r="C95" s="91"/>
      <c r="D95" s="91"/>
      <c r="E95" s="91"/>
      <c r="F95" s="91"/>
      <c r="G95" s="91"/>
      <c r="H95" s="91"/>
      <c r="I95" s="91"/>
      <c r="J95" s="12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122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</row>
    <row r="96" spans="1:48">
      <c r="A96" s="91"/>
      <c r="B96" s="91"/>
      <c r="C96" s="91"/>
      <c r="D96" s="91"/>
      <c r="E96" s="91"/>
      <c r="F96" s="91"/>
      <c r="G96" s="91"/>
      <c r="H96" s="91"/>
      <c r="I96" s="91"/>
      <c r="J96" s="12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122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</row>
    <row r="97" spans="1:48">
      <c r="A97" s="91"/>
      <c r="B97" s="91"/>
      <c r="C97" s="91"/>
      <c r="D97" s="91"/>
      <c r="E97" s="91"/>
      <c r="F97" s="91"/>
      <c r="G97" s="91"/>
      <c r="H97" s="91"/>
      <c r="I97" s="91"/>
      <c r="J97" s="12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122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</row>
    <row r="98" spans="1:48">
      <c r="A98" s="91"/>
      <c r="B98" s="91"/>
      <c r="C98" s="91"/>
      <c r="D98" s="91"/>
      <c r="E98" s="91"/>
      <c r="F98" s="91"/>
      <c r="G98" s="91"/>
      <c r="H98" s="91"/>
      <c r="I98" s="91"/>
      <c r="J98" s="12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122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</row>
    <row r="99" spans="1:48">
      <c r="A99" s="91"/>
      <c r="B99" s="91"/>
      <c r="C99" s="91"/>
      <c r="D99" s="91"/>
      <c r="E99" s="91"/>
      <c r="F99" s="91"/>
      <c r="G99" s="91"/>
      <c r="H99" s="91"/>
      <c r="I99" s="91"/>
      <c r="J99" s="12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122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</row>
    <row r="100" spans="1:48">
      <c r="A100" s="91"/>
      <c r="B100" s="91"/>
      <c r="C100" s="91"/>
      <c r="D100" s="91"/>
      <c r="E100" s="91"/>
      <c r="F100" s="91"/>
      <c r="G100" s="91"/>
      <c r="H100" s="91"/>
      <c r="I100" s="91"/>
      <c r="J100" s="12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122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</row>
    <row r="101" spans="1:48">
      <c r="A101" s="91"/>
      <c r="B101" s="91"/>
      <c r="C101" s="91"/>
      <c r="D101" s="91"/>
      <c r="E101" s="91"/>
      <c r="F101" s="91"/>
      <c r="G101" s="91"/>
      <c r="H101" s="91"/>
      <c r="I101" s="91"/>
      <c r="J101" s="12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122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</row>
    <row r="102" spans="1:48">
      <c r="A102" s="91"/>
      <c r="B102" s="91"/>
      <c r="C102" s="91"/>
      <c r="D102" s="91"/>
      <c r="E102" s="91"/>
      <c r="F102" s="91"/>
      <c r="G102" s="91"/>
      <c r="H102" s="91"/>
      <c r="I102" s="91"/>
      <c r="J102" s="12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122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</row>
    <row r="103" spans="1:48">
      <c r="A103" s="91"/>
      <c r="B103" s="91"/>
      <c r="C103" s="91"/>
      <c r="D103" s="91"/>
      <c r="E103" s="91"/>
      <c r="F103" s="91"/>
      <c r="G103" s="91"/>
      <c r="H103" s="91"/>
      <c r="I103" s="91"/>
      <c r="J103" s="12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122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</row>
    <row r="104" spans="1:48">
      <c r="A104" s="91"/>
      <c r="B104" s="91"/>
      <c r="C104" s="91"/>
      <c r="D104" s="91"/>
      <c r="E104" s="91"/>
      <c r="F104" s="91"/>
      <c r="G104" s="91"/>
      <c r="H104" s="91"/>
      <c r="I104" s="91"/>
      <c r="J104" s="12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122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</row>
    <row r="105" spans="1:48">
      <c r="A105" s="91"/>
      <c r="B105" s="91"/>
      <c r="C105" s="91"/>
      <c r="D105" s="91"/>
      <c r="E105" s="91"/>
      <c r="F105" s="91"/>
      <c r="G105" s="91"/>
      <c r="H105" s="91"/>
      <c r="I105" s="91"/>
      <c r="J105" s="12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122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</row>
    <row r="106" spans="1:48">
      <c r="A106" s="91"/>
      <c r="B106" s="91"/>
      <c r="C106" s="91"/>
      <c r="D106" s="91"/>
      <c r="E106" s="91"/>
      <c r="F106" s="91"/>
      <c r="G106" s="91"/>
      <c r="H106" s="91"/>
      <c r="I106" s="91"/>
      <c r="J106" s="12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122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</row>
    <row r="107" spans="1:48">
      <c r="A107" s="91"/>
      <c r="B107" s="91"/>
      <c r="C107" s="91"/>
      <c r="D107" s="91"/>
      <c r="E107" s="91"/>
      <c r="F107" s="91"/>
      <c r="G107" s="91"/>
      <c r="H107" s="91"/>
      <c r="I107" s="91"/>
      <c r="J107" s="12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122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</row>
    <row r="108" spans="1:48">
      <c r="A108" s="91"/>
      <c r="B108" s="91"/>
      <c r="C108" s="91"/>
      <c r="D108" s="91"/>
      <c r="E108" s="91"/>
      <c r="F108" s="91"/>
      <c r="G108" s="91"/>
      <c r="H108" s="91"/>
      <c r="I108" s="91"/>
      <c r="J108" s="12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122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</row>
    <row r="109" spans="1:48">
      <c r="A109" s="91"/>
      <c r="B109" s="91"/>
      <c r="C109" s="91"/>
      <c r="D109" s="91"/>
      <c r="E109" s="91"/>
      <c r="F109" s="91"/>
      <c r="G109" s="91"/>
      <c r="H109" s="91"/>
      <c r="I109" s="91"/>
      <c r="J109" s="12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122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</row>
    <row r="110" spans="1:48">
      <c r="A110" s="91"/>
      <c r="B110" s="91"/>
      <c r="C110" s="91"/>
      <c r="D110" s="91"/>
      <c r="E110" s="91"/>
      <c r="F110" s="91"/>
      <c r="G110" s="91"/>
      <c r="H110" s="91"/>
      <c r="I110" s="91"/>
      <c r="J110" s="12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122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</row>
    <row r="111" spans="1:48">
      <c r="A111" s="91"/>
      <c r="B111" s="91"/>
      <c r="C111" s="91"/>
      <c r="D111" s="91"/>
      <c r="E111" s="91"/>
      <c r="F111" s="91"/>
      <c r="G111" s="91"/>
      <c r="H111" s="91"/>
      <c r="I111" s="91"/>
      <c r="J111" s="12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122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</row>
    <row r="112" spans="1:48">
      <c r="A112" s="91"/>
      <c r="B112" s="91"/>
      <c r="C112" s="91"/>
      <c r="D112" s="91"/>
      <c r="E112" s="91"/>
      <c r="F112" s="91"/>
      <c r="G112" s="91"/>
      <c r="H112" s="91"/>
      <c r="I112" s="91"/>
      <c r="J112" s="12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122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</row>
    <row r="113" spans="1:48">
      <c r="A113" s="91"/>
      <c r="B113" s="91"/>
      <c r="C113" s="91"/>
      <c r="D113" s="91"/>
      <c r="E113" s="91"/>
      <c r="F113" s="91"/>
      <c r="G113" s="91"/>
      <c r="H113" s="91"/>
      <c r="I113" s="91"/>
      <c r="J113" s="12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122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</row>
    <row r="114" spans="1:48">
      <c r="A114" s="91"/>
      <c r="B114" s="91"/>
      <c r="C114" s="91"/>
      <c r="D114" s="91"/>
      <c r="E114" s="91"/>
      <c r="F114" s="91"/>
      <c r="G114" s="91"/>
      <c r="H114" s="91"/>
      <c r="I114" s="91"/>
      <c r="J114" s="12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122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</row>
    <row r="115" spans="1:48">
      <c r="A115" s="91"/>
      <c r="B115" s="91"/>
      <c r="C115" s="91"/>
      <c r="D115" s="91"/>
      <c r="E115" s="91"/>
      <c r="F115" s="91"/>
      <c r="G115" s="91"/>
      <c r="H115" s="91"/>
      <c r="I115" s="91"/>
      <c r="J115" s="12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122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</row>
    <row r="116" spans="1:48">
      <c r="A116" s="91"/>
      <c r="B116" s="91"/>
      <c r="C116" s="91"/>
      <c r="D116" s="91"/>
      <c r="E116" s="91"/>
      <c r="F116" s="91"/>
      <c r="G116" s="91"/>
      <c r="H116" s="91"/>
      <c r="I116" s="91"/>
      <c r="J116" s="12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122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</row>
    <row r="117" spans="1:48">
      <c r="A117" s="91"/>
      <c r="B117" s="91"/>
      <c r="C117" s="91"/>
      <c r="D117" s="91"/>
      <c r="E117" s="91"/>
      <c r="F117" s="91"/>
      <c r="G117" s="91"/>
      <c r="H117" s="91"/>
      <c r="I117" s="91"/>
      <c r="J117" s="12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122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</row>
    <row r="118" spans="1:48">
      <c r="A118" s="91"/>
      <c r="B118" s="91"/>
      <c r="C118" s="91"/>
      <c r="D118" s="91"/>
      <c r="E118" s="91"/>
      <c r="F118" s="91"/>
      <c r="G118" s="91"/>
      <c r="H118" s="91"/>
      <c r="I118" s="91"/>
      <c r="J118" s="12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122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</row>
    <row r="119" spans="1:48">
      <c r="A119" s="91"/>
      <c r="B119" s="91"/>
      <c r="C119" s="91"/>
      <c r="D119" s="91"/>
      <c r="E119" s="91"/>
      <c r="F119" s="91"/>
      <c r="G119" s="91"/>
      <c r="H119" s="91"/>
      <c r="I119" s="91"/>
      <c r="J119" s="12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122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</row>
    <row r="120" spans="1:48">
      <c r="A120" s="91"/>
      <c r="B120" s="91"/>
      <c r="C120" s="91"/>
      <c r="D120" s="91"/>
      <c r="E120" s="91"/>
      <c r="F120" s="91"/>
      <c r="G120" s="91"/>
      <c r="H120" s="91"/>
      <c r="I120" s="91"/>
      <c r="J120" s="12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122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</row>
    <row r="121" spans="1:48">
      <c r="A121" s="91"/>
      <c r="B121" s="91"/>
      <c r="C121" s="91"/>
      <c r="D121" s="91"/>
      <c r="E121" s="91"/>
      <c r="F121" s="91"/>
      <c r="G121" s="91"/>
      <c r="H121" s="91"/>
      <c r="I121" s="91"/>
      <c r="J121" s="12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122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</row>
    <row r="122" spans="1:48">
      <c r="A122" s="91"/>
      <c r="B122" s="91"/>
      <c r="C122" s="91"/>
      <c r="D122" s="91"/>
      <c r="E122" s="91"/>
      <c r="F122" s="91"/>
      <c r="G122" s="91"/>
      <c r="H122" s="91"/>
      <c r="I122" s="91"/>
      <c r="J122" s="12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122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</row>
    <row r="123" spans="1:48">
      <c r="A123" s="91"/>
      <c r="B123" s="91"/>
      <c r="C123" s="91"/>
      <c r="D123" s="91"/>
      <c r="E123" s="91"/>
      <c r="F123" s="91"/>
      <c r="G123" s="91"/>
      <c r="H123" s="91"/>
      <c r="I123" s="91"/>
      <c r="J123" s="12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122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</row>
    <row r="124" spans="1:48">
      <c r="A124" s="91"/>
      <c r="B124" s="91"/>
      <c r="C124" s="91"/>
      <c r="D124" s="91"/>
      <c r="E124" s="91"/>
      <c r="F124" s="91"/>
      <c r="G124" s="91"/>
      <c r="H124" s="91"/>
      <c r="I124" s="91"/>
      <c r="J124" s="12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122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</row>
    <row r="125" spans="1:48">
      <c r="A125" s="91"/>
      <c r="B125" s="91"/>
      <c r="C125" s="91"/>
      <c r="D125" s="91"/>
      <c r="E125" s="91"/>
      <c r="F125" s="91"/>
      <c r="G125" s="91"/>
      <c r="H125" s="91"/>
      <c r="I125" s="91"/>
      <c r="J125" s="12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122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</row>
    <row r="126" spans="1:48">
      <c r="A126" s="91"/>
      <c r="B126" s="91"/>
      <c r="C126" s="91"/>
      <c r="D126" s="91"/>
      <c r="E126" s="91"/>
      <c r="F126" s="91"/>
      <c r="G126" s="91"/>
      <c r="H126" s="91"/>
      <c r="I126" s="91"/>
      <c r="J126" s="12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122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</row>
    <row r="127" spans="1:48">
      <c r="A127" s="91"/>
      <c r="B127" s="91"/>
      <c r="C127" s="91"/>
      <c r="D127" s="91"/>
      <c r="E127" s="91"/>
      <c r="F127" s="91"/>
      <c r="G127" s="91"/>
      <c r="H127" s="91"/>
      <c r="I127" s="91"/>
      <c r="J127" s="12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122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</row>
    <row r="128" spans="1:48">
      <c r="A128" s="91"/>
      <c r="B128" s="91"/>
      <c r="C128" s="91"/>
      <c r="D128" s="91"/>
      <c r="E128" s="91"/>
      <c r="F128" s="91"/>
      <c r="G128" s="91"/>
      <c r="H128" s="91"/>
      <c r="I128" s="91"/>
      <c r="J128" s="12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122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</row>
    <row r="129" spans="1:48">
      <c r="A129" s="91"/>
      <c r="B129" s="91"/>
      <c r="C129" s="91"/>
      <c r="D129" s="91"/>
      <c r="E129" s="91"/>
      <c r="F129" s="91"/>
      <c r="G129" s="91"/>
      <c r="H129" s="91"/>
      <c r="I129" s="91"/>
      <c r="J129" s="12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122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</row>
    <row r="130" spans="1:48">
      <c r="A130" s="91"/>
      <c r="B130" s="91"/>
      <c r="C130" s="91"/>
      <c r="D130" s="91"/>
      <c r="E130" s="91"/>
      <c r="F130" s="91"/>
      <c r="G130" s="91"/>
      <c r="H130" s="91"/>
      <c r="I130" s="91"/>
      <c r="J130" s="12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122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</row>
    <row r="131" spans="1:48">
      <c r="A131" s="91"/>
      <c r="B131" s="91"/>
      <c r="C131" s="91"/>
      <c r="D131" s="91"/>
      <c r="E131" s="91"/>
      <c r="F131" s="91"/>
      <c r="G131" s="91"/>
      <c r="H131" s="91"/>
      <c r="I131" s="91"/>
      <c r="J131" s="12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122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</row>
    <row r="132" spans="1:48">
      <c r="A132" s="91"/>
      <c r="B132" s="91"/>
      <c r="C132" s="91"/>
      <c r="D132" s="91"/>
      <c r="E132" s="91"/>
      <c r="F132" s="91"/>
      <c r="G132" s="91"/>
      <c r="H132" s="91"/>
      <c r="I132" s="91"/>
      <c r="J132" s="12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122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</row>
    <row r="133" spans="1:48">
      <c r="A133" s="91"/>
      <c r="B133" s="91"/>
      <c r="C133" s="91"/>
      <c r="D133" s="91"/>
      <c r="E133" s="91"/>
      <c r="F133" s="91"/>
      <c r="G133" s="91"/>
      <c r="H133" s="91"/>
      <c r="I133" s="91"/>
      <c r="J133" s="12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122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</row>
    <row r="134" spans="1:48">
      <c r="A134" s="91"/>
      <c r="B134" s="91"/>
      <c r="C134" s="91"/>
      <c r="D134" s="91"/>
      <c r="E134" s="91"/>
      <c r="F134" s="91"/>
      <c r="G134" s="91"/>
      <c r="H134" s="91"/>
      <c r="I134" s="91"/>
      <c r="J134" s="12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122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</row>
    <row r="135" spans="1:48">
      <c r="A135" s="91"/>
      <c r="B135" s="91"/>
      <c r="C135" s="91"/>
      <c r="D135" s="91"/>
      <c r="E135" s="91"/>
      <c r="F135" s="91"/>
      <c r="G135" s="91"/>
      <c r="H135" s="91"/>
      <c r="I135" s="91"/>
      <c r="J135" s="12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122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</row>
    <row r="136" spans="1:48">
      <c r="A136" s="91"/>
      <c r="B136" s="91"/>
      <c r="C136" s="91"/>
      <c r="D136" s="91"/>
      <c r="E136" s="91"/>
      <c r="F136" s="91"/>
      <c r="G136" s="91"/>
      <c r="H136" s="91"/>
      <c r="I136" s="91"/>
      <c r="J136" s="12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122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</row>
    <row r="137" spans="1:48">
      <c r="A137" s="91"/>
      <c r="B137" s="91"/>
      <c r="C137" s="91"/>
      <c r="D137" s="91"/>
      <c r="E137" s="91"/>
      <c r="F137" s="91"/>
      <c r="G137" s="91"/>
      <c r="H137" s="91"/>
      <c r="I137" s="91"/>
      <c r="J137" s="12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122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</row>
    <row r="138" spans="1:48">
      <c r="A138" s="91"/>
      <c r="B138" s="91"/>
      <c r="C138" s="91"/>
      <c r="D138" s="91"/>
      <c r="E138" s="91"/>
      <c r="F138" s="91"/>
      <c r="G138" s="91"/>
      <c r="H138" s="91"/>
      <c r="I138" s="91"/>
      <c r="J138" s="12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122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</row>
    <row r="139" spans="1:48">
      <c r="A139" s="91"/>
      <c r="B139" s="91"/>
      <c r="C139" s="91"/>
      <c r="D139" s="91"/>
      <c r="E139" s="91"/>
      <c r="F139" s="91"/>
      <c r="G139" s="91"/>
      <c r="H139" s="91"/>
      <c r="I139" s="91"/>
      <c r="J139" s="12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122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</row>
    <row r="140" spans="1:48">
      <c r="A140" s="91"/>
      <c r="B140" s="91"/>
      <c r="C140" s="91"/>
      <c r="D140" s="91"/>
      <c r="E140" s="91"/>
      <c r="F140" s="91"/>
      <c r="G140" s="91"/>
      <c r="H140" s="91"/>
      <c r="I140" s="91"/>
      <c r="J140" s="12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122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</row>
    <row r="141" spans="1:48">
      <c r="A141" s="91"/>
      <c r="B141" s="91"/>
      <c r="C141" s="91"/>
      <c r="D141" s="91"/>
      <c r="E141" s="91"/>
      <c r="F141" s="91"/>
      <c r="G141" s="91"/>
      <c r="H141" s="91"/>
      <c r="I141" s="91"/>
      <c r="J141" s="12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122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</row>
    <row r="142" spans="1:48">
      <c r="A142" s="91"/>
      <c r="B142" s="91"/>
      <c r="C142" s="91"/>
      <c r="D142" s="91"/>
      <c r="E142" s="91"/>
      <c r="F142" s="91"/>
      <c r="G142" s="91"/>
      <c r="H142" s="91"/>
      <c r="I142" s="91"/>
      <c r="J142" s="12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122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</row>
    <row r="143" spans="1:48">
      <c r="A143" s="91"/>
      <c r="B143" s="91"/>
      <c r="C143" s="91"/>
      <c r="D143" s="91"/>
      <c r="E143" s="91"/>
      <c r="F143" s="91"/>
      <c r="G143" s="91"/>
      <c r="H143" s="91"/>
      <c r="I143" s="91"/>
      <c r="J143" s="12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122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</row>
    <row r="144" spans="1:48">
      <c r="A144" s="91"/>
      <c r="B144" s="91"/>
      <c r="C144" s="91"/>
      <c r="D144" s="91"/>
      <c r="E144" s="91"/>
      <c r="F144" s="91"/>
      <c r="G144" s="91"/>
      <c r="H144" s="91"/>
      <c r="I144" s="91"/>
      <c r="J144" s="12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122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</row>
    <row r="145" spans="1:48">
      <c r="A145" s="91"/>
      <c r="B145" s="91"/>
      <c r="C145" s="91"/>
      <c r="D145" s="91"/>
      <c r="E145" s="91"/>
      <c r="F145" s="91"/>
      <c r="G145" s="91"/>
      <c r="H145" s="91"/>
      <c r="I145" s="91"/>
      <c r="J145" s="12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122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</row>
    <row r="146" spans="1:48">
      <c r="A146" s="91"/>
      <c r="B146" s="91"/>
      <c r="C146" s="91"/>
      <c r="D146" s="91"/>
      <c r="E146" s="91"/>
      <c r="F146" s="91"/>
      <c r="G146" s="91"/>
      <c r="H146" s="91"/>
      <c r="I146" s="91"/>
      <c r="J146" s="12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122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</row>
    <row r="147" spans="1:48">
      <c r="A147" s="91"/>
      <c r="B147" s="91"/>
      <c r="C147" s="91"/>
      <c r="D147" s="91"/>
      <c r="E147" s="91"/>
      <c r="F147" s="91"/>
      <c r="G147" s="91"/>
      <c r="H147" s="91"/>
      <c r="I147" s="91"/>
      <c r="J147" s="12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122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</row>
    <row r="148" spans="1:48">
      <c r="A148" s="91"/>
      <c r="B148" s="91"/>
      <c r="C148" s="91"/>
      <c r="D148" s="91"/>
      <c r="E148" s="91"/>
      <c r="F148" s="91"/>
      <c r="G148" s="91"/>
      <c r="H148" s="91"/>
      <c r="I148" s="91"/>
      <c r="J148" s="12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122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</row>
    <row r="149" spans="1:48">
      <c r="A149" s="91"/>
      <c r="B149" s="91"/>
      <c r="C149" s="91"/>
      <c r="D149" s="91"/>
      <c r="E149" s="91"/>
      <c r="F149" s="91"/>
      <c r="G149" s="91"/>
      <c r="H149" s="91"/>
      <c r="I149" s="91"/>
      <c r="J149" s="12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122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</row>
    <row r="150" spans="1:48">
      <c r="A150" s="91"/>
      <c r="B150" s="91"/>
      <c r="C150" s="91"/>
      <c r="D150" s="91"/>
      <c r="E150" s="91"/>
      <c r="F150" s="91"/>
      <c r="G150" s="91"/>
      <c r="H150" s="91"/>
      <c r="I150" s="91"/>
      <c r="J150" s="12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122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</row>
    <row r="151" spans="1:48">
      <c r="A151" s="91"/>
      <c r="B151" s="91"/>
      <c r="C151" s="91"/>
      <c r="D151" s="91"/>
      <c r="E151" s="91"/>
      <c r="F151" s="91"/>
      <c r="G151" s="91"/>
      <c r="H151" s="91"/>
      <c r="I151" s="91"/>
      <c r="J151" s="12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122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</row>
    <row r="152" spans="1:48">
      <c r="A152" s="91"/>
      <c r="B152" s="91"/>
      <c r="C152" s="91"/>
      <c r="D152" s="91"/>
      <c r="E152" s="91"/>
      <c r="F152" s="91"/>
      <c r="G152" s="91"/>
      <c r="H152" s="91"/>
      <c r="I152" s="91"/>
      <c r="J152" s="12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122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</row>
    <row r="153" spans="1:48">
      <c r="A153" s="91"/>
      <c r="B153" s="91"/>
      <c r="C153" s="91"/>
      <c r="D153" s="91"/>
      <c r="E153" s="91"/>
      <c r="F153" s="91"/>
      <c r="G153" s="91"/>
      <c r="H153" s="91"/>
      <c r="I153" s="91"/>
      <c r="J153" s="12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122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</row>
    <row r="154" spans="1:48">
      <c r="A154" s="91"/>
      <c r="B154" s="91"/>
      <c r="C154" s="91"/>
      <c r="D154" s="91"/>
      <c r="E154" s="91"/>
      <c r="F154" s="91"/>
      <c r="G154" s="91"/>
      <c r="H154" s="91"/>
      <c r="I154" s="91"/>
      <c r="J154" s="12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122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</row>
    <row r="155" spans="1:48">
      <c r="A155" s="91"/>
      <c r="B155" s="91"/>
      <c r="C155" s="91"/>
      <c r="D155" s="91"/>
      <c r="E155" s="91"/>
      <c r="F155" s="91"/>
      <c r="G155" s="91"/>
      <c r="H155" s="91"/>
      <c r="I155" s="91"/>
      <c r="J155" s="12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122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</row>
    <row r="156" spans="1:48">
      <c r="A156" s="91"/>
      <c r="B156" s="91"/>
      <c r="C156" s="91"/>
      <c r="D156" s="91"/>
      <c r="E156" s="91"/>
      <c r="F156" s="91"/>
      <c r="G156" s="91"/>
      <c r="H156" s="91"/>
      <c r="I156" s="91"/>
      <c r="J156" s="12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122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</row>
    <row r="157" spans="1:48">
      <c r="A157" s="91"/>
      <c r="B157" s="91"/>
      <c r="C157" s="91"/>
      <c r="D157" s="91"/>
      <c r="E157" s="91"/>
      <c r="F157" s="91"/>
      <c r="G157" s="91"/>
      <c r="H157" s="91"/>
      <c r="I157" s="91"/>
      <c r="J157" s="12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122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</row>
    <row r="158" spans="1:48">
      <c r="A158" s="91"/>
      <c r="B158" s="91"/>
      <c r="C158" s="91"/>
      <c r="D158" s="91"/>
      <c r="E158" s="91"/>
      <c r="F158" s="91"/>
      <c r="G158" s="91"/>
      <c r="H158" s="91"/>
      <c r="I158" s="91"/>
      <c r="J158" s="12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122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</row>
    <row r="159" spans="1:48">
      <c r="A159" s="91"/>
      <c r="B159" s="91"/>
      <c r="C159" s="91"/>
      <c r="D159" s="91"/>
      <c r="E159" s="91"/>
      <c r="F159" s="91"/>
      <c r="G159" s="91"/>
      <c r="H159" s="91"/>
      <c r="I159" s="91"/>
      <c r="J159" s="12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122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</row>
    <row r="160" spans="1:48">
      <c r="A160" s="91"/>
      <c r="B160" s="91"/>
      <c r="C160" s="91"/>
      <c r="D160" s="91"/>
      <c r="E160" s="91"/>
      <c r="F160" s="91"/>
      <c r="G160" s="91"/>
      <c r="H160" s="91"/>
      <c r="I160" s="91"/>
      <c r="J160" s="12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122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</row>
    <row r="161" spans="1:48">
      <c r="A161" s="91"/>
      <c r="B161" s="91"/>
      <c r="C161" s="91"/>
      <c r="D161" s="91"/>
      <c r="E161" s="91"/>
      <c r="F161" s="91"/>
      <c r="G161" s="91"/>
      <c r="H161" s="91"/>
      <c r="I161" s="91"/>
      <c r="J161" s="12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122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</row>
    <row r="162" spans="1:48">
      <c r="A162" s="91"/>
      <c r="B162" s="91"/>
      <c r="C162" s="91"/>
      <c r="D162" s="91"/>
      <c r="E162" s="91"/>
      <c r="F162" s="91"/>
      <c r="G162" s="91"/>
      <c r="H162" s="91"/>
      <c r="I162" s="91"/>
      <c r="J162" s="12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122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</row>
    <row r="163" spans="1:48">
      <c r="A163" s="91"/>
      <c r="B163" s="91"/>
      <c r="C163" s="91"/>
      <c r="D163" s="91"/>
      <c r="E163" s="91"/>
      <c r="F163" s="91"/>
      <c r="G163" s="91"/>
      <c r="H163" s="91"/>
      <c r="I163" s="91"/>
      <c r="J163" s="12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122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</row>
    <row r="164" spans="1:48">
      <c r="A164" s="91"/>
      <c r="B164" s="91"/>
      <c r="C164" s="91"/>
      <c r="D164" s="91"/>
      <c r="E164" s="91"/>
      <c r="F164" s="91"/>
      <c r="G164" s="91"/>
      <c r="H164" s="91"/>
      <c r="I164" s="91"/>
      <c r="J164" s="12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122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</row>
    <row r="165" spans="1:48">
      <c r="A165" s="91"/>
      <c r="B165" s="91"/>
      <c r="C165" s="91"/>
      <c r="D165" s="91"/>
      <c r="E165" s="91"/>
      <c r="F165" s="91"/>
      <c r="G165" s="91"/>
      <c r="H165" s="91"/>
      <c r="I165" s="91"/>
      <c r="J165" s="12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122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</row>
    <row r="166" spans="1:48">
      <c r="A166" s="91"/>
      <c r="B166" s="91"/>
      <c r="C166" s="91"/>
      <c r="D166" s="91"/>
      <c r="E166" s="91"/>
      <c r="F166" s="91"/>
      <c r="G166" s="91"/>
      <c r="H166" s="91"/>
      <c r="I166" s="91"/>
      <c r="J166" s="12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122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</row>
    <row r="167" spans="1:48">
      <c r="A167" s="91"/>
      <c r="B167" s="91"/>
      <c r="C167" s="91"/>
      <c r="D167" s="91"/>
      <c r="E167" s="91"/>
      <c r="F167" s="91"/>
      <c r="G167" s="91"/>
      <c r="H167" s="91"/>
      <c r="I167" s="91"/>
      <c r="J167" s="12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122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</row>
    <row r="168" spans="1:48">
      <c r="A168" s="91"/>
      <c r="B168" s="91"/>
      <c r="C168" s="91"/>
      <c r="D168" s="91"/>
      <c r="E168" s="91"/>
      <c r="F168" s="91"/>
      <c r="G168" s="91"/>
      <c r="H168" s="91"/>
      <c r="I168" s="91"/>
      <c r="J168" s="12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122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</row>
    <row r="169" spans="1:48">
      <c r="A169" s="91"/>
      <c r="B169" s="91"/>
      <c r="C169" s="91"/>
      <c r="D169" s="91"/>
      <c r="E169" s="91"/>
      <c r="F169" s="91"/>
      <c r="G169" s="91"/>
      <c r="H169" s="91"/>
      <c r="I169" s="91"/>
      <c r="J169" s="12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122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</row>
    <row r="170" spans="1:48">
      <c r="A170" s="91"/>
      <c r="B170" s="91"/>
      <c r="C170" s="91"/>
      <c r="D170" s="91"/>
      <c r="E170" s="91"/>
      <c r="F170" s="91"/>
      <c r="G170" s="91"/>
      <c r="H170" s="91"/>
      <c r="I170" s="91"/>
      <c r="J170" s="12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122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</row>
    <row r="171" spans="1:48">
      <c r="A171" s="91"/>
      <c r="B171" s="91"/>
      <c r="C171" s="91"/>
      <c r="D171" s="91"/>
      <c r="E171" s="91"/>
      <c r="F171" s="91"/>
      <c r="G171" s="91"/>
      <c r="H171" s="91"/>
      <c r="I171" s="91"/>
      <c r="J171" s="12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122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</row>
    <row r="172" spans="1:48">
      <c r="A172" s="91"/>
      <c r="B172" s="91"/>
      <c r="C172" s="91"/>
      <c r="D172" s="91"/>
      <c r="E172" s="91"/>
      <c r="F172" s="91"/>
      <c r="G172" s="91"/>
      <c r="H172" s="91"/>
      <c r="I172" s="91"/>
      <c r="J172" s="12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122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</row>
    <row r="173" spans="1:48">
      <c r="A173" s="91"/>
      <c r="B173" s="91"/>
      <c r="C173" s="91"/>
      <c r="D173" s="91"/>
      <c r="E173" s="91"/>
      <c r="F173" s="91"/>
      <c r="G173" s="91"/>
      <c r="H173" s="91"/>
      <c r="I173" s="91"/>
      <c r="J173" s="12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122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</row>
    <row r="174" spans="1:48">
      <c r="A174" s="91"/>
      <c r="B174" s="91"/>
      <c r="C174" s="91"/>
      <c r="D174" s="91"/>
      <c r="E174" s="91"/>
      <c r="F174" s="91"/>
      <c r="G174" s="91"/>
      <c r="H174" s="91"/>
      <c r="I174" s="91"/>
      <c r="J174" s="12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122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</row>
    <row r="175" spans="1:48">
      <c r="A175" s="91"/>
      <c r="B175" s="91"/>
      <c r="C175" s="91"/>
      <c r="D175" s="91"/>
      <c r="E175" s="91"/>
      <c r="F175" s="91"/>
      <c r="G175" s="91"/>
      <c r="H175" s="91"/>
      <c r="I175" s="91"/>
      <c r="J175" s="12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122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</row>
    <row r="176" spans="1:48">
      <c r="A176" s="91"/>
      <c r="B176" s="91"/>
      <c r="C176" s="91"/>
      <c r="D176" s="91"/>
      <c r="E176" s="91"/>
      <c r="F176" s="91"/>
      <c r="G176" s="91"/>
      <c r="H176" s="91"/>
      <c r="I176" s="91"/>
      <c r="J176" s="12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122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</row>
    <row r="177" spans="1:48">
      <c r="A177" s="91"/>
      <c r="B177" s="91"/>
      <c r="C177" s="91"/>
      <c r="D177" s="91"/>
      <c r="E177" s="91"/>
      <c r="F177" s="91"/>
      <c r="G177" s="91"/>
      <c r="H177" s="91"/>
      <c r="I177" s="91"/>
      <c r="J177" s="12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122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</row>
    <row r="178" spans="1:48">
      <c r="A178" s="91"/>
      <c r="B178" s="91"/>
      <c r="C178" s="91"/>
      <c r="D178" s="91"/>
      <c r="E178" s="91"/>
      <c r="F178" s="91"/>
      <c r="G178" s="91"/>
      <c r="H178" s="91"/>
      <c r="I178" s="91"/>
      <c r="J178" s="12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122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</row>
    <row r="179" spans="1:48">
      <c r="A179" s="91"/>
      <c r="B179" s="91"/>
      <c r="C179" s="91"/>
      <c r="D179" s="91"/>
      <c r="E179" s="91"/>
      <c r="F179" s="91"/>
      <c r="G179" s="91"/>
      <c r="H179" s="91"/>
      <c r="I179" s="91"/>
      <c r="J179" s="12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122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</row>
    <row r="180" spans="1:48">
      <c r="A180" s="91"/>
      <c r="B180" s="91"/>
      <c r="C180" s="91"/>
      <c r="D180" s="91"/>
      <c r="E180" s="91"/>
      <c r="F180" s="91"/>
      <c r="G180" s="91"/>
      <c r="H180" s="91"/>
      <c r="I180" s="91"/>
      <c r="J180" s="12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122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</row>
    <row r="181" spans="1:48">
      <c r="A181" s="91"/>
      <c r="B181" s="91"/>
      <c r="C181" s="91"/>
      <c r="D181" s="91"/>
      <c r="E181" s="91"/>
      <c r="F181" s="91"/>
      <c r="G181" s="91"/>
      <c r="H181" s="91"/>
      <c r="I181" s="91"/>
      <c r="J181" s="12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122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</row>
    <row r="182" spans="1:48">
      <c r="A182" s="91"/>
      <c r="B182" s="91"/>
      <c r="C182" s="91"/>
      <c r="D182" s="91"/>
      <c r="E182" s="91"/>
      <c r="F182" s="91"/>
      <c r="G182" s="91"/>
      <c r="H182" s="91"/>
      <c r="I182" s="91"/>
      <c r="J182" s="12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122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</row>
    <row r="183" spans="1:48">
      <c r="A183" s="91"/>
      <c r="B183" s="91"/>
      <c r="C183" s="91"/>
      <c r="D183" s="91"/>
      <c r="E183" s="91"/>
      <c r="F183" s="91"/>
      <c r="G183" s="91"/>
      <c r="H183" s="91"/>
      <c r="I183" s="91"/>
      <c r="J183" s="12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122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</row>
    <row r="184" spans="1:48">
      <c r="A184" s="91"/>
      <c r="B184" s="91"/>
      <c r="C184" s="91"/>
      <c r="D184" s="91"/>
      <c r="E184" s="91"/>
      <c r="F184" s="91"/>
      <c r="G184" s="91"/>
      <c r="H184" s="91"/>
      <c r="I184" s="91"/>
      <c r="J184" s="12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122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</row>
    <row r="185" spans="1:48">
      <c r="A185" s="91"/>
      <c r="B185" s="91"/>
      <c r="C185" s="91"/>
      <c r="D185" s="91"/>
      <c r="E185" s="91"/>
      <c r="F185" s="91"/>
      <c r="G185" s="91"/>
      <c r="H185" s="91"/>
      <c r="I185" s="91"/>
      <c r="J185" s="12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122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</row>
    <row r="186" spans="1:48">
      <c r="A186" s="91"/>
      <c r="B186" s="91"/>
      <c r="C186" s="91"/>
      <c r="D186" s="91"/>
      <c r="E186" s="91"/>
      <c r="F186" s="91"/>
      <c r="G186" s="91"/>
      <c r="H186" s="91"/>
      <c r="I186" s="91"/>
      <c r="J186" s="12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122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</row>
    <row r="187" spans="1:48">
      <c r="A187" s="91"/>
      <c r="B187" s="91"/>
      <c r="C187" s="91"/>
      <c r="D187" s="91"/>
      <c r="E187" s="91"/>
      <c r="F187" s="91"/>
      <c r="G187" s="91"/>
      <c r="H187" s="91"/>
      <c r="I187" s="91"/>
      <c r="J187" s="12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122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</row>
    <row r="188" spans="1:48">
      <c r="A188" s="91"/>
      <c r="B188" s="91"/>
      <c r="C188" s="91"/>
      <c r="D188" s="91"/>
      <c r="E188" s="91"/>
      <c r="F188" s="91"/>
      <c r="G188" s="91"/>
      <c r="H188" s="91"/>
      <c r="I188" s="91"/>
      <c r="J188" s="12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122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</row>
    <row r="189" spans="1:48">
      <c r="A189" s="91"/>
      <c r="B189" s="91"/>
      <c r="C189" s="91"/>
      <c r="D189" s="91"/>
      <c r="E189" s="91"/>
      <c r="F189" s="91"/>
      <c r="G189" s="91"/>
      <c r="H189" s="91"/>
      <c r="I189" s="91"/>
      <c r="J189" s="12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122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</row>
    <row r="190" spans="1:48">
      <c r="A190" s="91"/>
      <c r="B190" s="91"/>
      <c r="C190" s="91"/>
      <c r="D190" s="91"/>
      <c r="E190" s="91"/>
      <c r="F190" s="91"/>
      <c r="G190" s="91"/>
      <c r="H190" s="91"/>
      <c r="I190" s="91"/>
      <c r="J190" s="12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122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</row>
    <row r="191" spans="1:48">
      <c r="A191" s="91"/>
      <c r="B191" s="91"/>
      <c r="C191" s="91"/>
      <c r="D191" s="91"/>
      <c r="E191" s="91"/>
      <c r="F191" s="91"/>
      <c r="G191" s="91"/>
      <c r="H191" s="91"/>
      <c r="I191" s="91"/>
      <c r="J191" s="12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122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</row>
    <row r="192" spans="1:48">
      <c r="A192" s="91"/>
      <c r="B192" s="91"/>
      <c r="C192" s="91"/>
      <c r="D192" s="91"/>
      <c r="E192" s="91"/>
      <c r="F192" s="91"/>
      <c r="G192" s="91"/>
      <c r="H192" s="91"/>
      <c r="I192" s="91"/>
      <c r="J192" s="12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122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</row>
    <row r="193" spans="1:48">
      <c r="A193" s="91"/>
      <c r="B193" s="91"/>
      <c r="C193" s="91"/>
      <c r="D193" s="91"/>
      <c r="E193" s="91"/>
      <c r="F193" s="91"/>
      <c r="G193" s="91"/>
      <c r="H193" s="91"/>
      <c r="I193" s="91"/>
      <c r="J193" s="12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122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</row>
    <row r="194" spans="1:48">
      <c r="A194" s="91"/>
      <c r="B194" s="91"/>
      <c r="C194" s="91"/>
      <c r="D194" s="91"/>
      <c r="E194" s="91"/>
      <c r="F194" s="91"/>
      <c r="G194" s="91"/>
      <c r="H194" s="91"/>
      <c r="I194" s="91"/>
      <c r="J194" s="12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122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</row>
    <row r="195" spans="1:48">
      <c r="A195" s="91"/>
      <c r="B195" s="91"/>
      <c r="C195" s="91"/>
      <c r="D195" s="91"/>
      <c r="E195" s="91"/>
      <c r="F195" s="91"/>
      <c r="G195" s="91"/>
      <c r="H195" s="91"/>
      <c r="I195" s="91"/>
      <c r="J195" s="12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122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</row>
    <row r="196" spans="1:48">
      <c r="A196" s="91"/>
      <c r="B196" s="91"/>
      <c r="C196" s="91"/>
      <c r="D196" s="91"/>
      <c r="E196" s="91"/>
      <c r="F196" s="91"/>
      <c r="G196" s="91"/>
      <c r="H196" s="91"/>
      <c r="I196" s="91"/>
      <c r="J196" s="12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122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</row>
    <row r="197" spans="1:48">
      <c r="A197" s="91"/>
      <c r="B197" s="91"/>
      <c r="C197" s="91"/>
      <c r="D197" s="91"/>
      <c r="E197" s="91"/>
      <c r="F197" s="91"/>
      <c r="G197" s="91"/>
      <c r="H197" s="91"/>
      <c r="I197" s="91"/>
      <c r="J197" s="12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122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</row>
    <row r="198" spans="1:48">
      <c r="A198" s="91"/>
      <c r="B198" s="91"/>
      <c r="C198" s="91"/>
      <c r="D198" s="91"/>
      <c r="E198" s="91"/>
      <c r="F198" s="91"/>
      <c r="G198" s="91"/>
      <c r="H198" s="91"/>
      <c r="I198" s="91"/>
      <c r="J198" s="12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122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</row>
    <row r="199" spans="1:48">
      <c r="A199" s="91"/>
      <c r="B199" s="91"/>
      <c r="C199" s="91"/>
      <c r="D199" s="91"/>
      <c r="E199" s="91"/>
      <c r="F199" s="91"/>
      <c r="G199" s="91"/>
      <c r="H199" s="91"/>
      <c r="I199" s="91"/>
      <c r="J199" s="12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122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</row>
    <row r="200" spans="1:48">
      <c r="A200" s="91"/>
      <c r="B200" s="91"/>
      <c r="C200" s="91"/>
      <c r="D200" s="91"/>
      <c r="E200" s="91"/>
      <c r="F200" s="91"/>
      <c r="G200" s="91"/>
      <c r="H200" s="91"/>
      <c r="I200" s="91"/>
      <c r="J200" s="12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122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</row>
    <row r="201" spans="1:48">
      <c r="A201" s="91"/>
      <c r="B201" s="91"/>
      <c r="C201" s="91"/>
      <c r="D201" s="91"/>
      <c r="E201" s="91"/>
      <c r="F201" s="91"/>
      <c r="G201" s="91"/>
      <c r="H201" s="91"/>
      <c r="I201" s="91"/>
      <c r="J201" s="12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122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</row>
    <row r="202" spans="1:48">
      <c r="A202" s="91"/>
      <c r="B202" s="91"/>
      <c r="C202" s="91"/>
      <c r="D202" s="91"/>
      <c r="E202" s="91"/>
      <c r="F202" s="91"/>
      <c r="G202" s="91"/>
      <c r="H202" s="91"/>
      <c r="I202" s="91"/>
      <c r="J202" s="12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122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</row>
    <row r="203" spans="1:48">
      <c r="A203" s="91"/>
      <c r="B203" s="91"/>
      <c r="C203" s="91"/>
      <c r="D203" s="91"/>
      <c r="E203" s="91"/>
      <c r="F203" s="91"/>
      <c r="G203" s="91"/>
      <c r="H203" s="91"/>
      <c r="I203" s="91"/>
      <c r="J203" s="12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122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</row>
    <row r="204" spans="1:48">
      <c r="A204" s="91"/>
      <c r="B204" s="91"/>
      <c r="C204" s="91"/>
      <c r="D204" s="91"/>
      <c r="E204" s="91"/>
      <c r="F204" s="91"/>
      <c r="G204" s="91"/>
      <c r="H204" s="91"/>
      <c r="I204" s="91"/>
      <c r="J204" s="12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122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</row>
    <row r="205" spans="1:48">
      <c r="A205" s="91"/>
      <c r="B205" s="91"/>
      <c r="C205" s="91"/>
      <c r="D205" s="91"/>
      <c r="E205" s="91"/>
      <c r="F205" s="91"/>
      <c r="G205" s="91"/>
      <c r="H205" s="91"/>
      <c r="I205" s="91"/>
      <c r="J205" s="12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122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</row>
    <row r="206" spans="1:48">
      <c r="A206" s="91"/>
      <c r="B206" s="91"/>
      <c r="C206" s="91"/>
      <c r="D206" s="91"/>
      <c r="E206" s="91"/>
      <c r="F206" s="91"/>
      <c r="G206" s="91"/>
      <c r="H206" s="91"/>
      <c r="I206" s="91"/>
      <c r="J206" s="12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122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</row>
    <row r="207" spans="1:48">
      <c r="A207" s="91"/>
      <c r="B207" s="91"/>
      <c r="C207" s="91"/>
      <c r="D207" s="91"/>
      <c r="E207" s="91"/>
      <c r="F207" s="91"/>
      <c r="G207" s="91"/>
      <c r="H207" s="91"/>
      <c r="I207" s="91"/>
      <c r="J207" s="12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122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</row>
    <row r="208" spans="1:48">
      <c r="A208" s="91"/>
      <c r="B208" s="91"/>
      <c r="C208" s="91"/>
      <c r="D208" s="91"/>
      <c r="E208" s="91"/>
      <c r="F208" s="91"/>
      <c r="G208" s="91"/>
      <c r="H208" s="91"/>
      <c r="I208" s="91"/>
      <c r="J208" s="12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122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</row>
    <row r="209" spans="1:48">
      <c r="A209" s="91"/>
      <c r="B209" s="91"/>
      <c r="C209" s="91"/>
      <c r="D209" s="91"/>
      <c r="E209" s="91"/>
      <c r="F209" s="91"/>
      <c r="G209" s="91"/>
      <c r="H209" s="91"/>
      <c r="I209" s="91"/>
      <c r="J209" s="12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122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</row>
    <row r="210" spans="1:48">
      <c r="A210" s="91"/>
      <c r="B210" s="91"/>
      <c r="C210" s="91"/>
      <c r="D210" s="91"/>
      <c r="E210" s="91"/>
      <c r="F210" s="91"/>
      <c r="G210" s="91"/>
      <c r="H210" s="91"/>
      <c r="I210" s="91"/>
      <c r="J210" s="12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122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</row>
    <row r="211" spans="1:48">
      <c r="A211" s="91"/>
      <c r="B211" s="91"/>
      <c r="C211" s="91"/>
      <c r="D211" s="91"/>
      <c r="E211" s="91"/>
      <c r="F211" s="91"/>
      <c r="G211" s="91"/>
      <c r="H211" s="91"/>
      <c r="I211" s="91"/>
      <c r="J211" s="12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122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</row>
    <row r="212" spans="1:48">
      <c r="A212" s="91"/>
      <c r="B212" s="91"/>
      <c r="C212" s="91"/>
      <c r="D212" s="91"/>
      <c r="E212" s="91"/>
      <c r="F212" s="91"/>
      <c r="G212" s="91"/>
      <c r="H212" s="91"/>
      <c r="I212" s="91"/>
      <c r="J212" s="12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122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</row>
    <row r="213" spans="1:48">
      <c r="A213" s="91"/>
      <c r="B213" s="91"/>
      <c r="C213" s="91"/>
      <c r="D213" s="91"/>
      <c r="E213" s="91"/>
      <c r="F213" s="91"/>
      <c r="G213" s="91"/>
      <c r="H213" s="91"/>
      <c r="I213" s="91"/>
      <c r="J213" s="12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122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</row>
    <row r="214" spans="1:48">
      <c r="A214" s="91"/>
      <c r="B214" s="91"/>
      <c r="C214" s="91"/>
      <c r="D214" s="91"/>
      <c r="E214" s="91"/>
      <c r="F214" s="91"/>
      <c r="G214" s="91"/>
      <c r="H214" s="91"/>
      <c r="I214" s="91"/>
      <c r="J214" s="12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122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</row>
    <row r="215" spans="1:48">
      <c r="A215" s="91"/>
      <c r="B215" s="91"/>
      <c r="C215" s="91"/>
      <c r="D215" s="91"/>
      <c r="E215" s="91"/>
      <c r="F215" s="91"/>
      <c r="G215" s="91"/>
      <c r="H215" s="91"/>
      <c r="I215" s="91"/>
      <c r="J215" s="12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122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</row>
    <row r="216" spans="1:48">
      <c r="A216" s="91"/>
      <c r="B216" s="91"/>
      <c r="C216" s="91"/>
      <c r="D216" s="91"/>
      <c r="E216" s="91"/>
      <c r="F216" s="91"/>
      <c r="G216" s="91"/>
      <c r="H216" s="91"/>
      <c r="I216" s="91"/>
      <c r="J216" s="12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122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</row>
    <row r="217" spans="1:48">
      <c r="A217" s="91"/>
      <c r="B217" s="91"/>
      <c r="C217" s="91"/>
      <c r="D217" s="91"/>
      <c r="E217" s="91"/>
      <c r="F217" s="91"/>
      <c r="G217" s="91"/>
      <c r="H217" s="91"/>
      <c r="I217" s="91"/>
      <c r="J217" s="12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122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</row>
    <row r="218" spans="1:48">
      <c r="A218" s="91"/>
      <c r="B218" s="91"/>
      <c r="C218" s="91"/>
      <c r="D218" s="91"/>
      <c r="E218" s="91"/>
      <c r="F218" s="91"/>
      <c r="G218" s="91"/>
      <c r="H218" s="91"/>
      <c r="I218" s="91"/>
      <c r="J218" s="12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122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</row>
    <row r="219" spans="1:48">
      <c r="A219" s="91"/>
      <c r="B219" s="91"/>
      <c r="C219" s="91"/>
      <c r="D219" s="91"/>
      <c r="E219" s="91"/>
      <c r="F219" s="91"/>
      <c r="G219" s="91"/>
      <c r="H219" s="91"/>
      <c r="I219" s="91"/>
      <c r="J219" s="12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122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</row>
    <row r="220" spans="1:48">
      <c r="A220" s="91"/>
      <c r="B220" s="91"/>
      <c r="C220" s="91"/>
      <c r="D220" s="91"/>
      <c r="E220" s="91"/>
      <c r="F220" s="91"/>
      <c r="G220" s="91"/>
      <c r="H220" s="91"/>
      <c r="I220" s="91"/>
      <c r="J220" s="12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122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</row>
    <row r="221" spans="1:48">
      <c r="A221" s="91"/>
      <c r="B221" s="91"/>
      <c r="C221" s="91"/>
      <c r="D221" s="91"/>
      <c r="E221" s="91"/>
      <c r="F221" s="91"/>
      <c r="G221" s="91"/>
      <c r="H221" s="91"/>
      <c r="I221" s="91"/>
      <c r="J221" s="12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122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</row>
    <row r="222" spans="1:48">
      <c r="A222" s="91"/>
      <c r="B222" s="91"/>
      <c r="C222" s="91"/>
      <c r="D222" s="91"/>
      <c r="E222" s="91"/>
      <c r="F222" s="91"/>
      <c r="G222" s="91"/>
      <c r="H222" s="91"/>
      <c r="I222" s="91"/>
      <c r="J222" s="12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122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</row>
    <row r="223" spans="1:48">
      <c r="A223" s="91"/>
      <c r="B223" s="91"/>
      <c r="C223" s="91"/>
      <c r="D223" s="91"/>
      <c r="E223" s="91"/>
      <c r="F223" s="91"/>
      <c r="G223" s="91"/>
      <c r="H223" s="91"/>
      <c r="I223" s="91"/>
      <c r="J223" s="12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122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</row>
    <row r="224" spans="1:48">
      <c r="A224" s="91"/>
      <c r="B224" s="91"/>
      <c r="C224" s="91"/>
      <c r="D224" s="91"/>
      <c r="E224" s="91"/>
      <c r="F224" s="91"/>
      <c r="G224" s="91"/>
      <c r="H224" s="91"/>
      <c r="I224" s="91"/>
      <c r="J224" s="12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122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</row>
    <row r="225" spans="1:48">
      <c r="A225" s="91"/>
      <c r="B225" s="91"/>
      <c r="C225" s="91"/>
      <c r="D225" s="91"/>
      <c r="E225" s="91"/>
      <c r="F225" s="91"/>
      <c r="G225" s="91"/>
      <c r="H225" s="91"/>
      <c r="I225" s="91"/>
      <c r="J225" s="12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122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</row>
    <row r="226" spans="1:48">
      <c r="A226" s="91"/>
      <c r="B226" s="91"/>
      <c r="C226" s="91"/>
      <c r="D226" s="91"/>
      <c r="E226" s="91"/>
      <c r="F226" s="91"/>
      <c r="G226" s="91"/>
      <c r="H226" s="91"/>
      <c r="I226" s="91"/>
      <c r="J226" s="12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122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</row>
    <row r="227" spans="1:48">
      <c r="A227" s="91"/>
      <c r="B227" s="91"/>
      <c r="C227" s="91"/>
      <c r="D227" s="91"/>
      <c r="E227" s="91"/>
      <c r="F227" s="91"/>
      <c r="G227" s="91"/>
      <c r="H227" s="91"/>
      <c r="I227" s="91"/>
      <c r="J227" s="12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122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</row>
    <row r="228" spans="1:48">
      <c r="A228" s="91"/>
      <c r="B228" s="91"/>
      <c r="C228" s="91"/>
      <c r="D228" s="91"/>
      <c r="E228" s="91"/>
      <c r="F228" s="91"/>
      <c r="G228" s="91"/>
      <c r="H228" s="91"/>
      <c r="I228" s="91"/>
      <c r="J228" s="12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122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</row>
    <row r="229" spans="1:48">
      <c r="A229" s="91"/>
      <c r="B229" s="91"/>
      <c r="C229" s="91"/>
      <c r="D229" s="91"/>
      <c r="E229" s="91"/>
      <c r="F229" s="91"/>
      <c r="G229" s="91"/>
      <c r="H229" s="91"/>
      <c r="I229" s="91"/>
      <c r="J229" s="12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122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</row>
    <row r="230" spans="1:48">
      <c r="A230" s="91"/>
      <c r="B230" s="91"/>
      <c r="C230" s="91"/>
      <c r="D230" s="91"/>
      <c r="E230" s="91"/>
      <c r="F230" s="91"/>
      <c r="G230" s="91"/>
      <c r="H230" s="91"/>
      <c r="I230" s="91"/>
      <c r="J230" s="12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122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</row>
    <row r="231" spans="1:48">
      <c r="A231" s="91"/>
      <c r="B231" s="91"/>
      <c r="C231" s="91"/>
      <c r="D231" s="91"/>
      <c r="E231" s="91"/>
      <c r="F231" s="91"/>
      <c r="G231" s="91"/>
      <c r="H231" s="91"/>
      <c r="I231" s="91"/>
      <c r="J231" s="12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122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</row>
    <row r="232" spans="1:48">
      <c r="A232" s="91"/>
      <c r="B232" s="91"/>
      <c r="C232" s="91"/>
      <c r="D232" s="91"/>
      <c r="E232" s="91"/>
      <c r="F232" s="91"/>
      <c r="G232" s="91"/>
      <c r="H232" s="91"/>
      <c r="I232" s="91"/>
      <c r="J232" s="12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122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</row>
    <row r="233" spans="1:48">
      <c r="A233" s="91"/>
      <c r="B233" s="91"/>
      <c r="C233" s="91"/>
      <c r="D233" s="91"/>
      <c r="E233" s="91"/>
      <c r="F233" s="91"/>
      <c r="G233" s="91"/>
      <c r="H233" s="91"/>
      <c r="I233" s="91"/>
      <c r="J233" s="12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122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</row>
    <row r="234" spans="1:48">
      <c r="A234" s="91"/>
      <c r="B234" s="91"/>
      <c r="C234" s="91"/>
      <c r="D234" s="91"/>
      <c r="E234" s="91"/>
      <c r="F234" s="91"/>
      <c r="G234" s="91"/>
      <c r="H234" s="91"/>
      <c r="I234" s="91"/>
      <c r="J234" s="12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122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</row>
    <row r="235" spans="1:48">
      <c r="A235" s="91"/>
      <c r="B235" s="91"/>
      <c r="C235" s="91"/>
      <c r="D235" s="91"/>
      <c r="E235" s="91"/>
      <c r="F235" s="91"/>
      <c r="G235" s="91"/>
      <c r="H235" s="91"/>
      <c r="I235" s="91"/>
      <c r="J235" s="12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122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</row>
    <row r="236" spans="1:48">
      <c r="A236" s="91"/>
      <c r="B236" s="91"/>
      <c r="C236" s="91"/>
      <c r="D236" s="91"/>
      <c r="E236" s="91"/>
      <c r="F236" s="91"/>
      <c r="G236" s="91"/>
      <c r="H236" s="91"/>
      <c r="I236" s="91"/>
      <c r="J236" s="12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122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</row>
    <row r="237" spans="1:48">
      <c r="A237" s="91"/>
      <c r="B237" s="91"/>
      <c r="C237" s="91"/>
      <c r="D237" s="91"/>
      <c r="E237" s="91"/>
      <c r="F237" s="91"/>
      <c r="G237" s="91"/>
      <c r="H237" s="91"/>
      <c r="I237" s="91"/>
      <c r="J237" s="12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122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</row>
    <row r="238" spans="1:48">
      <c r="A238" s="91"/>
      <c r="B238" s="91"/>
      <c r="C238" s="91"/>
      <c r="D238" s="91"/>
      <c r="E238" s="91"/>
      <c r="F238" s="91"/>
      <c r="G238" s="91"/>
      <c r="H238" s="91"/>
      <c r="I238" s="91"/>
      <c r="J238" s="12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122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</row>
    <row r="239" spans="1:48">
      <c r="A239" s="91"/>
      <c r="B239" s="91"/>
      <c r="C239" s="91"/>
      <c r="D239" s="91"/>
      <c r="E239" s="91"/>
      <c r="F239" s="91"/>
      <c r="G239" s="91"/>
      <c r="H239" s="91"/>
      <c r="I239" s="91"/>
      <c r="J239" s="12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122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</row>
    <row r="240" spans="1:48">
      <c r="A240" s="91"/>
      <c r="B240" s="91"/>
      <c r="C240" s="91"/>
      <c r="D240" s="91"/>
      <c r="E240" s="91"/>
      <c r="F240" s="91"/>
      <c r="G240" s="91"/>
      <c r="H240" s="91"/>
      <c r="I240" s="91"/>
      <c r="J240" s="12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122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</row>
    <row r="241" spans="1:48">
      <c r="A241" s="91"/>
      <c r="B241" s="91"/>
      <c r="C241" s="91"/>
      <c r="D241" s="91"/>
      <c r="E241" s="91"/>
      <c r="F241" s="91"/>
      <c r="G241" s="91"/>
      <c r="H241" s="91"/>
      <c r="I241" s="91"/>
      <c r="J241" s="12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122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</row>
    <row r="242" spans="1:48">
      <c r="A242" s="91"/>
      <c r="B242" s="91"/>
      <c r="C242" s="91"/>
      <c r="D242" s="91"/>
      <c r="E242" s="91"/>
      <c r="F242" s="91"/>
      <c r="G242" s="91"/>
      <c r="H242" s="91"/>
      <c r="I242" s="91"/>
      <c r="J242" s="12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122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</row>
    <row r="243" spans="1:48">
      <c r="A243" s="91"/>
      <c r="B243" s="91"/>
      <c r="C243" s="91"/>
      <c r="D243" s="91"/>
      <c r="E243" s="91"/>
      <c r="F243" s="91"/>
      <c r="G243" s="91"/>
      <c r="H243" s="91"/>
      <c r="I243" s="91"/>
      <c r="J243" s="12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122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</row>
    <row r="244" spans="1:48">
      <c r="A244" s="91"/>
      <c r="B244" s="91"/>
      <c r="C244" s="91"/>
      <c r="D244" s="91"/>
      <c r="E244" s="91"/>
      <c r="F244" s="91"/>
      <c r="G244" s="91"/>
      <c r="H244" s="91"/>
      <c r="I244" s="91"/>
      <c r="J244" s="12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122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</row>
    <row r="245" spans="1:48">
      <c r="A245" s="91"/>
      <c r="B245" s="91"/>
      <c r="C245" s="91"/>
      <c r="D245" s="91"/>
      <c r="E245" s="91"/>
      <c r="F245" s="91"/>
      <c r="G245" s="91"/>
      <c r="H245" s="91"/>
      <c r="I245" s="91"/>
      <c r="J245" s="12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122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</row>
    <row r="246" spans="1:48">
      <c r="A246" s="91"/>
      <c r="B246" s="91"/>
      <c r="C246" s="91"/>
      <c r="D246" s="91"/>
      <c r="E246" s="91"/>
      <c r="F246" s="91"/>
      <c r="G246" s="91"/>
      <c r="H246" s="91"/>
      <c r="I246" s="91"/>
      <c r="J246" s="12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122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</row>
    <row r="247" spans="1:48">
      <c r="A247" s="91"/>
      <c r="B247" s="91"/>
      <c r="C247" s="91"/>
      <c r="D247" s="91"/>
      <c r="E247" s="91"/>
      <c r="F247" s="91"/>
      <c r="G247" s="91"/>
      <c r="H247" s="91"/>
      <c r="I247" s="91"/>
      <c r="J247" s="12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122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</row>
    <row r="248" spans="1:48">
      <c r="A248" s="91"/>
      <c r="B248" s="91"/>
      <c r="C248" s="91"/>
      <c r="D248" s="91"/>
      <c r="E248" s="91"/>
      <c r="F248" s="91"/>
      <c r="G248" s="91"/>
      <c r="H248" s="91"/>
      <c r="I248" s="91"/>
      <c r="J248" s="12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122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</row>
    <row r="249" spans="1:48">
      <c r="A249" s="91"/>
      <c r="B249" s="91"/>
      <c r="C249" s="91"/>
      <c r="D249" s="91"/>
      <c r="E249" s="91"/>
      <c r="F249" s="91"/>
      <c r="G249" s="91"/>
      <c r="H249" s="91"/>
      <c r="I249" s="91"/>
      <c r="J249" s="12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122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</row>
    <row r="250" spans="1:48">
      <c r="A250" s="91"/>
      <c r="B250" s="91"/>
      <c r="C250" s="91"/>
      <c r="D250" s="91"/>
      <c r="E250" s="91"/>
      <c r="F250" s="91"/>
      <c r="G250" s="91"/>
      <c r="H250" s="91"/>
      <c r="I250" s="91"/>
      <c r="J250" s="12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122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</row>
    <row r="251" spans="1:48">
      <c r="A251" s="91"/>
      <c r="B251" s="91"/>
      <c r="C251" s="91"/>
      <c r="D251" s="91"/>
      <c r="E251" s="91"/>
      <c r="F251" s="91"/>
      <c r="G251" s="91"/>
      <c r="H251" s="91"/>
      <c r="I251" s="91"/>
      <c r="J251" s="12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122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</row>
    <row r="252" spans="1:48">
      <c r="A252" s="91"/>
      <c r="B252" s="91"/>
      <c r="C252" s="91"/>
      <c r="D252" s="91"/>
      <c r="E252" s="91"/>
      <c r="F252" s="91"/>
      <c r="G252" s="91"/>
      <c r="H252" s="91"/>
      <c r="I252" s="91"/>
      <c r="J252" s="12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122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</row>
    <row r="253" spans="1:48">
      <c r="A253" s="91"/>
      <c r="B253" s="91"/>
      <c r="C253" s="91"/>
      <c r="D253" s="91"/>
      <c r="E253" s="91"/>
      <c r="F253" s="91"/>
      <c r="G253" s="91"/>
      <c r="H253" s="91"/>
      <c r="I253" s="91"/>
      <c r="J253" s="12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122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</row>
    <row r="254" spans="1:48">
      <c r="A254" s="91"/>
      <c r="B254" s="91"/>
      <c r="C254" s="91"/>
      <c r="D254" s="91"/>
      <c r="E254" s="91"/>
      <c r="F254" s="91"/>
      <c r="G254" s="91"/>
      <c r="H254" s="91"/>
      <c r="I254" s="91"/>
      <c r="J254" s="12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122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</row>
    <row r="255" spans="1:48">
      <c r="A255" s="91"/>
      <c r="B255" s="91"/>
      <c r="C255" s="91"/>
      <c r="D255" s="91"/>
      <c r="E255" s="91"/>
      <c r="F255" s="91"/>
      <c r="G255" s="91"/>
      <c r="H255" s="91"/>
      <c r="I255" s="91"/>
      <c r="J255" s="12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122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</row>
    <row r="256" spans="1:48">
      <c r="A256" s="91"/>
      <c r="B256" s="91"/>
      <c r="C256" s="91"/>
      <c r="D256" s="91"/>
      <c r="E256" s="91"/>
      <c r="F256" s="91"/>
      <c r="G256" s="91"/>
      <c r="H256" s="91"/>
      <c r="I256" s="91"/>
      <c r="J256" s="12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122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</row>
    <row r="257" spans="1:48">
      <c r="A257" s="91"/>
      <c r="B257" s="91"/>
      <c r="C257" s="91"/>
      <c r="D257" s="91"/>
      <c r="E257" s="91"/>
      <c r="F257" s="91"/>
      <c r="G257" s="91"/>
      <c r="H257" s="91"/>
      <c r="I257" s="91"/>
      <c r="J257" s="12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122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</row>
    <row r="258" spans="1:48">
      <c r="A258" s="91"/>
      <c r="B258" s="91"/>
      <c r="C258" s="91"/>
      <c r="D258" s="91"/>
      <c r="E258" s="91"/>
      <c r="F258" s="91"/>
      <c r="G258" s="91"/>
      <c r="H258" s="91"/>
      <c r="I258" s="91"/>
      <c r="J258" s="12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122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</row>
    <row r="259" spans="1:48">
      <c r="A259" s="91"/>
      <c r="B259" s="91"/>
      <c r="C259" s="91"/>
      <c r="D259" s="91"/>
      <c r="E259" s="91"/>
      <c r="F259" s="91"/>
      <c r="G259" s="91"/>
      <c r="H259" s="91"/>
      <c r="I259" s="91"/>
      <c r="J259" s="12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122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</row>
    <row r="260" spans="1:48">
      <c r="A260" s="91"/>
      <c r="B260" s="91"/>
      <c r="C260" s="91"/>
      <c r="D260" s="91"/>
      <c r="E260" s="91"/>
      <c r="F260" s="91"/>
      <c r="G260" s="91"/>
      <c r="H260" s="91"/>
      <c r="I260" s="91"/>
      <c r="J260" s="12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122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</row>
    <row r="261" spans="1:48">
      <c r="A261" s="91"/>
      <c r="B261" s="91"/>
      <c r="C261" s="91"/>
      <c r="D261" s="91"/>
      <c r="E261" s="91"/>
      <c r="F261" s="91"/>
      <c r="G261" s="91"/>
      <c r="H261" s="91"/>
      <c r="I261" s="91"/>
      <c r="J261" s="12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122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</row>
    <row r="262" spans="1:48">
      <c r="A262" s="91"/>
      <c r="B262" s="91"/>
      <c r="C262" s="91"/>
      <c r="D262" s="91"/>
      <c r="E262" s="91"/>
      <c r="F262" s="91"/>
      <c r="G262" s="91"/>
      <c r="H262" s="91"/>
      <c r="I262" s="91"/>
      <c r="J262" s="12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122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</row>
    <row r="263" spans="1:48">
      <c r="A263" s="91"/>
      <c r="B263" s="91"/>
      <c r="C263" s="91"/>
      <c r="D263" s="91"/>
      <c r="E263" s="91"/>
      <c r="F263" s="91"/>
      <c r="G263" s="91"/>
      <c r="H263" s="91"/>
      <c r="I263" s="91"/>
      <c r="J263" s="12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122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</row>
    <row r="264" spans="1:48">
      <c r="A264" s="91"/>
      <c r="B264" s="91"/>
      <c r="C264" s="91"/>
      <c r="D264" s="91"/>
      <c r="E264" s="91"/>
      <c r="F264" s="91"/>
      <c r="G264" s="91"/>
      <c r="H264" s="91"/>
      <c r="I264" s="91"/>
      <c r="J264" s="12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122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</row>
    <row r="265" spans="1:48">
      <c r="A265" s="91"/>
      <c r="B265" s="91"/>
      <c r="C265" s="91"/>
      <c r="D265" s="91"/>
      <c r="E265" s="91"/>
      <c r="F265" s="91"/>
      <c r="G265" s="91"/>
      <c r="H265" s="91"/>
      <c r="I265" s="91"/>
      <c r="J265" s="12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122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</row>
    <row r="266" spans="1:48">
      <c r="A266" s="91"/>
      <c r="B266" s="91"/>
      <c r="C266" s="91"/>
      <c r="D266" s="91"/>
      <c r="E266" s="91"/>
      <c r="F266" s="91"/>
      <c r="G266" s="91"/>
      <c r="H266" s="91"/>
      <c r="I266" s="91"/>
      <c r="J266" s="12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122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</row>
    <row r="267" spans="1:48">
      <c r="A267" s="91"/>
      <c r="B267" s="91"/>
      <c r="C267" s="91"/>
      <c r="D267" s="91"/>
      <c r="E267" s="91"/>
      <c r="F267" s="91"/>
      <c r="G267" s="91"/>
      <c r="H267" s="91"/>
      <c r="I267" s="91"/>
      <c r="J267" s="12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122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</row>
    <row r="268" spans="1:48">
      <c r="A268" s="91"/>
      <c r="B268" s="91"/>
      <c r="C268" s="91"/>
      <c r="D268" s="91"/>
      <c r="E268" s="91"/>
      <c r="F268" s="91"/>
      <c r="G268" s="91"/>
      <c r="H268" s="91"/>
      <c r="I268" s="91"/>
      <c r="J268" s="12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122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</row>
    <row r="269" spans="1:48">
      <c r="A269" s="91"/>
      <c r="B269" s="91"/>
      <c r="C269" s="91"/>
      <c r="D269" s="91"/>
      <c r="E269" s="91"/>
      <c r="F269" s="91"/>
      <c r="G269" s="91"/>
      <c r="H269" s="91"/>
      <c r="I269" s="91"/>
      <c r="J269" s="12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122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</row>
    <row r="270" spans="1:48">
      <c r="A270" s="91"/>
      <c r="B270" s="91"/>
      <c r="C270" s="91"/>
      <c r="D270" s="91"/>
      <c r="E270" s="91"/>
      <c r="F270" s="91"/>
      <c r="G270" s="91"/>
      <c r="H270" s="91"/>
      <c r="I270" s="91"/>
      <c r="J270" s="12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122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</row>
    <row r="271" spans="1:48">
      <c r="A271" s="91"/>
      <c r="B271" s="91"/>
      <c r="C271" s="91"/>
      <c r="D271" s="91"/>
      <c r="E271" s="91"/>
      <c r="F271" s="91"/>
      <c r="G271" s="91"/>
      <c r="H271" s="91"/>
      <c r="I271" s="91"/>
      <c r="J271" s="12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122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</row>
    <row r="272" spans="1:48">
      <c r="A272" s="91"/>
      <c r="B272" s="91"/>
      <c r="C272" s="91"/>
      <c r="D272" s="91"/>
      <c r="E272" s="91"/>
      <c r="F272" s="91"/>
      <c r="G272" s="91"/>
      <c r="H272" s="91"/>
      <c r="I272" s="91"/>
      <c r="J272" s="12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122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</row>
    <row r="273" spans="1:48">
      <c r="A273" s="91"/>
      <c r="B273" s="91"/>
      <c r="C273" s="91"/>
      <c r="D273" s="91"/>
      <c r="E273" s="91"/>
      <c r="F273" s="91"/>
      <c r="G273" s="91"/>
      <c r="H273" s="91"/>
      <c r="I273" s="91"/>
      <c r="J273" s="12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122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</row>
    <row r="274" spans="1:48">
      <c r="A274" s="91"/>
      <c r="B274" s="91"/>
      <c r="C274" s="91"/>
      <c r="D274" s="91"/>
      <c r="E274" s="91"/>
      <c r="F274" s="91"/>
      <c r="G274" s="91"/>
      <c r="H274" s="91"/>
      <c r="I274" s="91"/>
      <c r="J274" s="12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122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</row>
    <row r="275" spans="1:48">
      <c r="A275" s="91"/>
      <c r="B275" s="91"/>
      <c r="C275" s="91"/>
      <c r="D275" s="91"/>
      <c r="E275" s="91"/>
      <c r="F275" s="91"/>
      <c r="G275" s="91"/>
      <c r="H275" s="91"/>
      <c r="I275" s="91"/>
      <c r="J275" s="12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122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</row>
    <row r="276" spans="1:48">
      <c r="A276" s="91"/>
      <c r="B276" s="91"/>
      <c r="C276" s="91"/>
      <c r="D276" s="91"/>
      <c r="E276" s="91"/>
      <c r="F276" s="91"/>
      <c r="G276" s="91"/>
      <c r="H276" s="91"/>
      <c r="I276" s="91"/>
      <c r="J276" s="12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122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</row>
    <row r="277" spans="1:48">
      <c r="A277" s="91"/>
      <c r="B277" s="91"/>
      <c r="C277" s="91"/>
      <c r="D277" s="91"/>
      <c r="E277" s="91"/>
      <c r="F277" s="91"/>
      <c r="G277" s="91"/>
      <c r="H277" s="91"/>
      <c r="I277" s="91"/>
      <c r="J277" s="12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122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</row>
    <row r="278" spans="1:48">
      <c r="A278" s="91"/>
      <c r="B278" s="91"/>
      <c r="C278" s="91"/>
      <c r="D278" s="91"/>
      <c r="E278" s="91"/>
      <c r="F278" s="91"/>
      <c r="G278" s="91"/>
      <c r="H278" s="91"/>
      <c r="I278" s="91"/>
      <c r="J278" s="12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122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</row>
    <row r="279" spans="1:48">
      <c r="A279" s="91"/>
      <c r="B279" s="91"/>
      <c r="C279" s="91"/>
      <c r="D279" s="91"/>
      <c r="E279" s="91"/>
      <c r="F279" s="91"/>
      <c r="G279" s="91"/>
      <c r="H279" s="91"/>
      <c r="I279" s="91"/>
      <c r="J279" s="12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122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</row>
    <row r="280" spans="1:48">
      <c r="A280" s="91"/>
      <c r="B280" s="91"/>
      <c r="C280" s="91"/>
      <c r="D280" s="91"/>
      <c r="E280" s="91"/>
      <c r="F280" s="91"/>
      <c r="G280" s="91"/>
      <c r="H280" s="91"/>
      <c r="I280" s="91"/>
      <c r="J280" s="12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122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</row>
    <row r="281" spans="1:48">
      <c r="A281" s="91"/>
      <c r="B281" s="91"/>
      <c r="C281" s="91"/>
      <c r="D281" s="91"/>
      <c r="E281" s="91"/>
      <c r="F281" s="91"/>
      <c r="G281" s="91"/>
      <c r="H281" s="91"/>
      <c r="I281" s="91"/>
      <c r="J281" s="12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122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</row>
    <row r="282" spans="1:48">
      <c r="A282" s="91"/>
      <c r="B282" s="91"/>
      <c r="C282" s="91"/>
      <c r="D282" s="91"/>
      <c r="E282" s="91"/>
      <c r="F282" s="91"/>
      <c r="G282" s="91"/>
      <c r="H282" s="91"/>
      <c r="I282" s="91"/>
      <c r="J282" s="12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122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</row>
    <row r="283" spans="1:48">
      <c r="A283" s="91"/>
      <c r="B283" s="91"/>
      <c r="C283" s="91"/>
      <c r="D283" s="91"/>
      <c r="E283" s="91"/>
      <c r="F283" s="91"/>
      <c r="G283" s="91"/>
      <c r="H283" s="91"/>
      <c r="I283" s="91"/>
      <c r="J283" s="12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122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</row>
    <row r="284" spans="1:48">
      <c r="A284" s="91"/>
      <c r="B284" s="91"/>
      <c r="C284" s="91"/>
      <c r="D284" s="91"/>
      <c r="E284" s="91"/>
      <c r="F284" s="91"/>
      <c r="G284" s="91"/>
      <c r="H284" s="91"/>
      <c r="I284" s="91"/>
      <c r="J284" s="12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122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</row>
    <row r="285" spans="1:48">
      <c r="A285" s="91"/>
      <c r="B285" s="91"/>
      <c r="C285" s="91"/>
      <c r="D285" s="91"/>
      <c r="E285" s="91"/>
      <c r="F285" s="91"/>
      <c r="G285" s="91"/>
      <c r="H285" s="91"/>
      <c r="I285" s="91"/>
      <c r="J285" s="12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122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</row>
    <row r="286" spans="1:48">
      <c r="A286" s="91"/>
      <c r="B286" s="91"/>
      <c r="C286" s="91"/>
      <c r="D286" s="91"/>
      <c r="E286" s="91"/>
      <c r="F286" s="91"/>
      <c r="G286" s="91"/>
      <c r="H286" s="91"/>
      <c r="I286" s="91"/>
      <c r="J286" s="12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122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</row>
    <row r="287" spans="1:48">
      <c r="A287" s="91"/>
      <c r="B287" s="91"/>
      <c r="C287" s="91"/>
      <c r="D287" s="91"/>
      <c r="E287" s="91"/>
      <c r="F287" s="91"/>
      <c r="G287" s="91"/>
      <c r="H287" s="91"/>
      <c r="I287" s="91"/>
      <c r="J287" s="12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122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</row>
    <row r="288" spans="1:48">
      <c r="A288" s="91"/>
      <c r="B288" s="91"/>
      <c r="C288" s="91"/>
      <c r="D288" s="91"/>
      <c r="E288" s="91"/>
      <c r="F288" s="91"/>
      <c r="G288" s="91"/>
      <c r="H288" s="91"/>
      <c r="I288" s="91"/>
      <c r="J288" s="12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122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</row>
    <row r="289" spans="1:48">
      <c r="A289" s="91"/>
      <c r="B289" s="91"/>
      <c r="C289" s="91"/>
      <c r="D289" s="91"/>
      <c r="E289" s="91"/>
      <c r="F289" s="91"/>
      <c r="G289" s="91"/>
      <c r="H289" s="91"/>
      <c r="I289" s="91"/>
      <c r="J289" s="12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122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</row>
    <row r="290" spans="1:48">
      <c r="A290" s="91"/>
      <c r="B290" s="91"/>
      <c r="C290" s="91"/>
      <c r="D290" s="91"/>
      <c r="E290" s="91"/>
      <c r="F290" s="91"/>
      <c r="G290" s="91"/>
      <c r="H290" s="91"/>
      <c r="I290" s="91"/>
      <c r="J290" s="12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122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</row>
    <row r="291" spans="1:48">
      <c r="A291" s="91"/>
      <c r="B291" s="91"/>
      <c r="C291" s="91"/>
      <c r="D291" s="91"/>
      <c r="E291" s="91"/>
      <c r="F291" s="91"/>
      <c r="G291" s="91"/>
      <c r="H291" s="91"/>
      <c r="I291" s="91"/>
      <c r="J291" s="12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122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</row>
    <row r="292" spans="1:48">
      <c r="A292" s="91"/>
      <c r="B292" s="91"/>
      <c r="C292" s="91"/>
      <c r="D292" s="91"/>
      <c r="E292" s="91"/>
      <c r="F292" s="91"/>
      <c r="G292" s="91"/>
      <c r="H292" s="91"/>
      <c r="I292" s="91"/>
      <c r="J292" s="12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122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</row>
    <row r="293" spans="1:48">
      <c r="A293" s="91"/>
      <c r="B293" s="91"/>
      <c r="C293" s="91"/>
      <c r="D293" s="91"/>
      <c r="E293" s="91"/>
      <c r="F293" s="91"/>
      <c r="G293" s="91"/>
      <c r="H293" s="91"/>
      <c r="I293" s="91"/>
      <c r="J293" s="12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122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</row>
    <row r="294" spans="1:48">
      <c r="A294" s="91"/>
      <c r="B294" s="91"/>
      <c r="C294" s="91"/>
      <c r="D294" s="91"/>
      <c r="E294" s="91"/>
      <c r="F294" s="91"/>
      <c r="G294" s="91"/>
      <c r="H294" s="91"/>
      <c r="I294" s="91"/>
      <c r="J294" s="12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122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</row>
    <row r="295" spans="1:48">
      <c r="A295" s="91"/>
      <c r="B295" s="91"/>
      <c r="C295" s="91"/>
      <c r="D295" s="91"/>
      <c r="E295" s="91"/>
      <c r="F295" s="91"/>
      <c r="G295" s="91"/>
      <c r="H295" s="91"/>
      <c r="I295" s="91"/>
      <c r="J295" s="12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122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</row>
    <row r="296" spans="1:48">
      <c r="A296" s="91"/>
      <c r="B296" s="91"/>
      <c r="C296" s="91"/>
      <c r="D296" s="91"/>
      <c r="E296" s="91"/>
      <c r="F296" s="91"/>
      <c r="G296" s="91"/>
      <c r="H296" s="91"/>
      <c r="I296" s="91"/>
      <c r="J296" s="12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122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</row>
    <row r="297" spans="1:48">
      <c r="A297" s="91"/>
      <c r="B297" s="91"/>
      <c r="C297" s="91"/>
      <c r="D297" s="91"/>
      <c r="E297" s="91"/>
      <c r="F297" s="91"/>
      <c r="G297" s="91"/>
      <c r="H297" s="91"/>
      <c r="I297" s="91"/>
      <c r="J297" s="12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122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</row>
    <row r="298" spans="1:48">
      <c r="A298" s="91"/>
      <c r="B298" s="91"/>
      <c r="C298" s="91"/>
      <c r="D298" s="91"/>
      <c r="E298" s="91"/>
      <c r="F298" s="91"/>
      <c r="G298" s="91"/>
      <c r="H298" s="91"/>
      <c r="I298" s="91"/>
      <c r="J298" s="12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122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</row>
    <row r="299" spans="1:48">
      <c r="A299" s="91"/>
      <c r="B299" s="91"/>
      <c r="C299" s="91"/>
      <c r="D299" s="91"/>
      <c r="E299" s="91"/>
      <c r="F299" s="91"/>
      <c r="G299" s="91"/>
      <c r="H299" s="91"/>
      <c r="I299" s="91"/>
      <c r="J299" s="12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122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</row>
    <row r="300" spans="1:48">
      <c r="A300" s="91"/>
      <c r="B300" s="91"/>
      <c r="C300" s="91"/>
      <c r="D300" s="91"/>
      <c r="E300" s="91"/>
      <c r="F300" s="91"/>
      <c r="G300" s="91"/>
      <c r="H300" s="91"/>
      <c r="I300" s="91"/>
      <c r="J300" s="12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122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</row>
    <row r="301" spans="1:48">
      <c r="A301" s="91"/>
      <c r="B301" s="91"/>
      <c r="C301" s="91"/>
      <c r="D301" s="91"/>
      <c r="E301" s="91"/>
      <c r="F301" s="91"/>
      <c r="G301" s="91"/>
      <c r="H301" s="91"/>
      <c r="I301" s="91"/>
      <c r="J301" s="12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122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</row>
    <row r="302" spans="1:48">
      <c r="A302" s="91"/>
      <c r="B302" s="91"/>
      <c r="C302" s="91"/>
      <c r="D302" s="91"/>
      <c r="E302" s="91"/>
      <c r="F302" s="91"/>
      <c r="G302" s="91"/>
      <c r="H302" s="91"/>
      <c r="I302" s="91"/>
      <c r="J302" s="12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122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</row>
    <row r="303" spans="1:48">
      <c r="A303" s="91"/>
      <c r="B303" s="91"/>
      <c r="C303" s="91"/>
      <c r="D303" s="91"/>
      <c r="E303" s="91"/>
      <c r="F303" s="91"/>
      <c r="G303" s="91"/>
      <c r="H303" s="91"/>
      <c r="I303" s="91"/>
      <c r="J303" s="12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122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</row>
    <row r="304" spans="1:48">
      <c r="A304" s="91"/>
      <c r="B304" s="91"/>
      <c r="C304" s="91"/>
      <c r="D304" s="91"/>
      <c r="E304" s="91"/>
      <c r="F304" s="91"/>
      <c r="G304" s="91"/>
      <c r="H304" s="91"/>
      <c r="I304" s="91"/>
      <c r="J304" s="12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122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</row>
    <row r="305" spans="1:48">
      <c r="A305" s="91"/>
      <c r="B305" s="91"/>
      <c r="C305" s="91"/>
      <c r="D305" s="91"/>
      <c r="E305" s="91"/>
      <c r="F305" s="91"/>
      <c r="G305" s="91"/>
      <c r="H305" s="91"/>
      <c r="I305" s="91"/>
      <c r="J305" s="12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122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</row>
    <row r="306" spans="1:48">
      <c r="A306" s="91"/>
      <c r="B306" s="91"/>
      <c r="C306" s="91"/>
      <c r="D306" s="91"/>
      <c r="E306" s="91"/>
      <c r="F306" s="91"/>
      <c r="G306" s="91"/>
      <c r="H306" s="91"/>
      <c r="I306" s="91"/>
      <c r="J306" s="12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122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</row>
    <row r="307" spans="1:48">
      <c r="A307" s="91"/>
      <c r="B307" s="91"/>
      <c r="C307" s="91"/>
      <c r="D307" s="91"/>
      <c r="E307" s="91"/>
      <c r="F307" s="91"/>
      <c r="G307" s="91"/>
      <c r="H307" s="91"/>
      <c r="I307" s="91"/>
      <c r="J307" s="12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122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</row>
    <row r="308" spans="1:48">
      <c r="A308" s="91"/>
      <c r="B308" s="91"/>
      <c r="C308" s="91"/>
      <c r="D308" s="91"/>
      <c r="E308" s="91"/>
      <c r="F308" s="91"/>
      <c r="G308" s="91"/>
      <c r="H308" s="91"/>
      <c r="I308" s="91"/>
      <c r="J308" s="12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122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</row>
    <row r="309" spans="1:48">
      <c r="A309" s="91"/>
      <c r="B309" s="91"/>
      <c r="C309" s="91"/>
      <c r="D309" s="91"/>
      <c r="E309" s="91"/>
      <c r="F309" s="91"/>
      <c r="G309" s="91"/>
      <c r="H309" s="91"/>
      <c r="I309" s="91"/>
      <c r="J309" s="12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122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</row>
    <row r="310" spans="1:48">
      <c r="A310" s="91"/>
      <c r="B310" s="91"/>
      <c r="C310" s="91"/>
      <c r="D310" s="91"/>
      <c r="E310" s="91"/>
      <c r="F310" s="91"/>
      <c r="G310" s="91"/>
      <c r="H310" s="91"/>
      <c r="I310" s="91"/>
      <c r="J310" s="12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122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</row>
    <row r="311" spans="1:48">
      <c r="A311" s="91"/>
      <c r="B311" s="91"/>
      <c r="C311" s="91"/>
      <c r="D311" s="91"/>
      <c r="E311" s="91"/>
      <c r="F311" s="91"/>
      <c r="G311" s="91"/>
      <c r="H311" s="91"/>
      <c r="I311" s="91"/>
      <c r="J311" s="12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122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</row>
    <row r="312" spans="1:48">
      <c r="A312" s="91"/>
      <c r="B312" s="91"/>
      <c r="C312" s="91"/>
      <c r="D312" s="91"/>
      <c r="E312" s="91"/>
      <c r="F312" s="91"/>
      <c r="G312" s="91"/>
      <c r="H312" s="91"/>
      <c r="I312" s="91"/>
      <c r="J312" s="12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122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</row>
    <row r="313" spans="1:48">
      <c r="A313" s="91"/>
      <c r="B313" s="91"/>
      <c r="C313" s="91"/>
      <c r="D313" s="91"/>
      <c r="E313" s="91"/>
      <c r="F313" s="91"/>
      <c r="G313" s="91"/>
      <c r="H313" s="91"/>
      <c r="I313" s="91"/>
      <c r="J313" s="12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122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</row>
    <row r="314" spans="1:48">
      <c r="A314" s="91"/>
      <c r="B314" s="91"/>
      <c r="C314" s="91"/>
      <c r="D314" s="91"/>
      <c r="E314" s="91"/>
      <c r="F314" s="91"/>
      <c r="G314" s="91"/>
      <c r="H314" s="91"/>
      <c r="I314" s="91"/>
      <c r="J314" s="12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122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</row>
    <row r="315" spans="1:48">
      <c r="A315" s="91"/>
      <c r="B315" s="91"/>
      <c r="C315" s="91"/>
      <c r="D315" s="91"/>
      <c r="E315" s="91"/>
      <c r="F315" s="91"/>
      <c r="G315" s="91"/>
      <c r="H315" s="91"/>
      <c r="I315" s="91"/>
      <c r="J315" s="12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122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</row>
    <row r="316" spans="1:48">
      <c r="A316" s="91"/>
      <c r="B316" s="91"/>
      <c r="C316" s="91"/>
      <c r="D316" s="91"/>
      <c r="E316" s="91"/>
      <c r="F316" s="91"/>
      <c r="G316" s="91"/>
      <c r="H316" s="91"/>
      <c r="I316" s="91"/>
      <c r="J316" s="12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122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</row>
    <row r="317" spans="1:48">
      <c r="A317" s="91"/>
      <c r="B317" s="91"/>
      <c r="C317" s="91"/>
      <c r="D317" s="91"/>
      <c r="E317" s="91"/>
      <c r="F317" s="91"/>
      <c r="G317" s="91"/>
      <c r="H317" s="91"/>
      <c r="I317" s="91"/>
      <c r="J317" s="12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122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</row>
    <row r="318" spans="1:48">
      <c r="A318" s="91"/>
      <c r="B318" s="91"/>
      <c r="C318" s="91"/>
      <c r="D318" s="91"/>
      <c r="E318" s="91"/>
      <c r="F318" s="91"/>
      <c r="G318" s="91"/>
      <c r="H318" s="91"/>
      <c r="I318" s="91"/>
      <c r="J318" s="12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122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</row>
    <row r="319" spans="1:48">
      <c r="A319" s="91"/>
      <c r="B319" s="91"/>
      <c r="C319" s="91"/>
      <c r="D319" s="91"/>
      <c r="E319" s="91"/>
      <c r="F319" s="91"/>
      <c r="G319" s="91"/>
      <c r="H319" s="91"/>
      <c r="I319" s="91"/>
      <c r="J319" s="12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122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</row>
    <row r="320" spans="1:48">
      <c r="A320" s="91"/>
      <c r="B320" s="91"/>
      <c r="C320" s="91"/>
      <c r="D320" s="91"/>
      <c r="E320" s="91"/>
      <c r="F320" s="91"/>
      <c r="G320" s="91"/>
      <c r="H320" s="91"/>
      <c r="I320" s="91"/>
      <c r="J320" s="12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122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</row>
    <row r="321" spans="1:48">
      <c r="A321" s="91"/>
      <c r="B321" s="91"/>
      <c r="C321" s="91"/>
      <c r="D321" s="91"/>
      <c r="E321" s="91"/>
      <c r="F321" s="91"/>
      <c r="G321" s="91"/>
      <c r="H321" s="91"/>
      <c r="I321" s="91"/>
      <c r="J321" s="12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122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</row>
    <row r="322" spans="1:48">
      <c r="A322" s="91"/>
      <c r="B322" s="91"/>
      <c r="C322" s="91"/>
      <c r="D322" s="91"/>
      <c r="E322" s="91"/>
      <c r="F322" s="91"/>
      <c r="G322" s="91"/>
      <c r="H322" s="91"/>
      <c r="I322" s="91"/>
      <c r="J322" s="12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122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</row>
    <row r="323" spans="1:48">
      <c r="A323" s="91"/>
      <c r="B323" s="91"/>
      <c r="C323" s="91"/>
      <c r="D323" s="91"/>
      <c r="E323" s="91"/>
      <c r="F323" s="91"/>
      <c r="G323" s="91"/>
      <c r="H323" s="91"/>
      <c r="I323" s="91"/>
      <c r="J323" s="12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122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</row>
    <row r="324" spans="1:48">
      <c r="A324" s="91"/>
      <c r="B324" s="91"/>
      <c r="C324" s="91"/>
      <c r="D324" s="91"/>
      <c r="E324" s="91"/>
      <c r="F324" s="91"/>
      <c r="G324" s="91"/>
      <c r="H324" s="91"/>
      <c r="I324" s="91"/>
      <c r="J324" s="12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122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</row>
    <row r="325" spans="1:48">
      <c r="A325" s="91"/>
      <c r="B325" s="91"/>
      <c r="C325" s="91"/>
      <c r="D325" s="91"/>
      <c r="E325" s="91"/>
      <c r="F325" s="91"/>
      <c r="G325" s="91"/>
      <c r="H325" s="91"/>
      <c r="I325" s="91"/>
      <c r="J325" s="12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122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</row>
    <row r="326" spans="1:48">
      <c r="A326" s="91"/>
      <c r="B326" s="91"/>
      <c r="C326" s="91"/>
      <c r="D326" s="91"/>
      <c r="E326" s="91"/>
      <c r="F326" s="91"/>
      <c r="G326" s="91"/>
      <c r="H326" s="91"/>
      <c r="I326" s="91"/>
      <c r="J326" s="12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122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</row>
    <row r="327" spans="1:48">
      <c r="A327" s="91"/>
      <c r="B327" s="91"/>
      <c r="C327" s="91"/>
      <c r="D327" s="91"/>
      <c r="E327" s="91"/>
      <c r="F327" s="91"/>
      <c r="G327" s="91"/>
      <c r="H327" s="91"/>
      <c r="I327" s="91"/>
      <c r="J327" s="12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122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</row>
    <row r="328" spans="1:48">
      <c r="A328" s="91"/>
      <c r="B328" s="91"/>
      <c r="C328" s="91"/>
      <c r="D328" s="91"/>
      <c r="E328" s="91"/>
      <c r="F328" s="91"/>
      <c r="G328" s="91"/>
      <c r="H328" s="91"/>
      <c r="I328" s="91"/>
      <c r="J328" s="12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122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</row>
    <row r="329" spans="1:48">
      <c r="A329" s="91"/>
      <c r="B329" s="91"/>
      <c r="C329" s="91"/>
      <c r="D329" s="91"/>
      <c r="E329" s="91"/>
      <c r="F329" s="91"/>
      <c r="G329" s="91"/>
      <c r="H329" s="91"/>
      <c r="I329" s="91"/>
      <c r="J329" s="12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122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</row>
    <row r="330" spans="1:48">
      <c r="A330" s="91"/>
      <c r="B330" s="91"/>
      <c r="C330" s="91"/>
      <c r="D330" s="91"/>
      <c r="E330" s="91"/>
      <c r="F330" s="91"/>
      <c r="G330" s="91"/>
      <c r="H330" s="91"/>
      <c r="I330" s="91"/>
      <c r="J330" s="12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122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</row>
    <row r="331" spans="1:48">
      <c r="A331" s="91"/>
      <c r="B331" s="91"/>
      <c r="C331" s="91"/>
      <c r="D331" s="91"/>
      <c r="E331" s="91"/>
      <c r="F331" s="91"/>
      <c r="G331" s="91"/>
      <c r="H331" s="91"/>
      <c r="I331" s="91"/>
      <c r="J331" s="12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122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</row>
    <row r="332" spans="1:48">
      <c r="A332" s="91"/>
      <c r="B332" s="91"/>
      <c r="C332" s="91"/>
      <c r="D332" s="91"/>
      <c r="E332" s="91"/>
      <c r="F332" s="91"/>
      <c r="G332" s="91"/>
      <c r="H332" s="91"/>
      <c r="I332" s="91"/>
      <c r="J332" s="12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122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</row>
    <row r="333" spans="1:48">
      <c r="A333" s="91"/>
      <c r="B333" s="91"/>
      <c r="C333" s="91"/>
      <c r="D333" s="91"/>
      <c r="E333" s="91"/>
      <c r="F333" s="91"/>
      <c r="G333" s="91"/>
      <c r="H333" s="91"/>
      <c r="I333" s="91"/>
      <c r="J333" s="12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122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</row>
    <row r="334" spans="1:48">
      <c r="A334" s="91"/>
      <c r="B334" s="91"/>
      <c r="C334" s="91"/>
      <c r="D334" s="91"/>
      <c r="E334" s="91"/>
      <c r="F334" s="91"/>
      <c r="G334" s="91"/>
      <c r="H334" s="91"/>
      <c r="I334" s="91"/>
      <c r="J334" s="12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122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</row>
    <row r="335" spans="1:48">
      <c r="A335" s="91"/>
      <c r="B335" s="91"/>
      <c r="C335" s="91"/>
      <c r="D335" s="91"/>
      <c r="E335" s="91"/>
      <c r="F335" s="91"/>
      <c r="G335" s="91"/>
      <c r="H335" s="91"/>
      <c r="I335" s="91"/>
      <c r="J335" s="12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122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</row>
    <row r="336" spans="1:48">
      <c r="A336" s="91"/>
      <c r="B336" s="91"/>
      <c r="C336" s="91"/>
      <c r="D336" s="91"/>
      <c r="E336" s="91"/>
      <c r="F336" s="91"/>
      <c r="G336" s="91"/>
      <c r="H336" s="91"/>
      <c r="I336" s="91"/>
      <c r="J336" s="12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122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</row>
    <row r="337" spans="1:48">
      <c r="A337" s="91"/>
      <c r="B337" s="91"/>
      <c r="C337" s="91"/>
      <c r="D337" s="91"/>
      <c r="E337" s="91"/>
      <c r="F337" s="91"/>
      <c r="G337" s="91"/>
      <c r="H337" s="91"/>
      <c r="I337" s="91"/>
      <c r="J337" s="12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122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</row>
    <row r="338" spans="1:48">
      <c r="A338" s="91"/>
      <c r="B338" s="91"/>
      <c r="C338" s="91"/>
      <c r="D338" s="91"/>
      <c r="E338" s="91"/>
      <c r="F338" s="91"/>
      <c r="G338" s="91"/>
      <c r="H338" s="91"/>
      <c r="I338" s="91"/>
      <c r="J338" s="12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122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</row>
    <row r="339" spans="1:48">
      <c r="A339" s="91"/>
      <c r="B339" s="91"/>
      <c r="C339" s="91"/>
      <c r="D339" s="91"/>
      <c r="E339" s="91"/>
      <c r="F339" s="91"/>
      <c r="G339" s="91"/>
      <c r="H339" s="91"/>
      <c r="I339" s="91"/>
      <c r="J339" s="12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122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</row>
    <row r="340" spans="1:48">
      <c r="A340" s="91"/>
      <c r="B340" s="91"/>
      <c r="C340" s="91"/>
      <c r="D340" s="91"/>
      <c r="E340" s="91"/>
      <c r="F340" s="91"/>
      <c r="G340" s="91"/>
      <c r="H340" s="91"/>
      <c r="I340" s="91"/>
      <c r="J340" s="12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122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</row>
    <row r="341" spans="1:48">
      <c r="A341" s="91"/>
      <c r="B341" s="91"/>
      <c r="C341" s="91"/>
      <c r="D341" s="91"/>
      <c r="E341" s="91"/>
      <c r="F341" s="91"/>
      <c r="G341" s="91"/>
      <c r="H341" s="91"/>
      <c r="I341" s="91"/>
      <c r="J341" s="12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122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</row>
    <row r="342" spans="1:48">
      <c r="A342" s="91"/>
      <c r="B342" s="91"/>
      <c r="C342" s="91"/>
      <c r="D342" s="91"/>
      <c r="E342" s="91"/>
      <c r="F342" s="91"/>
      <c r="G342" s="91"/>
      <c r="H342" s="91"/>
      <c r="I342" s="91"/>
      <c r="J342" s="12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122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</row>
    <row r="343" spans="1:48">
      <c r="A343" s="91"/>
      <c r="B343" s="91"/>
      <c r="C343" s="91"/>
      <c r="D343" s="91"/>
      <c r="E343" s="91"/>
      <c r="F343" s="91"/>
      <c r="G343" s="91"/>
      <c r="H343" s="91"/>
      <c r="I343" s="91"/>
      <c r="J343" s="12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122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</row>
    <row r="344" spans="1:48">
      <c r="A344" s="91"/>
      <c r="B344" s="91"/>
      <c r="C344" s="91"/>
      <c r="D344" s="91"/>
      <c r="E344" s="91"/>
      <c r="F344" s="91"/>
      <c r="G344" s="91"/>
      <c r="H344" s="91"/>
      <c r="I344" s="91"/>
      <c r="J344" s="12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122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</row>
    <row r="345" spans="1:48">
      <c r="A345" s="91"/>
      <c r="B345" s="91"/>
      <c r="C345" s="91"/>
      <c r="D345" s="91"/>
      <c r="E345" s="91"/>
      <c r="F345" s="91"/>
      <c r="G345" s="91"/>
      <c r="H345" s="91"/>
      <c r="I345" s="91"/>
      <c r="J345" s="12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122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</row>
    <row r="346" spans="1:48">
      <c r="A346" s="91"/>
      <c r="B346" s="91"/>
      <c r="C346" s="91"/>
      <c r="D346" s="91"/>
      <c r="E346" s="91"/>
      <c r="F346" s="91"/>
      <c r="G346" s="91"/>
      <c r="H346" s="91"/>
      <c r="I346" s="91"/>
      <c r="J346" s="12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122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</row>
    <row r="347" spans="1:48">
      <c r="A347" s="91"/>
      <c r="B347" s="91"/>
      <c r="C347" s="91"/>
      <c r="D347" s="91"/>
      <c r="E347" s="91"/>
      <c r="F347" s="91"/>
      <c r="G347" s="91"/>
      <c r="H347" s="91"/>
      <c r="I347" s="91"/>
      <c r="J347" s="12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122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</row>
    <row r="348" spans="1:48">
      <c r="A348" s="91"/>
      <c r="B348" s="91"/>
      <c r="C348" s="91"/>
      <c r="D348" s="91"/>
      <c r="E348" s="91"/>
      <c r="F348" s="91"/>
      <c r="G348" s="91"/>
      <c r="H348" s="91"/>
      <c r="I348" s="91"/>
      <c r="J348" s="12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122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</row>
    <row r="349" spans="1:48">
      <c r="A349" s="91"/>
      <c r="B349" s="91"/>
      <c r="C349" s="91"/>
      <c r="D349" s="91"/>
      <c r="E349" s="91"/>
      <c r="F349" s="91"/>
      <c r="G349" s="91"/>
      <c r="H349" s="91"/>
      <c r="I349" s="91"/>
      <c r="J349" s="12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122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</row>
    <row r="350" spans="1:48">
      <c r="A350" s="91"/>
      <c r="B350" s="91"/>
      <c r="C350" s="91"/>
      <c r="D350" s="91"/>
      <c r="E350" s="91"/>
      <c r="F350" s="91"/>
      <c r="G350" s="91"/>
      <c r="H350" s="91"/>
      <c r="I350" s="91"/>
      <c r="J350" s="12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122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</row>
    <row r="351" spans="1:48">
      <c r="A351" s="91"/>
      <c r="B351" s="91"/>
      <c r="C351" s="91"/>
      <c r="D351" s="91"/>
      <c r="E351" s="91"/>
      <c r="F351" s="91"/>
      <c r="G351" s="91"/>
      <c r="H351" s="91"/>
      <c r="I351" s="91"/>
      <c r="J351" s="12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122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</row>
    <row r="352" spans="1:48">
      <c r="A352" s="91"/>
      <c r="B352" s="91"/>
      <c r="C352" s="91"/>
      <c r="D352" s="91"/>
      <c r="E352" s="91"/>
      <c r="F352" s="91"/>
      <c r="G352" s="91"/>
      <c r="H352" s="91"/>
      <c r="I352" s="91"/>
      <c r="J352" s="12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122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</row>
    <row r="353" spans="1:48">
      <c r="A353" s="91"/>
      <c r="B353" s="91"/>
      <c r="C353" s="91"/>
      <c r="D353" s="91"/>
      <c r="E353" s="91"/>
      <c r="F353" s="91"/>
      <c r="G353" s="91"/>
      <c r="H353" s="91"/>
      <c r="I353" s="91"/>
      <c r="J353" s="12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122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</row>
    <row r="354" spans="1:48">
      <c r="A354" s="91"/>
      <c r="B354" s="91"/>
      <c r="C354" s="91"/>
      <c r="D354" s="91"/>
      <c r="E354" s="91"/>
      <c r="F354" s="91"/>
      <c r="G354" s="91"/>
      <c r="H354" s="91"/>
      <c r="I354" s="91"/>
      <c r="J354" s="12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122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</row>
    <row r="355" spans="1:48">
      <c r="A355" s="91"/>
      <c r="B355" s="91"/>
      <c r="C355" s="91"/>
      <c r="D355" s="91"/>
      <c r="E355" s="91"/>
      <c r="F355" s="91"/>
      <c r="G355" s="91"/>
      <c r="H355" s="91"/>
      <c r="I355" s="91"/>
      <c r="J355" s="12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122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</row>
    <row r="356" spans="1:48">
      <c r="A356" s="91"/>
      <c r="B356" s="91"/>
      <c r="C356" s="91"/>
      <c r="D356" s="91"/>
      <c r="E356" s="91"/>
      <c r="F356" s="91"/>
      <c r="G356" s="91"/>
      <c r="H356" s="91"/>
      <c r="I356" s="91"/>
      <c r="J356" s="12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122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</row>
    <row r="357" spans="1:48">
      <c r="A357" s="91"/>
      <c r="B357" s="91"/>
      <c r="C357" s="91"/>
      <c r="D357" s="91"/>
      <c r="E357" s="91"/>
      <c r="F357" s="91"/>
      <c r="G357" s="91"/>
      <c r="H357" s="91"/>
      <c r="I357" s="91"/>
      <c r="J357" s="12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122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</row>
    <row r="358" spans="1:48">
      <c r="A358" s="91"/>
      <c r="B358" s="91"/>
      <c r="C358" s="91"/>
      <c r="D358" s="91"/>
      <c r="E358" s="91"/>
      <c r="F358" s="91"/>
      <c r="G358" s="91"/>
      <c r="H358" s="91"/>
      <c r="I358" s="91"/>
      <c r="J358" s="12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122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</row>
    <row r="359" spans="1:48">
      <c r="A359" s="91"/>
      <c r="B359" s="91"/>
      <c r="C359" s="91"/>
      <c r="D359" s="91"/>
      <c r="E359" s="91"/>
      <c r="F359" s="91"/>
      <c r="G359" s="91"/>
      <c r="H359" s="91"/>
      <c r="I359" s="91"/>
      <c r="J359" s="12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122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</row>
    <row r="360" spans="1:48">
      <c r="A360" s="91"/>
      <c r="B360" s="91"/>
      <c r="C360" s="91"/>
      <c r="D360" s="91"/>
      <c r="E360" s="91"/>
      <c r="F360" s="91"/>
      <c r="G360" s="91"/>
      <c r="H360" s="91"/>
      <c r="I360" s="91"/>
      <c r="J360" s="12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122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</row>
    <row r="361" spans="1:48">
      <c r="A361" s="91"/>
      <c r="B361" s="91"/>
      <c r="C361" s="91"/>
      <c r="D361" s="91"/>
      <c r="E361" s="91"/>
      <c r="F361" s="91"/>
      <c r="G361" s="91"/>
      <c r="H361" s="91"/>
      <c r="I361" s="91"/>
      <c r="J361" s="12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122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</row>
    <row r="362" spans="1:48">
      <c r="A362" s="91"/>
      <c r="B362" s="91"/>
      <c r="C362" s="91"/>
      <c r="D362" s="91"/>
      <c r="E362" s="91"/>
      <c r="F362" s="91"/>
      <c r="G362" s="91"/>
      <c r="H362" s="91"/>
      <c r="I362" s="91"/>
      <c r="J362" s="12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122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</row>
    <row r="363" spans="1:48">
      <c r="A363" s="91"/>
      <c r="B363" s="91"/>
      <c r="C363" s="91"/>
      <c r="D363" s="91"/>
      <c r="E363" s="91"/>
      <c r="F363" s="91"/>
      <c r="G363" s="91"/>
      <c r="H363" s="91"/>
      <c r="I363" s="91"/>
      <c r="J363" s="12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122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</row>
    <row r="364" spans="1:48">
      <c r="A364" s="91"/>
      <c r="B364" s="91"/>
      <c r="C364" s="91"/>
      <c r="D364" s="91"/>
      <c r="E364" s="91"/>
      <c r="F364" s="91"/>
      <c r="G364" s="91"/>
      <c r="H364" s="91"/>
      <c r="I364" s="91"/>
      <c r="J364" s="12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122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</row>
    <row r="365" spans="1:48">
      <c r="A365" s="91"/>
      <c r="B365" s="91"/>
      <c r="C365" s="91"/>
      <c r="D365" s="91"/>
      <c r="E365" s="91"/>
      <c r="F365" s="91"/>
      <c r="G365" s="91"/>
      <c r="H365" s="91"/>
      <c r="I365" s="91"/>
      <c r="J365" s="12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122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</row>
    <row r="366" spans="1:48">
      <c r="A366" s="91"/>
      <c r="B366" s="91"/>
      <c r="C366" s="91"/>
      <c r="D366" s="91"/>
      <c r="E366" s="91"/>
      <c r="F366" s="91"/>
      <c r="G366" s="91"/>
      <c r="H366" s="91"/>
      <c r="I366" s="91"/>
      <c r="J366" s="12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122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</row>
    <row r="367" spans="1:48">
      <c r="A367" s="91"/>
      <c r="B367" s="91"/>
      <c r="C367" s="91"/>
      <c r="D367" s="91"/>
      <c r="E367" s="91"/>
      <c r="F367" s="91"/>
      <c r="G367" s="91"/>
      <c r="H367" s="91"/>
      <c r="I367" s="91"/>
      <c r="J367" s="12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122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</row>
    <row r="368" spans="1:48">
      <c r="A368" s="91"/>
      <c r="B368" s="91"/>
      <c r="C368" s="91"/>
      <c r="D368" s="91"/>
      <c r="E368" s="91"/>
      <c r="F368" s="91"/>
      <c r="G368" s="91"/>
      <c r="H368" s="91"/>
      <c r="I368" s="91"/>
      <c r="J368" s="12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122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</row>
    <row r="369" spans="1:48">
      <c r="A369" s="91"/>
      <c r="B369" s="91"/>
      <c r="C369" s="91"/>
      <c r="D369" s="91"/>
      <c r="E369" s="91"/>
      <c r="F369" s="91"/>
      <c r="G369" s="91"/>
      <c r="H369" s="91"/>
      <c r="I369" s="91"/>
      <c r="J369" s="12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122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</row>
    <row r="370" spans="1:48">
      <c r="A370" s="91"/>
      <c r="B370" s="91"/>
      <c r="C370" s="91"/>
      <c r="D370" s="91"/>
      <c r="E370" s="91"/>
      <c r="F370" s="91"/>
      <c r="G370" s="91"/>
      <c r="H370" s="91"/>
      <c r="I370" s="91"/>
      <c r="J370" s="12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122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</row>
    <row r="371" spans="1:48">
      <c r="A371" s="91"/>
      <c r="B371" s="91"/>
      <c r="C371" s="91"/>
      <c r="D371" s="91"/>
      <c r="E371" s="91"/>
      <c r="F371" s="91"/>
      <c r="G371" s="91"/>
      <c r="H371" s="91"/>
      <c r="I371" s="91"/>
      <c r="J371" s="12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122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</row>
    <row r="372" spans="1:48">
      <c r="A372" s="91"/>
      <c r="B372" s="91"/>
      <c r="C372" s="91"/>
      <c r="D372" s="91"/>
      <c r="E372" s="91"/>
      <c r="F372" s="91"/>
      <c r="G372" s="91"/>
      <c r="H372" s="91"/>
      <c r="I372" s="91"/>
      <c r="J372" s="12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122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</row>
    <row r="373" spans="1:48">
      <c r="A373" s="91"/>
      <c r="B373" s="91"/>
      <c r="C373" s="91"/>
      <c r="D373" s="91"/>
      <c r="E373" s="91"/>
      <c r="F373" s="91"/>
      <c r="G373" s="91"/>
      <c r="H373" s="91"/>
      <c r="I373" s="91"/>
      <c r="J373" s="12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122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</row>
    <row r="374" spans="1:48">
      <c r="A374" s="91"/>
      <c r="B374" s="91"/>
      <c r="C374" s="91"/>
      <c r="D374" s="91"/>
      <c r="E374" s="91"/>
      <c r="F374" s="91"/>
      <c r="G374" s="91"/>
      <c r="H374" s="91"/>
      <c r="I374" s="91"/>
      <c r="J374" s="12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122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</row>
    <row r="375" spans="1:48">
      <c r="A375" s="91"/>
      <c r="B375" s="91"/>
      <c r="C375" s="91"/>
      <c r="D375" s="91"/>
      <c r="E375" s="91"/>
      <c r="F375" s="91"/>
      <c r="G375" s="91"/>
      <c r="H375" s="91"/>
      <c r="I375" s="91"/>
      <c r="J375" s="12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122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</row>
    <row r="376" spans="1:48">
      <c r="A376" s="91"/>
      <c r="B376" s="91"/>
      <c r="C376" s="91"/>
      <c r="D376" s="91"/>
      <c r="E376" s="91"/>
      <c r="F376" s="91"/>
      <c r="G376" s="91"/>
      <c r="H376" s="91"/>
      <c r="I376" s="91"/>
      <c r="J376" s="12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122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</row>
    <row r="377" spans="1:48">
      <c r="A377" s="91"/>
      <c r="B377" s="91"/>
      <c r="C377" s="91"/>
      <c r="D377" s="91"/>
      <c r="E377" s="91"/>
      <c r="F377" s="91"/>
      <c r="G377" s="91"/>
      <c r="H377" s="91"/>
      <c r="I377" s="91"/>
      <c r="J377" s="12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122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</row>
    <row r="378" spans="1:48">
      <c r="A378" s="91"/>
      <c r="B378" s="91"/>
      <c r="C378" s="91"/>
      <c r="D378" s="91"/>
      <c r="E378" s="91"/>
      <c r="F378" s="91"/>
      <c r="G378" s="91"/>
      <c r="H378" s="91"/>
      <c r="I378" s="91"/>
      <c r="J378" s="12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122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</row>
    <row r="379" spans="1:48">
      <c r="A379" s="91"/>
      <c r="B379" s="91"/>
      <c r="C379" s="91"/>
      <c r="D379" s="91"/>
      <c r="E379" s="91"/>
      <c r="F379" s="91"/>
      <c r="G379" s="91"/>
      <c r="H379" s="91"/>
      <c r="I379" s="91"/>
      <c r="J379" s="12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122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</row>
    <row r="380" spans="1:48">
      <c r="A380" s="91"/>
      <c r="B380" s="91"/>
      <c r="C380" s="91"/>
      <c r="D380" s="91"/>
      <c r="E380" s="91"/>
      <c r="F380" s="91"/>
      <c r="G380" s="91"/>
      <c r="H380" s="91"/>
      <c r="I380" s="91"/>
      <c r="J380" s="12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122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</row>
    <row r="381" spans="1:48">
      <c r="A381" s="91"/>
      <c r="B381" s="91"/>
      <c r="C381" s="91"/>
      <c r="D381" s="91"/>
      <c r="E381" s="91"/>
      <c r="F381" s="91"/>
      <c r="G381" s="91"/>
      <c r="H381" s="91"/>
      <c r="I381" s="91"/>
      <c r="J381" s="12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122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</row>
    <row r="382" spans="1:48">
      <c r="A382" s="91"/>
      <c r="B382" s="91"/>
      <c r="C382" s="91"/>
      <c r="D382" s="91"/>
      <c r="E382" s="91"/>
      <c r="F382" s="91"/>
      <c r="G382" s="91"/>
      <c r="H382" s="91"/>
      <c r="I382" s="91"/>
      <c r="J382" s="12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122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</row>
    <row r="383" spans="1:48">
      <c r="A383" s="91"/>
      <c r="B383" s="91"/>
      <c r="C383" s="91"/>
      <c r="D383" s="91"/>
      <c r="E383" s="91"/>
      <c r="F383" s="91"/>
      <c r="G383" s="91"/>
      <c r="H383" s="91"/>
      <c r="I383" s="91"/>
      <c r="J383" s="12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122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</row>
    <row r="384" spans="1:48">
      <c r="A384" s="91"/>
      <c r="B384" s="91"/>
      <c r="C384" s="91"/>
      <c r="D384" s="91"/>
      <c r="E384" s="91"/>
      <c r="F384" s="91"/>
      <c r="G384" s="91"/>
      <c r="H384" s="91"/>
      <c r="I384" s="91"/>
      <c r="J384" s="12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122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</row>
    <row r="385" spans="1:48">
      <c r="A385" s="91"/>
      <c r="B385" s="91"/>
      <c r="C385" s="91"/>
      <c r="D385" s="91"/>
      <c r="E385" s="91"/>
      <c r="F385" s="91"/>
      <c r="G385" s="91"/>
      <c r="H385" s="91"/>
      <c r="I385" s="91"/>
      <c r="J385" s="12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122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</row>
    <row r="386" spans="1:48">
      <c r="A386" s="91"/>
      <c r="B386" s="91"/>
      <c r="C386" s="91"/>
      <c r="D386" s="91"/>
      <c r="E386" s="91"/>
      <c r="F386" s="91"/>
      <c r="G386" s="91"/>
      <c r="H386" s="91"/>
      <c r="I386" s="91"/>
      <c r="J386" s="12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122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</row>
    <row r="387" spans="1:48">
      <c r="A387" s="91"/>
      <c r="B387" s="91"/>
      <c r="C387" s="91"/>
      <c r="D387" s="91"/>
      <c r="E387" s="91"/>
      <c r="F387" s="91"/>
      <c r="G387" s="91"/>
      <c r="H387" s="91"/>
      <c r="I387" s="91"/>
      <c r="J387" s="12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122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</row>
    <row r="388" spans="1:48">
      <c r="A388" s="91"/>
      <c r="B388" s="91"/>
      <c r="C388" s="91"/>
      <c r="D388" s="91"/>
      <c r="E388" s="91"/>
      <c r="F388" s="91"/>
      <c r="G388" s="91"/>
      <c r="H388" s="91"/>
      <c r="I388" s="91"/>
      <c r="J388" s="12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122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</row>
    <row r="389" spans="1:48">
      <c r="A389" s="91"/>
      <c r="B389" s="91"/>
      <c r="C389" s="91"/>
      <c r="D389" s="91"/>
      <c r="E389" s="91"/>
      <c r="F389" s="91"/>
      <c r="G389" s="91"/>
      <c r="H389" s="91"/>
      <c r="I389" s="91"/>
      <c r="J389" s="12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122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</row>
    <row r="390" spans="1:48">
      <c r="A390" s="91"/>
      <c r="B390" s="91"/>
      <c r="C390" s="91"/>
      <c r="D390" s="91"/>
      <c r="E390" s="91"/>
      <c r="F390" s="91"/>
      <c r="G390" s="91"/>
      <c r="H390" s="91"/>
      <c r="I390" s="91"/>
      <c r="J390" s="12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122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</row>
    <row r="391" spans="1:48">
      <c r="A391" s="91"/>
      <c r="B391" s="91"/>
      <c r="C391" s="91"/>
      <c r="D391" s="91"/>
      <c r="E391" s="91"/>
      <c r="F391" s="91"/>
      <c r="G391" s="91"/>
      <c r="H391" s="91"/>
      <c r="I391" s="91"/>
      <c r="J391" s="12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122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</row>
    <row r="392" spans="1:48">
      <c r="A392" s="91"/>
      <c r="B392" s="91"/>
      <c r="C392" s="91"/>
      <c r="D392" s="91"/>
      <c r="E392" s="91"/>
      <c r="F392" s="91"/>
      <c r="G392" s="91"/>
      <c r="H392" s="91"/>
      <c r="I392" s="91"/>
      <c r="J392" s="12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122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</row>
    <row r="393" spans="1:48">
      <c r="A393" s="91"/>
      <c r="B393" s="91"/>
      <c r="C393" s="91"/>
      <c r="D393" s="91"/>
      <c r="E393" s="91"/>
      <c r="F393" s="91"/>
      <c r="G393" s="91"/>
      <c r="H393" s="91"/>
      <c r="I393" s="91"/>
      <c r="J393" s="12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122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</row>
    <row r="394" spans="1:48">
      <c r="A394" s="91"/>
      <c r="B394" s="91"/>
      <c r="C394" s="91"/>
      <c r="D394" s="91"/>
      <c r="E394" s="91"/>
      <c r="F394" s="91"/>
      <c r="G394" s="91"/>
      <c r="H394" s="91"/>
      <c r="I394" s="91"/>
      <c r="J394" s="12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122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</row>
    <row r="395" spans="1:48">
      <c r="A395" s="91"/>
      <c r="B395" s="91"/>
      <c r="C395" s="91"/>
      <c r="D395" s="91"/>
      <c r="E395" s="91"/>
      <c r="F395" s="91"/>
      <c r="G395" s="91"/>
      <c r="H395" s="91"/>
      <c r="I395" s="91"/>
      <c r="J395" s="12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122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</row>
    <row r="396" spans="1:48">
      <c r="A396" s="91"/>
      <c r="B396" s="91"/>
      <c r="C396" s="91"/>
      <c r="D396" s="91"/>
      <c r="E396" s="91"/>
      <c r="F396" s="91"/>
      <c r="G396" s="91"/>
      <c r="H396" s="91"/>
      <c r="I396" s="91"/>
      <c r="J396" s="12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122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</row>
    <row r="397" spans="1:48">
      <c r="A397" s="91"/>
      <c r="B397" s="91"/>
      <c r="C397" s="91"/>
      <c r="D397" s="91"/>
      <c r="E397" s="91"/>
      <c r="F397" s="91"/>
      <c r="G397" s="91"/>
      <c r="H397" s="91"/>
      <c r="I397" s="91"/>
      <c r="J397" s="12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122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</row>
    <row r="398" spans="1:48">
      <c r="A398" s="91"/>
      <c r="B398" s="91"/>
      <c r="C398" s="91"/>
      <c r="D398" s="91"/>
      <c r="E398" s="91"/>
      <c r="F398" s="91"/>
      <c r="G398" s="91"/>
      <c r="H398" s="91"/>
      <c r="I398" s="91"/>
      <c r="J398" s="12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122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</row>
    <row r="399" spans="1:48">
      <c r="A399" s="91"/>
      <c r="B399" s="91"/>
      <c r="C399" s="91"/>
      <c r="D399" s="91"/>
      <c r="E399" s="91"/>
      <c r="F399" s="91"/>
      <c r="G399" s="91"/>
      <c r="H399" s="91"/>
      <c r="I399" s="91"/>
      <c r="J399" s="12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122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</row>
    <row r="400" spans="1:48">
      <c r="A400" s="91"/>
      <c r="B400" s="91"/>
      <c r="C400" s="91"/>
      <c r="D400" s="91"/>
      <c r="E400" s="91"/>
      <c r="F400" s="91"/>
      <c r="G400" s="91"/>
      <c r="H400" s="91"/>
      <c r="I400" s="91"/>
      <c r="J400" s="12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122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</row>
    <row r="401" spans="1:48">
      <c r="A401" s="91"/>
      <c r="B401" s="91"/>
      <c r="C401" s="91"/>
      <c r="D401" s="91"/>
      <c r="E401" s="91"/>
      <c r="F401" s="91"/>
      <c r="G401" s="91"/>
      <c r="H401" s="91"/>
      <c r="I401" s="91"/>
      <c r="J401" s="12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122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</row>
    <row r="402" spans="1:48">
      <c r="A402" s="91"/>
      <c r="B402" s="91"/>
      <c r="C402" s="91"/>
      <c r="D402" s="91"/>
      <c r="E402" s="91"/>
      <c r="F402" s="91"/>
      <c r="G402" s="91"/>
      <c r="H402" s="91"/>
      <c r="I402" s="91"/>
      <c r="J402" s="12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122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</row>
    <row r="403" spans="1:48">
      <c r="A403" s="91"/>
      <c r="B403" s="91"/>
      <c r="C403" s="91"/>
      <c r="D403" s="91"/>
      <c r="E403" s="91"/>
      <c r="F403" s="91"/>
      <c r="G403" s="91"/>
      <c r="H403" s="91"/>
      <c r="I403" s="91"/>
      <c r="J403" s="12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122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</row>
    <row r="404" spans="1:48">
      <c r="A404" s="91"/>
      <c r="B404" s="91"/>
      <c r="C404" s="91"/>
      <c r="D404" s="91"/>
      <c r="E404" s="91"/>
      <c r="F404" s="91"/>
      <c r="G404" s="91"/>
      <c r="H404" s="91"/>
      <c r="I404" s="91"/>
      <c r="J404" s="12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122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</row>
    <row r="405" spans="1:48">
      <c r="A405" s="91"/>
      <c r="B405" s="91"/>
      <c r="C405" s="91"/>
      <c r="D405" s="91"/>
      <c r="E405" s="91"/>
      <c r="F405" s="91"/>
      <c r="G405" s="91"/>
      <c r="H405" s="91"/>
      <c r="I405" s="91"/>
      <c r="J405" s="12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122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</row>
    <row r="406" spans="1:48">
      <c r="A406" s="91"/>
      <c r="B406" s="91"/>
      <c r="C406" s="91"/>
      <c r="D406" s="91"/>
      <c r="E406" s="91"/>
      <c r="F406" s="91"/>
      <c r="G406" s="91"/>
      <c r="H406" s="91"/>
      <c r="I406" s="91"/>
      <c r="J406" s="12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122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</row>
    <row r="407" spans="1:48">
      <c r="A407" s="91"/>
      <c r="B407" s="91"/>
      <c r="C407" s="91"/>
      <c r="D407" s="91"/>
      <c r="E407" s="91"/>
      <c r="F407" s="91"/>
      <c r="G407" s="91"/>
      <c r="H407" s="91"/>
      <c r="I407" s="91"/>
      <c r="J407" s="12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122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</row>
    <row r="408" spans="1:48">
      <c r="A408" s="91"/>
      <c r="B408" s="91"/>
      <c r="C408" s="91"/>
      <c r="D408" s="91"/>
      <c r="E408" s="91"/>
      <c r="F408" s="91"/>
      <c r="G408" s="91"/>
      <c r="H408" s="91"/>
      <c r="I408" s="91"/>
      <c r="J408" s="12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122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</row>
    <row r="409" spans="1:48">
      <c r="A409" s="91"/>
      <c r="B409" s="91"/>
      <c r="C409" s="91"/>
      <c r="D409" s="91"/>
      <c r="E409" s="91"/>
      <c r="F409" s="91"/>
      <c r="G409" s="91"/>
      <c r="H409" s="91"/>
      <c r="I409" s="91"/>
      <c r="J409" s="12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122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</row>
    <row r="410" spans="1:48">
      <c r="A410" s="91"/>
      <c r="B410" s="91"/>
      <c r="C410" s="91"/>
      <c r="D410" s="91"/>
      <c r="E410" s="91"/>
      <c r="F410" s="91"/>
      <c r="G410" s="91"/>
      <c r="H410" s="91"/>
      <c r="I410" s="91"/>
      <c r="J410" s="12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122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</row>
    <row r="411" spans="1:48">
      <c r="A411" s="91"/>
      <c r="B411" s="91"/>
      <c r="C411" s="91"/>
      <c r="D411" s="91"/>
      <c r="E411" s="91"/>
      <c r="F411" s="91"/>
      <c r="G411" s="91"/>
      <c r="H411" s="91"/>
      <c r="I411" s="91"/>
      <c r="J411" s="12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122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</row>
    <row r="412" spans="1:48">
      <c r="A412" s="91"/>
      <c r="B412" s="91"/>
      <c r="C412" s="91"/>
      <c r="D412" s="91"/>
      <c r="E412" s="91"/>
      <c r="F412" s="91"/>
      <c r="G412" s="91"/>
      <c r="H412" s="91"/>
      <c r="I412" s="91"/>
      <c r="J412" s="12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122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</row>
    <row r="413" spans="1:48">
      <c r="A413" s="91"/>
      <c r="B413" s="91"/>
      <c r="C413" s="91"/>
      <c r="D413" s="91"/>
      <c r="E413" s="91"/>
      <c r="F413" s="91"/>
      <c r="G413" s="91"/>
      <c r="H413" s="91"/>
      <c r="I413" s="91"/>
      <c r="J413" s="12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122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</row>
    <row r="414" spans="1:48">
      <c r="A414" s="91"/>
      <c r="B414" s="91"/>
      <c r="C414" s="91"/>
      <c r="D414" s="91"/>
      <c r="E414" s="91"/>
      <c r="F414" s="91"/>
      <c r="G414" s="91"/>
      <c r="H414" s="91"/>
      <c r="I414" s="91"/>
      <c r="J414" s="12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122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</row>
    <row r="415" spans="1:48">
      <c r="A415" s="91"/>
      <c r="B415" s="91"/>
      <c r="C415" s="91"/>
      <c r="D415" s="91"/>
      <c r="E415" s="91"/>
      <c r="F415" s="91"/>
      <c r="G415" s="91"/>
      <c r="H415" s="91"/>
      <c r="I415" s="91"/>
      <c r="J415" s="12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122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</row>
    <row r="416" spans="1:48">
      <c r="A416" s="91"/>
      <c r="B416" s="91"/>
      <c r="C416" s="91"/>
      <c r="D416" s="91"/>
      <c r="E416" s="91"/>
      <c r="F416" s="91"/>
      <c r="G416" s="91"/>
      <c r="H416" s="91"/>
      <c r="I416" s="91"/>
      <c r="J416" s="12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122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</row>
    <row r="417" spans="1:48">
      <c r="A417" s="91"/>
      <c r="B417" s="91"/>
      <c r="C417" s="91"/>
      <c r="D417" s="91"/>
      <c r="E417" s="91"/>
      <c r="F417" s="91"/>
      <c r="G417" s="91"/>
      <c r="H417" s="91"/>
      <c r="I417" s="91"/>
      <c r="J417" s="12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122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</row>
    <row r="418" spans="1:48">
      <c r="A418" s="91"/>
      <c r="B418" s="91"/>
      <c r="C418" s="91"/>
      <c r="D418" s="91"/>
      <c r="E418" s="91"/>
      <c r="F418" s="91"/>
      <c r="G418" s="91"/>
      <c r="H418" s="91"/>
      <c r="I418" s="91"/>
      <c r="J418" s="12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122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</row>
    <row r="419" spans="1:48">
      <c r="A419" s="91"/>
      <c r="B419" s="91"/>
      <c r="C419" s="91"/>
      <c r="D419" s="91"/>
      <c r="E419" s="91"/>
      <c r="F419" s="91"/>
      <c r="G419" s="91"/>
      <c r="H419" s="91"/>
      <c r="I419" s="91"/>
      <c r="J419" s="12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122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</row>
    <row r="420" spans="1:48">
      <c r="A420" s="91"/>
      <c r="B420" s="91"/>
      <c r="C420" s="91"/>
      <c r="D420" s="91"/>
      <c r="E420" s="91"/>
      <c r="F420" s="91"/>
      <c r="G420" s="91"/>
      <c r="H420" s="91"/>
      <c r="I420" s="91"/>
      <c r="J420" s="12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122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</row>
    <row r="421" spans="1:48">
      <c r="A421" s="91"/>
      <c r="B421" s="91"/>
      <c r="C421" s="91"/>
      <c r="D421" s="91"/>
      <c r="E421" s="91"/>
      <c r="F421" s="91"/>
      <c r="G421" s="91"/>
      <c r="H421" s="91"/>
      <c r="I421" s="91"/>
      <c r="J421" s="12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122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</row>
    <row r="422" spans="1:48">
      <c r="A422" s="91"/>
      <c r="B422" s="91"/>
      <c r="C422" s="91"/>
      <c r="D422" s="91"/>
      <c r="E422" s="91"/>
      <c r="F422" s="91"/>
      <c r="G422" s="91"/>
      <c r="H422" s="91"/>
      <c r="I422" s="91"/>
      <c r="J422" s="12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122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</row>
    <row r="423" spans="1:48">
      <c r="A423" s="91"/>
      <c r="B423" s="91"/>
      <c r="C423" s="91"/>
      <c r="D423" s="91"/>
      <c r="E423" s="91"/>
      <c r="F423" s="91"/>
      <c r="G423" s="91"/>
      <c r="H423" s="91"/>
      <c r="I423" s="91"/>
      <c r="J423" s="12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122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</row>
    <row r="424" spans="1:48">
      <c r="A424" s="91"/>
      <c r="B424" s="91"/>
      <c r="C424" s="91"/>
      <c r="D424" s="91"/>
      <c r="E424" s="91"/>
      <c r="F424" s="91"/>
      <c r="G424" s="91"/>
      <c r="H424" s="91"/>
      <c r="I424" s="91"/>
      <c r="J424" s="12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122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</row>
    <row r="425" spans="1:48">
      <c r="A425" s="91"/>
      <c r="B425" s="91"/>
      <c r="C425" s="91"/>
      <c r="D425" s="91"/>
      <c r="E425" s="91"/>
      <c r="F425" s="91"/>
      <c r="G425" s="91"/>
      <c r="H425" s="91"/>
      <c r="I425" s="91"/>
      <c r="J425" s="12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122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</row>
    <row r="426" spans="1:48">
      <c r="A426" s="91"/>
      <c r="B426" s="91"/>
      <c r="C426" s="91"/>
      <c r="D426" s="91"/>
      <c r="E426" s="91"/>
      <c r="F426" s="91"/>
      <c r="G426" s="91"/>
      <c r="H426" s="91"/>
      <c r="I426" s="91"/>
      <c r="J426" s="12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122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</row>
    <row r="427" spans="1:48">
      <c r="A427" s="91"/>
      <c r="B427" s="91"/>
      <c r="C427" s="91"/>
      <c r="D427" s="91"/>
      <c r="E427" s="91"/>
      <c r="F427" s="91"/>
      <c r="G427" s="91"/>
      <c r="H427" s="91"/>
      <c r="I427" s="91"/>
      <c r="J427" s="12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122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</row>
    <row r="428" spans="1:48">
      <c r="A428" s="91"/>
      <c r="B428" s="91"/>
      <c r="C428" s="91"/>
      <c r="D428" s="91"/>
      <c r="E428" s="91"/>
      <c r="F428" s="91"/>
      <c r="G428" s="91"/>
      <c r="H428" s="91"/>
      <c r="I428" s="91"/>
      <c r="J428" s="12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122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</row>
    <row r="429" spans="1:48">
      <c r="A429" s="91"/>
      <c r="B429" s="91"/>
      <c r="C429" s="91"/>
      <c r="D429" s="91"/>
      <c r="E429" s="91"/>
      <c r="F429" s="91"/>
      <c r="G429" s="91"/>
      <c r="H429" s="91"/>
      <c r="I429" s="91"/>
      <c r="J429" s="12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122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</row>
    <row r="430" spans="1:48">
      <c r="A430" s="91"/>
      <c r="B430" s="91"/>
      <c r="C430" s="91"/>
      <c r="D430" s="91"/>
      <c r="E430" s="91"/>
      <c r="F430" s="91"/>
      <c r="G430" s="91"/>
      <c r="H430" s="91"/>
      <c r="I430" s="91"/>
      <c r="J430" s="12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122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</row>
    <row r="431" spans="1:48">
      <c r="A431" s="91"/>
      <c r="B431" s="91"/>
      <c r="C431" s="91"/>
      <c r="D431" s="91"/>
      <c r="E431" s="91"/>
      <c r="F431" s="91"/>
      <c r="G431" s="91"/>
      <c r="H431" s="91"/>
      <c r="I431" s="91"/>
      <c r="J431" s="12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122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</row>
    <row r="432" spans="1:48">
      <c r="A432" s="91"/>
      <c r="B432" s="91"/>
      <c r="C432" s="91"/>
      <c r="D432" s="91"/>
      <c r="E432" s="91"/>
      <c r="F432" s="91"/>
      <c r="G432" s="91"/>
      <c r="H432" s="91"/>
      <c r="I432" s="91"/>
      <c r="J432" s="12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122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</row>
    <row r="433" spans="1:48">
      <c r="A433" s="91"/>
      <c r="B433" s="91"/>
      <c r="C433" s="91"/>
      <c r="D433" s="91"/>
      <c r="E433" s="91"/>
      <c r="F433" s="91"/>
      <c r="G433" s="91"/>
      <c r="H433" s="91"/>
      <c r="I433" s="91"/>
      <c r="J433" s="12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122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</row>
    <row r="434" spans="1:48">
      <c r="A434" s="91"/>
      <c r="B434" s="91"/>
      <c r="C434" s="91"/>
      <c r="D434" s="91"/>
      <c r="E434" s="91"/>
      <c r="F434" s="91"/>
      <c r="G434" s="91"/>
      <c r="H434" s="91"/>
      <c r="I434" s="91"/>
      <c r="J434" s="12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122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</row>
    <row r="435" spans="1:48">
      <c r="A435" s="91"/>
      <c r="B435" s="91"/>
      <c r="C435" s="91"/>
      <c r="D435" s="91"/>
      <c r="E435" s="91"/>
      <c r="F435" s="91"/>
      <c r="G435" s="91"/>
      <c r="H435" s="91"/>
      <c r="I435" s="91"/>
      <c r="J435" s="12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122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</row>
    <row r="436" spans="1:48">
      <c r="A436" s="91"/>
      <c r="B436" s="91"/>
      <c r="C436" s="91"/>
      <c r="D436" s="91"/>
      <c r="E436" s="91"/>
      <c r="F436" s="91"/>
      <c r="G436" s="91"/>
      <c r="H436" s="91"/>
      <c r="I436" s="91"/>
      <c r="J436" s="12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122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</row>
    <row r="437" spans="1:48">
      <c r="A437" s="91"/>
      <c r="B437" s="91"/>
      <c r="C437" s="91"/>
      <c r="D437" s="91"/>
      <c r="E437" s="91"/>
      <c r="F437" s="91"/>
      <c r="G437" s="91"/>
      <c r="H437" s="91"/>
      <c r="I437" s="91"/>
      <c r="J437" s="12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122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</row>
    <row r="438" spans="1:48">
      <c r="A438" s="91"/>
      <c r="B438" s="91"/>
      <c r="C438" s="91"/>
      <c r="D438" s="91"/>
      <c r="E438" s="91"/>
      <c r="F438" s="91"/>
      <c r="G438" s="91"/>
      <c r="H438" s="91"/>
      <c r="I438" s="91"/>
      <c r="J438" s="12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122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</row>
    <row r="439" spans="1:48">
      <c r="A439" s="91"/>
      <c r="B439" s="91"/>
      <c r="C439" s="91"/>
      <c r="D439" s="91"/>
      <c r="E439" s="91"/>
      <c r="F439" s="91"/>
      <c r="G439" s="91"/>
      <c r="H439" s="91"/>
      <c r="I439" s="91"/>
      <c r="J439" s="12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122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</row>
    <row r="440" spans="1:48">
      <c r="A440" s="91"/>
      <c r="B440" s="91"/>
      <c r="C440" s="91"/>
      <c r="D440" s="91"/>
      <c r="E440" s="91"/>
      <c r="F440" s="91"/>
      <c r="G440" s="91"/>
      <c r="H440" s="91"/>
      <c r="I440" s="91"/>
      <c r="J440" s="12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122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</row>
    <row r="441" spans="1:48">
      <c r="A441" s="91"/>
      <c r="B441" s="91"/>
      <c r="C441" s="91"/>
      <c r="D441" s="91"/>
      <c r="E441" s="91"/>
      <c r="F441" s="91"/>
      <c r="G441" s="91"/>
      <c r="H441" s="91"/>
      <c r="I441" s="91"/>
      <c r="J441" s="12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122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</row>
    <row r="442" spans="1:48">
      <c r="A442" s="91"/>
      <c r="B442" s="91"/>
      <c r="C442" s="91"/>
      <c r="D442" s="91"/>
      <c r="E442" s="91"/>
      <c r="F442" s="91"/>
      <c r="G442" s="91"/>
      <c r="H442" s="91"/>
      <c r="I442" s="91"/>
      <c r="J442" s="12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122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</row>
    <row r="443" spans="1:48">
      <c r="A443" s="91"/>
      <c r="B443" s="91"/>
      <c r="C443" s="91"/>
      <c r="D443" s="91"/>
      <c r="E443" s="91"/>
      <c r="F443" s="91"/>
      <c r="G443" s="91"/>
      <c r="H443" s="91"/>
      <c r="I443" s="91"/>
      <c r="J443" s="12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122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</row>
    <row r="444" spans="1:48">
      <c r="A444" s="91"/>
      <c r="B444" s="91"/>
      <c r="C444" s="91"/>
      <c r="D444" s="91"/>
      <c r="E444" s="91"/>
      <c r="F444" s="91"/>
      <c r="G444" s="91"/>
      <c r="H444" s="91"/>
      <c r="I444" s="91"/>
      <c r="J444" s="12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122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</row>
    <row r="445" spans="1:48">
      <c r="A445" s="91"/>
      <c r="B445" s="91"/>
      <c r="C445" s="91"/>
      <c r="D445" s="91"/>
      <c r="E445" s="91"/>
      <c r="F445" s="91"/>
      <c r="G445" s="91"/>
      <c r="H445" s="91"/>
      <c r="I445" s="91"/>
      <c r="J445" s="12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122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</row>
    <row r="446" spans="1:48">
      <c r="A446" s="91"/>
      <c r="B446" s="91"/>
      <c r="C446" s="91"/>
      <c r="D446" s="91"/>
      <c r="E446" s="91"/>
      <c r="F446" s="91"/>
      <c r="G446" s="91"/>
      <c r="H446" s="91"/>
      <c r="I446" s="91"/>
      <c r="J446" s="12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122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</row>
    <row r="447" spans="1:48">
      <c r="A447" s="91"/>
      <c r="B447" s="91"/>
      <c r="C447" s="91"/>
      <c r="D447" s="91"/>
      <c r="E447" s="91"/>
      <c r="F447" s="91"/>
      <c r="G447" s="91"/>
      <c r="H447" s="91"/>
      <c r="I447" s="91"/>
      <c r="J447" s="12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122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</row>
    <row r="448" spans="1:48">
      <c r="A448" s="91"/>
      <c r="B448" s="91"/>
      <c r="C448" s="91"/>
      <c r="D448" s="91"/>
      <c r="E448" s="91"/>
      <c r="F448" s="91"/>
      <c r="G448" s="91"/>
      <c r="H448" s="91"/>
      <c r="I448" s="91"/>
      <c r="J448" s="12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122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</row>
    <row r="449" spans="1:48">
      <c r="A449" s="91"/>
      <c r="B449" s="91"/>
      <c r="C449" s="91"/>
      <c r="D449" s="91"/>
      <c r="E449" s="91"/>
      <c r="F449" s="91"/>
      <c r="G449" s="91"/>
      <c r="H449" s="91"/>
      <c r="I449" s="91"/>
      <c r="J449" s="12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122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</row>
    <row r="450" spans="1:48">
      <c r="A450" s="91"/>
      <c r="B450" s="91"/>
      <c r="C450" s="91"/>
      <c r="D450" s="91"/>
      <c r="E450" s="91"/>
      <c r="F450" s="91"/>
      <c r="G450" s="91"/>
      <c r="H450" s="91"/>
      <c r="I450" s="91"/>
      <c r="J450" s="12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122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</row>
    <row r="451" spans="1:48">
      <c r="A451" s="91"/>
      <c r="B451" s="91"/>
      <c r="C451" s="91"/>
      <c r="D451" s="91"/>
      <c r="E451" s="91"/>
      <c r="F451" s="91"/>
      <c r="G451" s="91"/>
      <c r="H451" s="91"/>
      <c r="I451" s="91"/>
      <c r="J451" s="12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122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</row>
    <row r="452" spans="1:48">
      <c r="A452" s="91"/>
      <c r="B452" s="91"/>
      <c r="C452" s="91"/>
      <c r="D452" s="91"/>
      <c r="E452" s="91"/>
      <c r="F452" s="91"/>
      <c r="G452" s="91"/>
      <c r="H452" s="91"/>
      <c r="I452" s="91"/>
      <c r="J452" s="12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122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</row>
    <row r="453" spans="1:48">
      <c r="A453" s="91"/>
      <c r="B453" s="91"/>
      <c r="C453" s="91"/>
      <c r="D453" s="91"/>
      <c r="E453" s="91"/>
      <c r="F453" s="91"/>
      <c r="G453" s="91"/>
      <c r="H453" s="91"/>
      <c r="I453" s="91"/>
      <c r="J453" s="12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122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</row>
    <row r="454" spans="1:48">
      <c r="A454" s="91"/>
      <c r="B454" s="91"/>
      <c r="C454" s="91"/>
      <c r="D454" s="91"/>
      <c r="E454" s="91"/>
      <c r="F454" s="91"/>
      <c r="G454" s="91"/>
      <c r="H454" s="91"/>
      <c r="I454" s="91"/>
      <c r="J454" s="12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122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</row>
    <row r="455" spans="1:48">
      <c r="A455" s="91"/>
      <c r="B455" s="91"/>
      <c r="C455" s="91"/>
      <c r="D455" s="91"/>
      <c r="E455" s="91"/>
      <c r="F455" s="91"/>
      <c r="G455" s="91"/>
      <c r="H455" s="91"/>
      <c r="I455" s="91"/>
      <c r="J455" s="12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122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</row>
    <row r="456" spans="1:48">
      <c r="A456" s="91"/>
      <c r="B456" s="91"/>
      <c r="C456" s="91"/>
      <c r="D456" s="91"/>
      <c r="E456" s="91"/>
      <c r="F456" s="91"/>
      <c r="G456" s="91"/>
      <c r="H456" s="91"/>
      <c r="I456" s="91"/>
      <c r="J456" s="12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122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</row>
    <row r="457" spans="1:48">
      <c r="A457" s="91"/>
      <c r="B457" s="91"/>
      <c r="C457" s="91"/>
      <c r="D457" s="91"/>
      <c r="E457" s="91"/>
      <c r="F457" s="91"/>
      <c r="G457" s="91"/>
      <c r="H457" s="91"/>
      <c r="I457" s="91"/>
      <c r="J457" s="12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122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</row>
    <row r="458" spans="1:48">
      <c r="A458" s="91"/>
      <c r="B458" s="91"/>
      <c r="C458" s="91"/>
      <c r="D458" s="91"/>
      <c r="E458" s="91"/>
      <c r="F458" s="91"/>
      <c r="G458" s="91"/>
      <c r="H458" s="91"/>
      <c r="I458" s="91"/>
      <c r="J458" s="12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122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</row>
    <row r="459" spans="1:48">
      <c r="A459" s="91"/>
      <c r="B459" s="91"/>
      <c r="C459" s="91"/>
      <c r="D459" s="91"/>
      <c r="E459" s="91"/>
      <c r="F459" s="91"/>
      <c r="G459" s="91"/>
      <c r="H459" s="91"/>
      <c r="I459" s="91"/>
      <c r="J459" s="12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122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</row>
    <row r="460" spans="1:48">
      <c r="A460" s="91"/>
      <c r="B460" s="91"/>
      <c r="C460" s="91"/>
      <c r="D460" s="91"/>
      <c r="E460" s="91"/>
      <c r="F460" s="91"/>
      <c r="G460" s="91"/>
      <c r="H460" s="91"/>
      <c r="I460" s="91"/>
      <c r="J460" s="12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122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</row>
    <row r="461" spans="1:48">
      <c r="A461" s="91"/>
      <c r="B461" s="91"/>
      <c r="C461" s="91"/>
      <c r="D461" s="91"/>
      <c r="E461" s="91"/>
      <c r="F461" s="91"/>
      <c r="G461" s="91"/>
      <c r="H461" s="91"/>
      <c r="I461" s="91"/>
      <c r="J461" s="12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122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</row>
    <row r="462" spans="1:48">
      <c r="A462" s="91"/>
      <c r="B462" s="91"/>
      <c r="C462" s="91"/>
      <c r="D462" s="91"/>
      <c r="E462" s="91"/>
      <c r="F462" s="91"/>
      <c r="G462" s="91"/>
      <c r="H462" s="91"/>
      <c r="I462" s="91"/>
      <c r="J462" s="12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122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</row>
    <row r="463" spans="1:48">
      <c r="A463" s="91"/>
      <c r="B463" s="91"/>
      <c r="C463" s="91"/>
      <c r="D463" s="91"/>
      <c r="E463" s="91"/>
      <c r="F463" s="91"/>
      <c r="G463" s="91"/>
      <c r="H463" s="91"/>
      <c r="I463" s="91"/>
      <c r="J463" s="12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122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</row>
    <row r="464" spans="1:48">
      <c r="A464" s="91"/>
      <c r="B464" s="91"/>
      <c r="C464" s="91"/>
      <c r="D464" s="91"/>
      <c r="E464" s="91"/>
      <c r="F464" s="91"/>
      <c r="G464" s="91"/>
      <c r="H464" s="91"/>
      <c r="I464" s="91"/>
      <c r="J464" s="12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122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</row>
    <row r="465" spans="1:48">
      <c r="A465" s="91"/>
      <c r="B465" s="91"/>
      <c r="C465" s="91"/>
      <c r="D465" s="91"/>
      <c r="E465" s="91"/>
      <c r="F465" s="91"/>
      <c r="G465" s="91"/>
      <c r="H465" s="91"/>
      <c r="I465" s="91"/>
      <c r="J465" s="12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122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</row>
    <row r="466" spans="1:48">
      <c r="A466" s="91"/>
      <c r="B466" s="91"/>
      <c r="C466" s="91"/>
      <c r="D466" s="91"/>
      <c r="E466" s="91"/>
      <c r="F466" s="91"/>
      <c r="G466" s="91"/>
      <c r="H466" s="91"/>
      <c r="I466" s="91"/>
      <c r="J466" s="12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122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</row>
    <row r="467" spans="1:48">
      <c r="A467" s="91"/>
      <c r="B467" s="91"/>
      <c r="C467" s="91"/>
      <c r="D467" s="91"/>
      <c r="E467" s="91"/>
      <c r="F467" s="91"/>
      <c r="G467" s="91"/>
      <c r="H467" s="91"/>
      <c r="I467" s="91"/>
      <c r="J467" s="12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122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</row>
    <row r="468" spans="1:48">
      <c r="A468" s="91"/>
      <c r="B468" s="91"/>
      <c r="C468" s="91"/>
      <c r="D468" s="91"/>
      <c r="E468" s="91"/>
      <c r="F468" s="91"/>
      <c r="G468" s="91"/>
      <c r="H468" s="91"/>
      <c r="I468" s="91"/>
      <c r="J468" s="12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122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</row>
    <row r="469" spans="1:48">
      <c r="A469" s="91"/>
      <c r="B469" s="91"/>
      <c r="C469" s="91"/>
      <c r="D469" s="91"/>
      <c r="E469" s="91"/>
      <c r="F469" s="91"/>
      <c r="G469" s="91"/>
      <c r="H469" s="91"/>
      <c r="I469" s="91"/>
      <c r="J469" s="12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122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</row>
    <row r="470" spans="1:48">
      <c r="A470" s="91"/>
      <c r="B470" s="91"/>
      <c r="C470" s="91"/>
      <c r="D470" s="91"/>
      <c r="E470" s="91"/>
      <c r="F470" s="91"/>
      <c r="G470" s="91"/>
      <c r="H470" s="91"/>
      <c r="I470" s="91"/>
      <c r="J470" s="12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122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</row>
    <row r="471" spans="1:48">
      <c r="A471" s="91"/>
      <c r="B471" s="91"/>
      <c r="C471" s="91"/>
      <c r="D471" s="91"/>
      <c r="E471" s="91"/>
      <c r="F471" s="91"/>
      <c r="G471" s="91"/>
      <c r="H471" s="91"/>
      <c r="I471" s="91"/>
      <c r="J471" s="12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122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</row>
    <row r="472" spans="1:48">
      <c r="A472" s="91"/>
      <c r="B472" s="91"/>
      <c r="C472" s="91"/>
      <c r="D472" s="91"/>
      <c r="E472" s="91"/>
      <c r="F472" s="91"/>
      <c r="G472" s="91"/>
      <c r="H472" s="91"/>
      <c r="I472" s="91"/>
      <c r="J472" s="12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122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</row>
    <row r="473" spans="1:48">
      <c r="A473" s="91"/>
      <c r="B473" s="91"/>
      <c r="C473" s="91"/>
      <c r="D473" s="91"/>
      <c r="E473" s="91"/>
      <c r="F473" s="91"/>
      <c r="G473" s="91"/>
      <c r="H473" s="91"/>
      <c r="I473" s="91"/>
      <c r="J473" s="12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122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</row>
    <row r="474" spans="1:48">
      <c r="A474" s="91"/>
      <c r="B474" s="91"/>
      <c r="C474" s="91"/>
      <c r="D474" s="91"/>
      <c r="E474" s="91"/>
      <c r="F474" s="91"/>
      <c r="G474" s="91"/>
      <c r="H474" s="91"/>
      <c r="I474" s="91"/>
      <c r="J474" s="12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122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</row>
    <row r="475" spans="1:48">
      <c r="A475" s="91"/>
      <c r="B475" s="91"/>
      <c r="C475" s="91"/>
      <c r="D475" s="91"/>
      <c r="E475" s="91"/>
      <c r="F475" s="91"/>
      <c r="G475" s="91"/>
      <c r="H475" s="91"/>
      <c r="I475" s="91"/>
      <c r="J475" s="12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122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</row>
    <row r="476" spans="1:48">
      <c r="A476" s="91"/>
      <c r="B476" s="91"/>
      <c r="C476" s="91"/>
      <c r="D476" s="91"/>
      <c r="E476" s="91"/>
      <c r="F476" s="91"/>
      <c r="G476" s="91"/>
      <c r="H476" s="91"/>
      <c r="I476" s="91"/>
      <c r="J476" s="12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122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</row>
    <row r="477" spans="1:48">
      <c r="A477" s="91"/>
      <c r="B477" s="91"/>
      <c r="C477" s="91"/>
      <c r="D477" s="91"/>
      <c r="E477" s="91"/>
      <c r="F477" s="91"/>
      <c r="G477" s="91"/>
      <c r="H477" s="91"/>
      <c r="I477" s="91"/>
      <c r="J477" s="12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122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</row>
    <row r="478" spans="1:48">
      <c r="A478" s="91"/>
      <c r="B478" s="91"/>
      <c r="C478" s="91"/>
      <c r="D478" s="91"/>
      <c r="E478" s="91"/>
      <c r="F478" s="91"/>
      <c r="G478" s="91"/>
      <c r="H478" s="91"/>
      <c r="I478" s="91"/>
      <c r="J478" s="12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122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</row>
    <row r="479" spans="1:48">
      <c r="A479" s="91"/>
      <c r="B479" s="91"/>
      <c r="C479" s="91"/>
      <c r="D479" s="91"/>
      <c r="E479" s="91"/>
      <c r="F479" s="91"/>
      <c r="G479" s="91"/>
      <c r="H479" s="91"/>
      <c r="I479" s="91"/>
      <c r="J479" s="12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122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</row>
    <row r="480" spans="1:48">
      <c r="A480" s="91"/>
      <c r="B480" s="91"/>
      <c r="C480" s="91"/>
      <c r="D480" s="91"/>
      <c r="E480" s="91"/>
      <c r="F480" s="91"/>
      <c r="G480" s="91"/>
      <c r="H480" s="91"/>
      <c r="I480" s="91"/>
      <c r="J480" s="12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122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</row>
    <row r="481" spans="1:48">
      <c r="A481" s="91"/>
      <c r="B481" s="91"/>
      <c r="C481" s="91"/>
      <c r="D481" s="91"/>
      <c r="E481" s="91"/>
      <c r="F481" s="91"/>
      <c r="G481" s="91"/>
      <c r="H481" s="91"/>
      <c r="I481" s="91"/>
      <c r="J481" s="12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122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</row>
    <row r="482" spans="1:48">
      <c r="A482" s="91"/>
      <c r="B482" s="91"/>
      <c r="C482" s="91"/>
      <c r="D482" s="91"/>
      <c r="E482" s="91"/>
      <c r="F482" s="91"/>
      <c r="G482" s="91"/>
      <c r="H482" s="91"/>
      <c r="I482" s="91"/>
      <c r="J482" s="12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122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</row>
    <row r="483" spans="1:48">
      <c r="A483" s="91"/>
      <c r="B483" s="91"/>
      <c r="C483" s="91"/>
      <c r="D483" s="91"/>
      <c r="E483" s="91"/>
      <c r="F483" s="91"/>
      <c r="G483" s="91"/>
      <c r="H483" s="91"/>
      <c r="I483" s="91"/>
      <c r="J483" s="12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122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</row>
    <row r="484" spans="1:48">
      <c r="A484" s="91"/>
      <c r="B484" s="91"/>
      <c r="C484" s="91"/>
      <c r="D484" s="91"/>
      <c r="E484" s="91"/>
      <c r="F484" s="91"/>
      <c r="G484" s="91"/>
      <c r="H484" s="91"/>
      <c r="I484" s="91"/>
      <c r="J484" s="12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122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</row>
    <row r="485" spans="1:48">
      <c r="A485" s="91"/>
      <c r="B485" s="91"/>
      <c r="C485" s="91"/>
      <c r="D485" s="91"/>
      <c r="E485" s="91"/>
      <c r="F485" s="91"/>
      <c r="G485" s="91"/>
      <c r="H485" s="91"/>
      <c r="I485" s="91"/>
      <c r="J485" s="12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122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</row>
    <row r="486" spans="1:48">
      <c r="A486" s="91"/>
      <c r="B486" s="91"/>
      <c r="C486" s="91"/>
      <c r="D486" s="91"/>
      <c r="E486" s="91"/>
      <c r="F486" s="91"/>
      <c r="G486" s="91"/>
      <c r="H486" s="91"/>
      <c r="I486" s="91"/>
      <c r="J486" s="12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122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</row>
    <row r="487" spans="1:48">
      <c r="A487" s="91"/>
      <c r="B487" s="91"/>
      <c r="C487" s="91"/>
      <c r="D487" s="91"/>
      <c r="E487" s="91"/>
      <c r="F487" s="91"/>
      <c r="G487" s="91"/>
      <c r="H487" s="91"/>
      <c r="I487" s="91"/>
      <c r="J487" s="12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122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</row>
    <row r="488" spans="1:48">
      <c r="A488" s="91"/>
      <c r="B488" s="91"/>
      <c r="C488" s="91"/>
      <c r="D488" s="91"/>
      <c r="E488" s="91"/>
      <c r="F488" s="91"/>
      <c r="G488" s="91"/>
      <c r="H488" s="91"/>
      <c r="I488" s="91"/>
      <c r="J488" s="12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122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</row>
    <row r="489" spans="1:48">
      <c r="A489" s="91"/>
      <c r="B489" s="91"/>
      <c r="C489" s="91"/>
      <c r="D489" s="91"/>
      <c r="E489" s="91"/>
      <c r="F489" s="91"/>
      <c r="G489" s="91"/>
      <c r="H489" s="91"/>
      <c r="I489" s="91"/>
      <c r="J489" s="12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122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</row>
    <row r="490" spans="1:48">
      <c r="A490" s="91"/>
      <c r="B490" s="91"/>
      <c r="C490" s="91"/>
      <c r="D490" s="91"/>
      <c r="E490" s="91"/>
      <c r="F490" s="91"/>
      <c r="G490" s="91"/>
      <c r="H490" s="91"/>
      <c r="I490" s="91"/>
      <c r="J490" s="12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122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</row>
    <row r="491" spans="1:48">
      <c r="A491" s="91"/>
      <c r="B491" s="91"/>
      <c r="C491" s="91"/>
      <c r="D491" s="91"/>
      <c r="E491" s="91"/>
      <c r="F491" s="91"/>
      <c r="G491" s="91"/>
      <c r="H491" s="91"/>
      <c r="I491" s="91"/>
      <c r="J491" s="12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122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</row>
    <row r="492" spans="1:48">
      <c r="A492" s="91"/>
      <c r="B492" s="91"/>
      <c r="C492" s="91"/>
      <c r="D492" s="91"/>
      <c r="E492" s="91"/>
      <c r="F492" s="91"/>
      <c r="G492" s="91"/>
      <c r="H492" s="91"/>
      <c r="I492" s="91"/>
      <c r="J492" s="12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122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</row>
    <row r="493" spans="1:48">
      <c r="A493" s="91"/>
      <c r="B493" s="91"/>
      <c r="C493" s="91"/>
      <c r="D493" s="91"/>
      <c r="E493" s="91"/>
      <c r="F493" s="91"/>
      <c r="G493" s="91"/>
      <c r="H493" s="91"/>
      <c r="I493" s="91"/>
      <c r="J493" s="12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122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</row>
    <row r="494" spans="1:48">
      <c r="A494" s="91"/>
      <c r="B494" s="91"/>
      <c r="C494" s="91"/>
      <c r="D494" s="91"/>
      <c r="E494" s="91"/>
      <c r="F494" s="91"/>
      <c r="G494" s="91"/>
      <c r="H494" s="91"/>
      <c r="I494" s="91"/>
      <c r="J494" s="12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122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</row>
    <row r="495" spans="1:48">
      <c r="A495" s="91"/>
      <c r="B495" s="91"/>
      <c r="C495" s="91"/>
      <c r="D495" s="91"/>
      <c r="E495" s="91"/>
      <c r="F495" s="91"/>
      <c r="G495" s="91"/>
      <c r="H495" s="91"/>
      <c r="I495" s="91"/>
      <c r="J495" s="12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122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</row>
    <row r="496" spans="1:48">
      <c r="A496" s="91"/>
      <c r="B496" s="91"/>
      <c r="C496" s="91"/>
      <c r="D496" s="91"/>
      <c r="E496" s="91"/>
      <c r="F496" s="91"/>
      <c r="G496" s="91"/>
      <c r="H496" s="91"/>
      <c r="I496" s="91"/>
      <c r="J496" s="12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122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</row>
    <row r="497" spans="1:48">
      <c r="A497" s="91"/>
      <c r="B497" s="91"/>
      <c r="C497" s="91"/>
      <c r="D497" s="91"/>
      <c r="E497" s="91"/>
      <c r="F497" s="91"/>
      <c r="G497" s="91"/>
      <c r="H497" s="91"/>
      <c r="I497" s="91"/>
      <c r="J497" s="12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122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</row>
    <row r="498" spans="1:48">
      <c r="A498" s="91"/>
      <c r="B498" s="91"/>
      <c r="C498" s="91"/>
      <c r="D498" s="91"/>
      <c r="E498" s="91"/>
      <c r="F498" s="91"/>
      <c r="G498" s="91"/>
      <c r="H498" s="91"/>
      <c r="I498" s="91"/>
      <c r="J498" s="12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122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</row>
    <row r="499" spans="1:48">
      <c r="A499" s="91"/>
      <c r="B499" s="91"/>
      <c r="C499" s="91"/>
      <c r="D499" s="91"/>
      <c r="E499" s="91"/>
      <c r="F499" s="91"/>
      <c r="G499" s="91"/>
      <c r="H499" s="91"/>
      <c r="I499" s="91"/>
      <c r="J499" s="12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122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</row>
    <row r="500" spans="1:48">
      <c r="A500" s="91"/>
      <c r="B500" s="91"/>
      <c r="C500" s="91"/>
      <c r="D500" s="91"/>
      <c r="E500" s="91"/>
      <c r="F500" s="91"/>
      <c r="G500" s="91"/>
      <c r="H500" s="91"/>
      <c r="I500" s="91"/>
      <c r="J500" s="12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122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</row>
    <row r="501" spans="1:48">
      <c r="A501" s="91"/>
      <c r="B501" s="91"/>
      <c r="C501" s="91"/>
      <c r="D501" s="91"/>
      <c r="E501" s="91"/>
      <c r="F501" s="91"/>
      <c r="G501" s="91"/>
      <c r="H501" s="91"/>
      <c r="I501" s="91"/>
      <c r="J501" s="12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122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</row>
    <row r="502" spans="1:48">
      <c r="A502" s="91"/>
      <c r="B502" s="91"/>
      <c r="C502" s="91"/>
      <c r="D502" s="91"/>
      <c r="E502" s="91"/>
      <c r="F502" s="91"/>
      <c r="G502" s="91"/>
      <c r="H502" s="91"/>
      <c r="I502" s="91"/>
      <c r="J502" s="12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122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</row>
    <row r="503" spans="1:48">
      <c r="A503" s="91"/>
      <c r="B503" s="91"/>
      <c r="C503" s="91"/>
      <c r="D503" s="91"/>
      <c r="E503" s="91"/>
      <c r="F503" s="91"/>
      <c r="G503" s="91"/>
      <c r="H503" s="91"/>
      <c r="I503" s="91"/>
      <c r="J503" s="12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122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</row>
    <row r="504" spans="1:48">
      <c r="A504" s="91"/>
      <c r="B504" s="91"/>
      <c r="C504" s="91"/>
      <c r="D504" s="91"/>
      <c r="E504" s="91"/>
      <c r="F504" s="91"/>
      <c r="G504" s="91"/>
      <c r="H504" s="91"/>
      <c r="I504" s="91"/>
      <c r="J504" s="12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122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</row>
    <row r="505" spans="1:48">
      <c r="A505" s="91"/>
      <c r="B505" s="91"/>
      <c r="C505" s="91"/>
      <c r="D505" s="91"/>
      <c r="E505" s="91"/>
      <c r="F505" s="91"/>
      <c r="G505" s="91"/>
      <c r="H505" s="91"/>
      <c r="I505" s="91"/>
      <c r="J505" s="12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122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</row>
    <row r="506" spans="1:48">
      <c r="A506" s="91"/>
      <c r="B506" s="91"/>
      <c r="C506" s="91"/>
      <c r="D506" s="91"/>
      <c r="E506" s="91"/>
      <c r="F506" s="91"/>
      <c r="G506" s="91"/>
      <c r="H506" s="91"/>
      <c r="I506" s="91"/>
      <c r="J506" s="12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122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</row>
    <row r="507" spans="1:48">
      <c r="A507" s="91"/>
      <c r="B507" s="91"/>
      <c r="C507" s="91"/>
      <c r="D507" s="91"/>
      <c r="E507" s="91"/>
      <c r="F507" s="91"/>
      <c r="G507" s="91"/>
      <c r="H507" s="91"/>
      <c r="I507" s="91"/>
      <c r="J507" s="12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122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</row>
    <row r="508" spans="1:48">
      <c r="A508" s="91"/>
      <c r="B508" s="91"/>
      <c r="C508" s="91"/>
      <c r="D508" s="91"/>
      <c r="E508" s="91"/>
      <c r="F508" s="91"/>
      <c r="G508" s="91"/>
      <c r="H508" s="91"/>
      <c r="I508" s="91"/>
      <c r="J508" s="12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122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</row>
    <row r="509" spans="1:48">
      <c r="A509" s="91"/>
      <c r="B509" s="91"/>
      <c r="C509" s="91"/>
      <c r="D509" s="91"/>
      <c r="E509" s="91"/>
      <c r="F509" s="91"/>
      <c r="G509" s="91"/>
      <c r="H509" s="91"/>
      <c r="I509" s="91"/>
      <c r="J509" s="12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122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</row>
    <row r="510" spans="1:48">
      <c r="A510" s="91"/>
      <c r="B510" s="91"/>
      <c r="C510" s="91"/>
      <c r="D510" s="91"/>
      <c r="E510" s="91"/>
      <c r="F510" s="91"/>
      <c r="G510" s="91"/>
      <c r="H510" s="91"/>
      <c r="I510" s="91"/>
      <c r="J510" s="12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122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</row>
    <row r="511" spans="1:48">
      <c r="A511" s="91"/>
      <c r="B511" s="91"/>
      <c r="C511" s="91"/>
      <c r="D511" s="91"/>
      <c r="E511" s="91"/>
      <c r="F511" s="91"/>
      <c r="G511" s="91"/>
      <c r="H511" s="91"/>
      <c r="I511" s="91"/>
      <c r="J511" s="12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122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</row>
    <row r="512" spans="1:48">
      <c r="A512" s="91"/>
      <c r="B512" s="91"/>
      <c r="C512" s="91"/>
      <c r="D512" s="91"/>
      <c r="E512" s="91"/>
      <c r="F512" s="91"/>
      <c r="G512" s="91"/>
      <c r="H512" s="91"/>
      <c r="I512" s="91"/>
      <c r="J512" s="12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122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</row>
    <row r="513" spans="1:48">
      <c r="A513" s="91"/>
      <c r="B513" s="91"/>
      <c r="C513" s="91"/>
      <c r="D513" s="91"/>
      <c r="E513" s="91"/>
      <c r="F513" s="91"/>
      <c r="G513" s="91"/>
      <c r="H513" s="91"/>
      <c r="I513" s="91"/>
      <c r="J513" s="12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122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</row>
    <row r="514" spans="1:48">
      <c r="A514" s="91"/>
      <c r="B514" s="91"/>
      <c r="C514" s="91"/>
      <c r="D514" s="91"/>
      <c r="E514" s="91"/>
      <c r="F514" s="91"/>
      <c r="G514" s="91"/>
      <c r="H514" s="91"/>
      <c r="I514" s="91"/>
      <c r="J514" s="12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122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</row>
    <row r="515" spans="1:48">
      <c r="A515" s="91"/>
      <c r="B515" s="91"/>
      <c r="C515" s="91"/>
      <c r="D515" s="91"/>
      <c r="E515" s="91"/>
      <c r="F515" s="91"/>
      <c r="G515" s="91"/>
      <c r="H515" s="91"/>
      <c r="I515" s="91"/>
      <c r="J515" s="12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122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</row>
    <row r="516" spans="1:48">
      <c r="A516" s="91"/>
      <c r="B516" s="91"/>
      <c r="C516" s="91"/>
      <c r="D516" s="91"/>
      <c r="E516" s="91"/>
      <c r="F516" s="91"/>
      <c r="G516" s="91"/>
      <c r="H516" s="91"/>
      <c r="I516" s="91"/>
      <c r="J516" s="12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122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</row>
    <row r="517" spans="1:48">
      <c r="A517" s="91"/>
      <c r="B517" s="91"/>
      <c r="C517" s="91"/>
      <c r="D517" s="91"/>
      <c r="E517" s="91"/>
      <c r="F517" s="91"/>
      <c r="G517" s="91"/>
      <c r="H517" s="91"/>
      <c r="I517" s="91"/>
      <c r="J517" s="12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122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</row>
    <row r="518" spans="1:48">
      <c r="A518" s="91"/>
      <c r="B518" s="91"/>
      <c r="C518" s="91"/>
      <c r="D518" s="91"/>
      <c r="E518" s="91"/>
      <c r="F518" s="91"/>
      <c r="G518" s="91"/>
      <c r="H518" s="91"/>
      <c r="I518" s="91"/>
      <c r="J518" s="12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122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</row>
    <row r="519" spans="1:48">
      <c r="A519" s="91"/>
      <c r="B519" s="91"/>
      <c r="C519" s="91"/>
      <c r="D519" s="91"/>
      <c r="E519" s="91"/>
      <c r="F519" s="91"/>
      <c r="G519" s="91"/>
      <c r="H519" s="91"/>
      <c r="I519" s="91"/>
      <c r="J519" s="12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122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</row>
    <row r="520" spans="1:48">
      <c r="A520" s="91"/>
      <c r="B520" s="91"/>
      <c r="C520" s="91"/>
      <c r="D520" s="91"/>
      <c r="E520" s="91"/>
      <c r="F520" s="91"/>
      <c r="G520" s="91"/>
      <c r="H520" s="91"/>
      <c r="I520" s="91"/>
      <c r="J520" s="12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122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</row>
    <row r="521" spans="1:48">
      <c r="A521" s="91"/>
      <c r="B521" s="91"/>
      <c r="C521" s="91"/>
      <c r="D521" s="91"/>
      <c r="E521" s="91"/>
      <c r="F521" s="91"/>
      <c r="G521" s="91"/>
      <c r="H521" s="91"/>
      <c r="I521" s="91"/>
      <c r="J521" s="12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122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</row>
    <row r="522" spans="1:48">
      <c r="A522" s="91"/>
      <c r="B522" s="91"/>
      <c r="C522" s="91"/>
      <c r="D522" s="91"/>
      <c r="E522" s="91"/>
      <c r="F522" s="91"/>
      <c r="G522" s="91"/>
      <c r="H522" s="91"/>
      <c r="I522" s="91"/>
      <c r="J522" s="12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122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</row>
    <row r="523" spans="1:48">
      <c r="A523" s="91"/>
      <c r="B523" s="91"/>
      <c r="C523" s="91"/>
      <c r="D523" s="91"/>
      <c r="E523" s="91"/>
      <c r="F523" s="91"/>
      <c r="G523" s="91"/>
      <c r="H523" s="91"/>
      <c r="I523" s="91"/>
      <c r="J523" s="12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122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</row>
    <row r="524" spans="1:48">
      <c r="A524" s="91"/>
      <c r="B524" s="91"/>
      <c r="C524" s="91"/>
      <c r="D524" s="91"/>
      <c r="E524" s="91"/>
      <c r="F524" s="91"/>
      <c r="G524" s="91"/>
      <c r="H524" s="91"/>
      <c r="I524" s="91"/>
      <c r="J524" s="12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122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</row>
    <row r="525" spans="1:48">
      <c r="A525" s="91"/>
      <c r="B525" s="91"/>
      <c r="C525" s="91"/>
      <c r="D525" s="91"/>
      <c r="E525" s="91"/>
      <c r="F525" s="91"/>
      <c r="G525" s="91"/>
      <c r="H525" s="91"/>
      <c r="I525" s="91"/>
      <c r="J525" s="12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122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</row>
    <row r="526" spans="1:48">
      <c r="A526" s="91"/>
      <c r="B526" s="91"/>
      <c r="C526" s="91"/>
      <c r="D526" s="91"/>
      <c r="E526" s="91"/>
      <c r="F526" s="91"/>
      <c r="G526" s="91"/>
      <c r="H526" s="91"/>
      <c r="I526" s="91"/>
      <c r="J526" s="12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122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</row>
    <row r="527" spans="1:48">
      <c r="A527" s="91"/>
      <c r="B527" s="91"/>
      <c r="C527" s="91"/>
      <c r="D527" s="91"/>
      <c r="E527" s="91"/>
      <c r="F527" s="91"/>
      <c r="G527" s="91"/>
      <c r="H527" s="91"/>
      <c r="I527" s="91"/>
      <c r="J527" s="12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122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</row>
    <row r="528" spans="1:48">
      <c r="A528" s="91"/>
      <c r="B528" s="91"/>
      <c r="C528" s="91"/>
      <c r="D528" s="91"/>
      <c r="E528" s="91"/>
      <c r="F528" s="91"/>
      <c r="G528" s="91"/>
      <c r="H528" s="91"/>
      <c r="I528" s="91"/>
      <c r="J528" s="12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122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</row>
    <row r="529" spans="1:48">
      <c r="A529" s="91"/>
      <c r="B529" s="91"/>
      <c r="C529" s="91"/>
      <c r="D529" s="91"/>
      <c r="E529" s="91"/>
      <c r="F529" s="91"/>
      <c r="G529" s="91"/>
      <c r="H529" s="91"/>
      <c r="I529" s="91"/>
      <c r="J529" s="12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122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</row>
    <row r="530" spans="1:48">
      <c r="A530" s="91"/>
      <c r="B530" s="91"/>
      <c r="C530" s="91"/>
      <c r="D530" s="91"/>
      <c r="E530" s="91"/>
      <c r="F530" s="91"/>
      <c r="G530" s="91"/>
      <c r="H530" s="91"/>
      <c r="I530" s="91"/>
      <c r="J530" s="12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122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</row>
    <row r="531" spans="1:48">
      <c r="A531" s="91"/>
      <c r="B531" s="91"/>
      <c r="C531" s="91"/>
      <c r="D531" s="91"/>
      <c r="E531" s="91"/>
      <c r="F531" s="91"/>
      <c r="G531" s="91"/>
      <c r="H531" s="91"/>
      <c r="I531" s="91"/>
      <c r="J531" s="12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122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</row>
    <row r="532" spans="1:48">
      <c r="A532" s="91"/>
      <c r="B532" s="91"/>
      <c r="C532" s="91"/>
      <c r="D532" s="91"/>
      <c r="E532" s="91"/>
      <c r="F532" s="91"/>
      <c r="G532" s="91"/>
      <c r="H532" s="91"/>
      <c r="I532" s="91"/>
      <c r="J532" s="12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122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</row>
    <row r="533" spans="1:48">
      <c r="A533" s="91"/>
      <c r="B533" s="91"/>
      <c r="C533" s="91"/>
      <c r="D533" s="91"/>
      <c r="E533" s="91"/>
      <c r="F533" s="91"/>
      <c r="G533" s="91"/>
      <c r="H533" s="91"/>
      <c r="I533" s="91"/>
      <c r="J533" s="12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122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</row>
    <row r="534" spans="1:48">
      <c r="A534" s="91"/>
      <c r="B534" s="91"/>
      <c r="C534" s="91"/>
      <c r="D534" s="91"/>
      <c r="E534" s="91"/>
      <c r="F534" s="91"/>
      <c r="G534" s="91"/>
      <c r="H534" s="91"/>
      <c r="I534" s="91"/>
      <c r="J534" s="12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122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</row>
    <row r="535" spans="1:48">
      <c r="A535" s="91"/>
      <c r="B535" s="91"/>
      <c r="C535" s="91"/>
      <c r="D535" s="91"/>
      <c r="E535" s="91"/>
      <c r="F535" s="91"/>
      <c r="G535" s="91"/>
      <c r="H535" s="91"/>
      <c r="I535" s="91"/>
      <c r="J535" s="12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122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</row>
    <row r="536" spans="1:48">
      <c r="A536" s="91"/>
      <c r="B536" s="91"/>
      <c r="C536" s="91"/>
      <c r="D536" s="91"/>
      <c r="E536" s="91"/>
      <c r="F536" s="91"/>
      <c r="G536" s="91"/>
      <c r="H536" s="91"/>
      <c r="I536" s="91"/>
      <c r="J536" s="12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122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</row>
    <row r="537" spans="1:48">
      <c r="A537" s="91"/>
      <c r="B537" s="91"/>
      <c r="C537" s="91"/>
      <c r="D537" s="91"/>
      <c r="E537" s="91"/>
      <c r="F537" s="91"/>
      <c r="G537" s="91"/>
      <c r="H537" s="91"/>
      <c r="I537" s="91"/>
      <c r="J537" s="12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122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</row>
    <row r="538" spans="1:48">
      <c r="A538" s="91"/>
      <c r="B538" s="91"/>
      <c r="C538" s="91"/>
      <c r="D538" s="91"/>
      <c r="E538" s="91"/>
      <c r="F538" s="91"/>
      <c r="G538" s="91"/>
      <c r="H538" s="91"/>
      <c r="I538" s="91"/>
      <c r="J538" s="12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122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</row>
    <row r="539" spans="1:48">
      <c r="A539" s="91"/>
      <c r="B539" s="91"/>
      <c r="C539" s="91"/>
      <c r="D539" s="91"/>
      <c r="E539" s="91"/>
      <c r="F539" s="91"/>
      <c r="G539" s="91"/>
      <c r="H539" s="91"/>
      <c r="I539" s="91"/>
      <c r="J539" s="12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122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</row>
    <row r="540" spans="1:48">
      <c r="A540" s="91"/>
      <c r="B540" s="91"/>
      <c r="C540" s="91"/>
      <c r="D540" s="91"/>
      <c r="E540" s="91"/>
      <c r="F540" s="91"/>
      <c r="G540" s="91"/>
      <c r="H540" s="91"/>
      <c r="I540" s="91"/>
      <c r="J540" s="12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122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</row>
    <row r="541" spans="1:48">
      <c r="A541" s="91"/>
      <c r="B541" s="91"/>
      <c r="C541" s="91"/>
      <c r="D541" s="91"/>
      <c r="E541" s="91"/>
      <c r="F541" s="91"/>
      <c r="G541" s="91"/>
      <c r="H541" s="91"/>
      <c r="I541" s="91"/>
      <c r="J541" s="12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122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</row>
    <row r="542" spans="1:48">
      <c r="A542" s="91"/>
      <c r="B542" s="91"/>
      <c r="C542" s="91"/>
      <c r="D542" s="91"/>
      <c r="E542" s="91"/>
      <c r="F542" s="91"/>
      <c r="G542" s="91"/>
      <c r="H542" s="91"/>
      <c r="I542" s="91"/>
      <c r="J542" s="12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122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</row>
    <row r="543" spans="1:48">
      <c r="A543" s="91"/>
      <c r="B543" s="91"/>
      <c r="C543" s="91"/>
      <c r="D543" s="91"/>
      <c r="E543" s="91"/>
      <c r="F543" s="91"/>
      <c r="G543" s="91"/>
      <c r="H543" s="91"/>
      <c r="I543" s="91"/>
      <c r="J543" s="12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122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</row>
    <row r="544" spans="1:48">
      <c r="A544" s="91"/>
      <c r="B544" s="91"/>
      <c r="C544" s="91"/>
      <c r="D544" s="91"/>
      <c r="E544" s="91"/>
      <c r="F544" s="91"/>
      <c r="G544" s="91"/>
      <c r="H544" s="91"/>
      <c r="I544" s="91"/>
      <c r="J544" s="12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122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</row>
    <row r="545" spans="1:48">
      <c r="A545" s="91"/>
      <c r="B545" s="91"/>
      <c r="C545" s="91"/>
      <c r="D545" s="91"/>
      <c r="E545" s="91"/>
      <c r="F545" s="91"/>
      <c r="G545" s="91"/>
      <c r="H545" s="91"/>
      <c r="I545" s="91"/>
      <c r="J545" s="12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122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</row>
    <row r="546" spans="1:48">
      <c r="A546" s="91"/>
      <c r="B546" s="91"/>
      <c r="C546" s="91"/>
      <c r="D546" s="91"/>
      <c r="E546" s="91"/>
      <c r="F546" s="91"/>
      <c r="G546" s="91"/>
      <c r="H546" s="91"/>
      <c r="I546" s="91"/>
      <c r="J546" s="12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122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</row>
    <row r="547" spans="1:48">
      <c r="A547" s="91"/>
      <c r="B547" s="91"/>
      <c r="C547" s="91"/>
      <c r="D547" s="91"/>
      <c r="E547" s="91"/>
      <c r="F547" s="91"/>
      <c r="G547" s="91"/>
      <c r="H547" s="91"/>
      <c r="I547" s="91"/>
      <c r="J547" s="12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122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</row>
    <row r="548" spans="1:48">
      <c r="A548" s="91"/>
      <c r="B548" s="91"/>
      <c r="C548" s="91"/>
      <c r="D548" s="91"/>
      <c r="E548" s="91"/>
      <c r="F548" s="91"/>
      <c r="G548" s="91"/>
      <c r="H548" s="91"/>
      <c r="I548" s="91"/>
      <c r="J548" s="12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122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</row>
    <row r="549" spans="1:48">
      <c r="A549" s="91"/>
      <c r="B549" s="91"/>
      <c r="C549" s="91"/>
      <c r="D549" s="91"/>
      <c r="E549" s="91"/>
      <c r="F549" s="91"/>
      <c r="G549" s="91"/>
      <c r="H549" s="91"/>
      <c r="I549" s="91"/>
      <c r="J549" s="12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122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</row>
    <row r="550" spans="1:48">
      <c r="A550" s="91"/>
      <c r="B550" s="91"/>
      <c r="C550" s="91"/>
      <c r="D550" s="91"/>
      <c r="E550" s="91"/>
      <c r="F550" s="91"/>
      <c r="G550" s="91"/>
      <c r="H550" s="91"/>
      <c r="I550" s="91"/>
      <c r="J550" s="12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122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</row>
    <row r="551" spans="1:48">
      <c r="A551" s="91"/>
      <c r="B551" s="91"/>
      <c r="C551" s="91"/>
      <c r="D551" s="91"/>
      <c r="E551" s="91"/>
      <c r="F551" s="91"/>
      <c r="G551" s="91"/>
      <c r="H551" s="91"/>
      <c r="I551" s="91"/>
      <c r="J551" s="12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122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</row>
    <row r="552" spans="1:48">
      <c r="A552" s="91"/>
      <c r="B552" s="91"/>
      <c r="C552" s="91"/>
      <c r="D552" s="91"/>
      <c r="E552" s="91"/>
      <c r="F552" s="91"/>
      <c r="G552" s="91"/>
      <c r="H552" s="91"/>
      <c r="I552" s="91"/>
      <c r="J552" s="12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122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</row>
    <row r="553" spans="1:48">
      <c r="A553" s="91"/>
      <c r="B553" s="91"/>
      <c r="C553" s="91"/>
      <c r="D553" s="91"/>
      <c r="E553" s="91"/>
      <c r="F553" s="91"/>
      <c r="G553" s="91"/>
      <c r="H553" s="91"/>
      <c r="I553" s="91"/>
      <c r="J553" s="12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122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</row>
    <row r="554" spans="1:48">
      <c r="A554" s="91"/>
      <c r="B554" s="91"/>
      <c r="C554" s="91"/>
      <c r="D554" s="91"/>
      <c r="E554" s="91"/>
      <c r="F554" s="91"/>
      <c r="G554" s="91"/>
      <c r="H554" s="91"/>
      <c r="I554" s="91"/>
      <c r="J554" s="12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122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</row>
    <row r="555" spans="1:48">
      <c r="A555" s="91"/>
      <c r="B555" s="91"/>
      <c r="C555" s="91"/>
      <c r="D555" s="91"/>
      <c r="E555" s="91"/>
      <c r="F555" s="91"/>
      <c r="G555" s="91"/>
      <c r="H555" s="91"/>
      <c r="I555" s="91"/>
      <c r="J555" s="12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122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</row>
    <row r="556" spans="1:48">
      <c r="A556" s="91"/>
      <c r="B556" s="91"/>
      <c r="C556" s="91"/>
      <c r="D556" s="91"/>
      <c r="E556" s="91"/>
      <c r="F556" s="91"/>
      <c r="G556" s="91"/>
      <c r="H556" s="91"/>
      <c r="I556" s="91"/>
      <c r="J556" s="12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122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</row>
    <row r="557" spans="1:48">
      <c r="A557" s="91"/>
      <c r="B557" s="91"/>
      <c r="C557" s="91"/>
      <c r="D557" s="91"/>
      <c r="E557" s="91"/>
      <c r="F557" s="91"/>
      <c r="G557" s="91"/>
      <c r="H557" s="91"/>
      <c r="I557" s="91"/>
      <c r="J557" s="12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122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</row>
    <row r="558" spans="1:48">
      <c r="A558" s="91"/>
      <c r="B558" s="91"/>
      <c r="C558" s="91"/>
      <c r="D558" s="91"/>
      <c r="E558" s="91"/>
      <c r="F558" s="91"/>
      <c r="G558" s="91"/>
      <c r="H558" s="91"/>
      <c r="I558" s="91"/>
      <c r="J558" s="12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122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</row>
    <row r="559" spans="1:48">
      <c r="A559" s="91"/>
      <c r="B559" s="91"/>
      <c r="C559" s="91"/>
      <c r="D559" s="91"/>
      <c r="E559" s="91"/>
      <c r="F559" s="91"/>
      <c r="G559" s="91"/>
      <c r="H559" s="91"/>
      <c r="I559" s="91"/>
      <c r="J559" s="12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122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</row>
    <row r="560" spans="1:48">
      <c r="A560" s="91"/>
      <c r="B560" s="91"/>
      <c r="C560" s="91"/>
      <c r="D560" s="91"/>
      <c r="E560" s="91"/>
      <c r="F560" s="91"/>
      <c r="G560" s="91"/>
      <c r="H560" s="91"/>
      <c r="I560" s="91"/>
      <c r="J560" s="12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122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</row>
    <row r="561" spans="1:48">
      <c r="A561" s="91"/>
      <c r="B561" s="91"/>
      <c r="C561" s="91"/>
      <c r="D561" s="91"/>
      <c r="E561" s="91"/>
      <c r="F561" s="91"/>
      <c r="G561" s="91"/>
      <c r="H561" s="91"/>
      <c r="I561" s="91"/>
      <c r="J561" s="12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122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</row>
    <row r="562" spans="1:48">
      <c r="A562" s="91"/>
      <c r="B562" s="91"/>
      <c r="C562" s="91"/>
      <c r="D562" s="91"/>
      <c r="E562" s="91"/>
      <c r="F562" s="91"/>
      <c r="G562" s="91"/>
      <c r="H562" s="91"/>
      <c r="I562" s="91"/>
      <c r="J562" s="12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122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</row>
    <row r="563" spans="1:48">
      <c r="A563" s="91"/>
      <c r="B563" s="91"/>
      <c r="C563" s="91"/>
      <c r="D563" s="91"/>
      <c r="E563" s="91"/>
      <c r="F563" s="91"/>
      <c r="G563" s="91"/>
      <c r="H563" s="91"/>
      <c r="I563" s="91"/>
      <c r="J563" s="12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122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</row>
    <row r="564" spans="1:48">
      <c r="A564" s="91"/>
      <c r="B564" s="91"/>
      <c r="C564" s="91"/>
      <c r="D564" s="91"/>
      <c r="E564" s="91"/>
      <c r="F564" s="91"/>
      <c r="G564" s="91"/>
      <c r="H564" s="91"/>
      <c r="I564" s="91"/>
      <c r="J564" s="12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122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</row>
    <row r="565" spans="1:48">
      <c r="A565" s="91"/>
      <c r="B565" s="91"/>
      <c r="C565" s="91"/>
      <c r="D565" s="91"/>
      <c r="E565" s="91"/>
      <c r="F565" s="91"/>
      <c r="G565" s="91"/>
      <c r="H565" s="91"/>
      <c r="I565" s="91"/>
      <c r="J565" s="12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122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</row>
    <row r="566" spans="1:48">
      <c r="A566" s="91"/>
      <c r="B566" s="91"/>
      <c r="C566" s="91"/>
      <c r="D566" s="91"/>
      <c r="E566" s="91"/>
      <c r="F566" s="91"/>
      <c r="G566" s="91"/>
      <c r="H566" s="91"/>
      <c r="I566" s="91"/>
      <c r="J566" s="12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122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</row>
    <row r="567" spans="1:48">
      <c r="A567" s="91"/>
      <c r="B567" s="91"/>
      <c r="C567" s="91"/>
      <c r="D567" s="91"/>
      <c r="E567" s="91"/>
      <c r="F567" s="91"/>
      <c r="G567" s="91"/>
      <c r="H567" s="91"/>
      <c r="I567" s="91"/>
      <c r="J567" s="12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122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</row>
    <row r="568" spans="1:48">
      <c r="A568" s="91"/>
      <c r="B568" s="91"/>
      <c r="C568" s="91"/>
      <c r="D568" s="91"/>
      <c r="E568" s="91"/>
      <c r="F568" s="91"/>
      <c r="G568" s="91"/>
      <c r="H568" s="91"/>
      <c r="I568" s="91"/>
      <c r="J568" s="12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122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</row>
    <row r="569" spans="1:48">
      <c r="A569" s="91"/>
      <c r="B569" s="91"/>
      <c r="C569" s="91"/>
      <c r="D569" s="91"/>
      <c r="E569" s="91"/>
      <c r="F569" s="91"/>
      <c r="G569" s="91"/>
      <c r="H569" s="91"/>
      <c r="I569" s="91"/>
      <c r="J569" s="12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122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</row>
    <row r="570" spans="1:48">
      <c r="A570" s="91"/>
      <c r="B570" s="91"/>
      <c r="C570" s="91"/>
      <c r="D570" s="91"/>
      <c r="E570" s="91"/>
      <c r="F570" s="91"/>
      <c r="G570" s="91"/>
      <c r="H570" s="91"/>
      <c r="I570" s="91"/>
      <c r="J570" s="12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122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</row>
    <row r="571" spans="1:48">
      <c r="A571" s="91"/>
      <c r="B571" s="91"/>
      <c r="C571" s="91"/>
      <c r="D571" s="91"/>
      <c r="E571" s="91"/>
      <c r="F571" s="91"/>
      <c r="G571" s="91"/>
      <c r="H571" s="91"/>
      <c r="I571" s="91"/>
      <c r="J571" s="12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122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</row>
    <row r="572" spans="1:48">
      <c r="A572" s="91"/>
      <c r="B572" s="91"/>
      <c r="C572" s="91"/>
      <c r="D572" s="91"/>
      <c r="E572" s="91"/>
      <c r="F572" s="91"/>
      <c r="G572" s="91"/>
      <c r="H572" s="91"/>
      <c r="I572" s="91"/>
      <c r="J572" s="12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122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</row>
    <row r="573" spans="1:48">
      <c r="A573" s="91"/>
      <c r="B573" s="91"/>
      <c r="C573" s="91"/>
      <c r="D573" s="91"/>
      <c r="E573" s="91"/>
      <c r="F573" s="91"/>
      <c r="G573" s="91"/>
      <c r="H573" s="91"/>
      <c r="I573" s="91"/>
      <c r="J573" s="12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122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</row>
    <row r="574" spans="1:48">
      <c r="A574" s="91"/>
      <c r="B574" s="91"/>
      <c r="C574" s="91"/>
      <c r="D574" s="91"/>
      <c r="E574" s="91"/>
      <c r="F574" s="91"/>
      <c r="G574" s="91"/>
      <c r="H574" s="91"/>
      <c r="I574" s="91"/>
      <c r="J574" s="12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122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</row>
    <row r="575" spans="1:48">
      <c r="A575" s="91"/>
      <c r="B575" s="91"/>
      <c r="C575" s="91"/>
      <c r="D575" s="91"/>
      <c r="E575" s="91"/>
      <c r="F575" s="91"/>
      <c r="G575" s="91"/>
      <c r="H575" s="91"/>
      <c r="I575" s="91"/>
      <c r="J575" s="12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122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</row>
    <row r="576" spans="1:48">
      <c r="A576" s="91"/>
      <c r="B576" s="91"/>
      <c r="C576" s="91"/>
      <c r="D576" s="91"/>
      <c r="E576" s="91"/>
      <c r="F576" s="91"/>
      <c r="G576" s="91"/>
      <c r="H576" s="91"/>
      <c r="I576" s="91"/>
      <c r="J576" s="12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122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</row>
    <row r="577" spans="1:48">
      <c r="A577" s="91"/>
      <c r="B577" s="91"/>
      <c r="C577" s="91"/>
      <c r="D577" s="91"/>
      <c r="E577" s="91"/>
      <c r="F577" s="91"/>
      <c r="G577" s="91"/>
      <c r="H577" s="91"/>
      <c r="I577" s="91"/>
      <c r="J577" s="12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122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</row>
    <row r="578" spans="1:48">
      <c r="A578" s="91"/>
      <c r="B578" s="91"/>
      <c r="C578" s="91"/>
      <c r="D578" s="91"/>
      <c r="E578" s="91"/>
      <c r="F578" s="91"/>
      <c r="G578" s="91"/>
      <c r="H578" s="91"/>
      <c r="I578" s="91"/>
      <c r="J578" s="12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122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</row>
    <row r="579" spans="1:48">
      <c r="A579" s="91"/>
      <c r="B579" s="91"/>
      <c r="C579" s="91"/>
      <c r="D579" s="91"/>
      <c r="E579" s="91"/>
      <c r="F579" s="91"/>
      <c r="G579" s="91"/>
      <c r="H579" s="91"/>
      <c r="I579" s="91"/>
      <c r="J579" s="12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122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</row>
    <row r="580" spans="1:48">
      <c r="A580" s="91"/>
      <c r="B580" s="91"/>
      <c r="C580" s="91"/>
      <c r="D580" s="91"/>
      <c r="E580" s="91"/>
      <c r="F580" s="91"/>
      <c r="G580" s="91"/>
      <c r="H580" s="91"/>
      <c r="I580" s="91"/>
      <c r="J580" s="12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122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</row>
    <row r="581" spans="1:48">
      <c r="A581" s="91"/>
      <c r="B581" s="91"/>
      <c r="C581" s="91"/>
      <c r="D581" s="91"/>
      <c r="E581" s="91"/>
      <c r="F581" s="91"/>
      <c r="G581" s="91"/>
      <c r="H581" s="91"/>
      <c r="I581" s="91"/>
      <c r="J581" s="12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122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</row>
    <row r="582" spans="1:48">
      <c r="A582" s="91"/>
      <c r="B582" s="91"/>
      <c r="C582" s="91"/>
      <c r="D582" s="91"/>
      <c r="E582" s="91"/>
      <c r="F582" s="91"/>
      <c r="G582" s="91"/>
      <c r="H582" s="91"/>
      <c r="I582" s="91"/>
      <c r="J582" s="12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122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</row>
    <row r="583" spans="1:48">
      <c r="A583" s="91"/>
      <c r="B583" s="91"/>
      <c r="C583" s="91"/>
      <c r="D583" s="91"/>
      <c r="E583" s="91"/>
      <c r="F583" s="91"/>
      <c r="G583" s="91"/>
      <c r="H583" s="91"/>
      <c r="I583" s="91"/>
      <c r="J583" s="12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122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</row>
    <row r="584" spans="1:48">
      <c r="A584" s="91"/>
      <c r="B584" s="91"/>
      <c r="C584" s="91"/>
      <c r="D584" s="91"/>
      <c r="E584" s="91"/>
      <c r="F584" s="91"/>
      <c r="G584" s="91"/>
      <c r="H584" s="91"/>
      <c r="I584" s="91"/>
      <c r="J584" s="12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122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</row>
    <row r="585" spans="1:48">
      <c r="A585" s="91"/>
      <c r="B585" s="91"/>
      <c r="C585" s="91"/>
      <c r="D585" s="91"/>
      <c r="E585" s="91"/>
      <c r="F585" s="91"/>
      <c r="G585" s="91"/>
      <c r="H585" s="91"/>
      <c r="I585" s="91"/>
      <c r="J585" s="12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122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</row>
    <row r="586" spans="1:48">
      <c r="A586" s="91"/>
      <c r="B586" s="91"/>
      <c r="C586" s="91"/>
      <c r="D586" s="91"/>
      <c r="E586" s="91"/>
      <c r="F586" s="91"/>
      <c r="G586" s="91"/>
      <c r="H586" s="91"/>
      <c r="I586" s="91"/>
      <c r="J586" s="12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122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</row>
    <row r="587" spans="1:48">
      <c r="A587" s="91"/>
      <c r="B587" s="91"/>
      <c r="C587" s="91"/>
      <c r="D587" s="91"/>
      <c r="E587" s="91"/>
      <c r="F587" s="91"/>
      <c r="G587" s="91"/>
      <c r="H587" s="91"/>
      <c r="I587" s="91"/>
      <c r="J587" s="12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122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</row>
    <row r="588" spans="1:48">
      <c r="A588" s="91"/>
      <c r="B588" s="91"/>
      <c r="C588" s="91"/>
      <c r="D588" s="91"/>
      <c r="E588" s="91"/>
      <c r="F588" s="91"/>
      <c r="G588" s="91"/>
      <c r="H588" s="91"/>
      <c r="I588" s="91"/>
      <c r="J588" s="12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122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</row>
    <row r="589" spans="1:48">
      <c r="A589" s="91"/>
      <c r="B589" s="91"/>
      <c r="C589" s="91"/>
      <c r="D589" s="91"/>
      <c r="E589" s="91"/>
      <c r="F589" s="91"/>
      <c r="G589" s="91"/>
      <c r="H589" s="91"/>
      <c r="I589" s="91"/>
      <c r="J589" s="12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122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</row>
    <row r="590" spans="1:48">
      <c r="A590" s="91"/>
      <c r="B590" s="91"/>
      <c r="C590" s="91"/>
      <c r="D590" s="91"/>
      <c r="E590" s="91"/>
      <c r="F590" s="91"/>
      <c r="G590" s="91"/>
      <c r="H590" s="91"/>
      <c r="I590" s="91"/>
      <c r="J590" s="12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122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</row>
    <row r="591" spans="1:48">
      <c r="A591" s="91"/>
      <c r="B591" s="91"/>
      <c r="C591" s="91"/>
      <c r="D591" s="91"/>
      <c r="E591" s="91"/>
      <c r="F591" s="91"/>
      <c r="G591" s="91"/>
      <c r="H591" s="91"/>
      <c r="I591" s="91"/>
      <c r="J591" s="12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122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</row>
    <row r="592" spans="1:48">
      <c r="A592" s="91"/>
      <c r="B592" s="91"/>
      <c r="C592" s="91"/>
      <c r="D592" s="91"/>
      <c r="E592" s="91"/>
      <c r="F592" s="91"/>
      <c r="G592" s="91"/>
      <c r="H592" s="91"/>
      <c r="I592" s="91"/>
      <c r="J592" s="12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122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</row>
    <row r="593" spans="1:48">
      <c r="A593" s="91"/>
      <c r="B593" s="91"/>
      <c r="C593" s="91"/>
      <c r="D593" s="91"/>
      <c r="E593" s="91"/>
      <c r="F593" s="91"/>
      <c r="G593" s="91"/>
      <c r="H593" s="91"/>
      <c r="I593" s="91"/>
      <c r="J593" s="12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122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</row>
    <row r="594" spans="1:48">
      <c r="A594" s="91"/>
      <c r="B594" s="91"/>
      <c r="C594" s="91"/>
      <c r="D594" s="91"/>
      <c r="E594" s="91"/>
      <c r="F594" s="91"/>
      <c r="G594" s="91"/>
      <c r="H594" s="91"/>
      <c r="I594" s="91"/>
      <c r="J594" s="12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122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</row>
    <row r="595" spans="1:48">
      <c r="A595" s="91"/>
      <c r="B595" s="91"/>
      <c r="C595" s="91"/>
      <c r="D595" s="91"/>
      <c r="E595" s="91"/>
      <c r="F595" s="91"/>
      <c r="G595" s="91"/>
      <c r="H595" s="91"/>
      <c r="I595" s="91"/>
      <c r="J595" s="12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122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</row>
    <row r="596" spans="1:48">
      <c r="A596" s="91"/>
      <c r="B596" s="91"/>
      <c r="C596" s="91"/>
      <c r="D596" s="91"/>
      <c r="E596" s="91"/>
      <c r="F596" s="91"/>
      <c r="G596" s="91"/>
      <c r="H596" s="91"/>
      <c r="I596" s="91"/>
      <c r="J596" s="12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122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</row>
    <row r="597" spans="1:48">
      <c r="A597" s="91"/>
      <c r="B597" s="91"/>
      <c r="C597" s="91"/>
      <c r="D597" s="91"/>
      <c r="E597" s="91"/>
      <c r="F597" s="91"/>
      <c r="G597" s="91"/>
      <c r="H597" s="91"/>
      <c r="I597" s="91"/>
      <c r="J597" s="12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122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</row>
    <row r="598" spans="1:48">
      <c r="A598" s="91"/>
      <c r="B598" s="91"/>
      <c r="C598" s="91"/>
      <c r="D598" s="91"/>
      <c r="E598" s="91"/>
      <c r="F598" s="91"/>
      <c r="G598" s="91"/>
      <c r="H598" s="91"/>
      <c r="I598" s="91"/>
      <c r="J598" s="12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122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</row>
    <row r="599" spans="1:48">
      <c r="A599" s="91"/>
      <c r="B599" s="91"/>
      <c r="C599" s="91"/>
      <c r="D599" s="91"/>
      <c r="E599" s="91"/>
      <c r="F599" s="91"/>
      <c r="G599" s="91"/>
      <c r="H599" s="91"/>
      <c r="I599" s="91"/>
      <c r="J599" s="12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122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</row>
    <row r="600" spans="1:48">
      <c r="A600" s="91"/>
      <c r="B600" s="91"/>
      <c r="C600" s="91"/>
      <c r="D600" s="91"/>
      <c r="E600" s="91"/>
      <c r="F600" s="91"/>
      <c r="G600" s="91"/>
      <c r="H600" s="91"/>
      <c r="I600" s="91"/>
      <c r="J600" s="12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122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</row>
    <row r="601" spans="1:48">
      <c r="A601" s="91"/>
      <c r="B601" s="91"/>
      <c r="C601" s="91"/>
      <c r="D601" s="91"/>
      <c r="E601" s="91"/>
      <c r="F601" s="91"/>
      <c r="G601" s="91"/>
      <c r="H601" s="91"/>
      <c r="I601" s="91"/>
      <c r="J601" s="12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122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</row>
    <row r="602" spans="1:48">
      <c r="A602" s="91"/>
      <c r="B602" s="91"/>
      <c r="C602" s="91"/>
      <c r="D602" s="91"/>
      <c r="E602" s="91"/>
      <c r="F602" s="91"/>
      <c r="G602" s="91"/>
      <c r="H602" s="91"/>
      <c r="I602" s="91"/>
      <c r="J602" s="12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122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</row>
    <row r="603" spans="1:48">
      <c r="A603" s="91"/>
      <c r="B603" s="91"/>
      <c r="C603" s="91"/>
      <c r="D603" s="91"/>
      <c r="E603" s="91"/>
      <c r="F603" s="91"/>
      <c r="G603" s="91"/>
      <c r="H603" s="91"/>
      <c r="I603" s="91"/>
      <c r="J603" s="12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122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</row>
    <row r="604" spans="1:48">
      <c r="A604" s="91"/>
      <c r="B604" s="91"/>
      <c r="C604" s="91"/>
      <c r="D604" s="91"/>
      <c r="E604" s="91"/>
      <c r="F604" s="91"/>
      <c r="G604" s="91"/>
      <c r="H604" s="91"/>
      <c r="I604" s="91"/>
      <c r="J604" s="12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122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</row>
    <row r="605" spans="1:48">
      <c r="A605" s="91"/>
      <c r="B605" s="91"/>
      <c r="C605" s="91"/>
      <c r="D605" s="91"/>
      <c r="E605" s="91"/>
      <c r="F605" s="91"/>
      <c r="G605" s="91"/>
      <c r="H605" s="91"/>
      <c r="I605" s="91"/>
      <c r="J605" s="12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122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</row>
    <row r="606" spans="1:48">
      <c r="A606" s="91"/>
      <c r="B606" s="91"/>
      <c r="C606" s="91"/>
      <c r="D606" s="91"/>
      <c r="E606" s="91"/>
      <c r="F606" s="91"/>
      <c r="G606" s="91"/>
      <c r="H606" s="91"/>
      <c r="I606" s="91"/>
      <c r="J606" s="12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122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</row>
    <row r="607" spans="1:48">
      <c r="A607" s="91"/>
      <c r="B607" s="91"/>
      <c r="C607" s="91"/>
      <c r="D607" s="91"/>
      <c r="E607" s="91"/>
      <c r="F607" s="91"/>
      <c r="G607" s="91"/>
      <c r="H607" s="91"/>
      <c r="I607" s="91"/>
      <c r="J607" s="12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122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</row>
    <row r="608" spans="1:48">
      <c r="A608" s="91"/>
      <c r="B608" s="91"/>
      <c r="C608" s="91"/>
      <c r="D608" s="91"/>
      <c r="E608" s="91"/>
      <c r="F608" s="91"/>
      <c r="G608" s="91"/>
      <c r="H608" s="91"/>
      <c r="I608" s="91"/>
      <c r="J608" s="12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122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</row>
    <row r="609" spans="1:48">
      <c r="A609" s="91"/>
      <c r="B609" s="91"/>
      <c r="C609" s="91"/>
      <c r="D609" s="91"/>
      <c r="E609" s="91"/>
      <c r="F609" s="91"/>
      <c r="G609" s="91"/>
      <c r="H609" s="91"/>
      <c r="I609" s="91"/>
      <c r="J609" s="12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122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</row>
    <row r="610" spans="1:48">
      <c r="A610" s="91"/>
      <c r="B610" s="91"/>
      <c r="C610" s="91"/>
      <c r="D610" s="91"/>
      <c r="E610" s="91"/>
      <c r="F610" s="91"/>
      <c r="G610" s="91"/>
      <c r="H610" s="91"/>
      <c r="I610" s="91"/>
      <c r="J610" s="12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122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</row>
    <row r="611" spans="1:48">
      <c r="A611" s="91"/>
      <c r="B611" s="91"/>
      <c r="C611" s="91"/>
      <c r="D611" s="91"/>
      <c r="E611" s="91"/>
      <c r="F611" s="91"/>
      <c r="G611" s="91"/>
      <c r="H611" s="91"/>
      <c r="I611" s="91"/>
      <c r="J611" s="12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122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</row>
    <row r="612" spans="1:48">
      <c r="A612" s="91"/>
      <c r="B612" s="91"/>
      <c r="C612" s="91"/>
      <c r="D612" s="91"/>
      <c r="E612" s="91"/>
      <c r="F612" s="91"/>
      <c r="G612" s="91"/>
      <c r="H612" s="91"/>
      <c r="I612" s="91"/>
      <c r="J612" s="12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122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</row>
    <row r="613" spans="1:48">
      <c r="A613" s="91"/>
      <c r="B613" s="91"/>
      <c r="C613" s="91"/>
      <c r="D613" s="91"/>
      <c r="E613" s="91"/>
      <c r="F613" s="91"/>
      <c r="G613" s="91"/>
      <c r="H613" s="91"/>
      <c r="I613" s="91"/>
      <c r="J613" s="12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122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</row>
    <row r="614" spans="1:48">
      <c r="A614" s="91"/>
      <c r="B614" s="91"/>
      <c r="C614" s="91"/>
      <c r="D614" s="91"/>
      <c r="E614" s="91"/>
      <c r="F614" s="91"/>
      <c r="G614" s="91"/>
      <c r="H614" s="91"/>
      <c r="I614" s="91"/>
      <c r="J614" s="12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122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</row>
    <row r="615" spans="1:48">
      <c r="A615" s="91"/>
      <c r="B615" s="91"/>
      <c r="C615" s="91"/>
      <c r="D615" s="91"/>
      <c r="E615" s="91"/>
      <c r="F615" s="91"/>
      <c r="G615" s="91"/>
      <c r="H615" s="91"/>
      <c r="I615" s="91"/>
      <c r="J615" s="12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122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</row>
    <row r="616" spans="1:48">
      <c r="A616" s="91"/>
      <c r="B616" s="91"/>
      <c r="C616" s="91"/>
      <c r="D616" s="91"/>
      <c r="E616" s="91"/>
      <c r="F616" s="91"/>
      <c r="G616" s="91"/>
      <c r="H616" s="91"/>
      <c r="I616" s="91"/>
      <c r="J616" s="12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122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</row>
    <row r="617" spans="1:48">
      <c r="A617" s="91"/>
      <c r="B617" s="91"/>
      <c r="C617" s="91"/>
      <c r="D617" s="91"/>
      <c r="E617" s="91"/>
      <c r="F617" s="91"/>
      <c r="G617" s="91"/>
      <c r="H617" s="91"/>
      <c r="I617" s="91"/>
      <c r="J617" s="12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122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</row>
    <row r="618" spans="1:48">
      <c r="A618" s="91"/>
      <c r="B618" s="91"/>
      <c r="C618" s="91"/>
      <c r="D618" s="91"/>
      <c r="E618" s="91"/>
      <c r="F618" s="91"/>
      <c r="G618" s="91"/>
      <c r="H618" s="91"/>
      <c r="I618" s="91"/>
      <c r="J618" s="12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122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</row>
    <row r="619" spans="1:48">
      <c r="A619" s="91"/>
      <c r="B619" s="91"/>
      <c r="C619" s="91"/>
      <c r="D619" s="91"/>
      <c r="E619" s="91"/>
      <c r="F619" s="91"/>
      <c r="G619" s="91"/>
      <c r="H619" s="91"/>
      <c r="I619" s="91"/>
      <c r="J619" s="12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122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</row>
    <row r="620" spans="1:48">
      <c r="A620" s="91"/>
      <c r="B620" s="91"/>
      <c r="C620" s="91"/>
      <c r="D620" s="91"/>
      <c r="E620" s="91"/>
      <c r="F620" s="91"/>
      <c r="G620" s="91"/>
      <c r="H620" s="91"/>
      <c r="I620" s="91"/>
      <c r="J620" s="12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122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</row>
    <row r="621" spans="1:48">
      <c r="A621" s="91"/>
      <c r="B621" s="91"/>
      <c r="C621" s="91"/>
      <c r="D621" s="91"/>
      <c r="E621" s="91"/>
      <c r="F621" s="91"/>
      <c r="G621" s="91"/>
      <c r="H621" s="91"/>
      <c r="I621" s="91"/>
      <c r="J621" s="12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122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</row>
    <row r="622" spans="1:48">
      <c r="A622" s="91"/>
      <c r="B622" s="91"/>
      <c r="C622" s="91"/>
      <c r="D622" s="91"/>
      <c r="E622" s="91"/>
      <c r="F622" s="91"/>
      <c r="G622" s="91"/>
      <c r="H622" s="91"/>
      <c r="I622" s="91"/>
      <c r="J622" s="12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122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</row>
    <row r="623" spans="1:48">
      <c r="A623" s="91"/>
      <c r="B623" s="91"/>
      <c r="C623" s="91"/>
      <c r="D623" s="91"/>
      <c r="E623" s="91"/>
      <c r="F623" s="91"/>
      <c r="G623" s="91"/>
      <c r="H623" s="91"/>
      <c r="I623" s="91"/>
      <c r="J623" s="12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122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</row>
    <row r="624" spans="1:48">
      <c r="A624" s="91"/>
      <c r="B624" s="91"/>
      <c r="C624" s="91"/>
      <c r="D624" s="91"/>
      <c r="E624" s="91"/>
      <c r="F624" s="91"/>
      <c r="G624" s="91"/>
      <c r="H624" s="91"/>
      <c r="I624" s="91"/>
      <c r="J624" s="12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122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</row>
    <row r="625" spans="1:48">
      <c r="A625" s="91"/>
      <c r="B625" s="91"/>
      <c r="C625" s="91"/>
      <c r="D625" s="91"/>
      <c r="E625" s="91"/>
      <c r="F625" s="91"/>
      <c r="G625" s="91"/>
      <c r="H625" s="91"/>
      <c r="I625" s="91"/>
      <c r="J625" s="12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122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</row>
    <row r="626" spans="1:48">
      <c r="A626" s="91"/>
      <c r="B626" s="91"/>
      <c r="C626" s="91"/>
      <c r="D626" s="91"/>
      <c r="E626" s="91"/>
      <c r="F626" s="91"/>
      <c r="G626" s="91"/>
      <c r="H626" s="91"/>
      <c r="I626" s="91"/>
      <c r="J626" s="12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122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</row>
    <row r="627" spans="1:48">
      <c r="A627" s="91"/>
      <c r="B627" s="91"/>
      <c r="C627" s="91"/>
      <c r="D627" s="91"/>
      <c r="E627" s="91"/>
      <c r="F627" s="91"/>
      <c r="G627" s="91"/>
      <c r="H627" s="91"/>
      <c r="I627" s="91"/>
      <c r="J627" s="12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122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</row>
    <row r="628" spans="1:48">
      <c r="A628" s="91"/>
      <c r="B628" s="91"/>
      <c r="C628" s="91"/>
      <c r="D628" s="91"/>
      <c r="E628" s="91"/>
      <c r="F628" s="91"/>
      <c r="G628" s="91"/>
      <c r="H628" s="91"/>
      <c r="I628" s="91"/>
      <c r="J628" s="12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122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</row>
    <row r="629" spans="1:48">
      <c r="A629" s="91"/>
      <c r="B629" s="91"/>
      <c r="C629" s="91"/>
      <c r="D629" s="91"/>
      <c r="E629" s="91"/>
      <c r="F629" s="91"/>
      <c r="G629" s="91"/>
      <c r="H629" s="91"/>
      <c r="I629" s="91"/>
      <c r="J629" s="12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122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</row>
    <row r="630" spans="1:48">
      <c r="A630" s="91"/>
      <c r="B630" s="91"/>
      <c r="C630" s="91"/>
      <c r="D630" s="91"/>
      <c r="E630" s="91"/>
      <c r="F630" s="91"/>
      <c r="G630" s="91"/>
      <c r="H630" s="91"/>
      <c r="I630" s="91"/>
      <c r="J630" s="12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122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</row>
    <row r="631" spans="1:48">
      <c r="A631" s="91"/>
      <c r="B631" s="91"/>
      <c r="C631" s="91"/>
      <c r="D631" s="91"/>
      <c r="E631" s="91"/>
      <c r="F631" s="91"/>
      <c r="G631" s="91"/>
      <c r="H631" s="91"/>
      <c r="I631" s="91"/>
      <c r="J631" s="12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122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</row>
    <row r="632" spans="1:48">
      <c r="A632" s="91"/>
      <c r="B632" s="91"/>
      <c r="C632" s="91"/>
      <c r="D632" s="91"/>
      <c r="E632" s="91"/>
      <c r="F632" s="91"/>
      <c r="G632" s="91"/>
      <c r="H632" s="91"/>
      <c r="I632" s="91"/>
      <c r="J632" s="12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122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</row>
    <row r="633" spans="1:48">
      <c r="A633" s="91"/>
      <c r="B633" s="91"/>
      <c r="C633" s="91"/>
      <c r="D633" s="91"/>
      <c r="E633" s="91"/>
      <c r="F633" s="91"/>
      <c r="G633" s="91"/>
      <c r="H633" s="91"/>
      <c r="I633" s="91"/>
      <c r="J633" s="12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122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</row>
    <row r="634" spans="1:48">
      <c r="A634" s="91"/>
      <c r="B634" s="91"/>
      <c r="C634" s="91"/>
      <c r="D634" s="91"/>
      <c r="E634" s="91"/>
      <c r="F634" s="91"/>
      <c r="G634" s="91"/>
      <c r="H634" s="91"/>
      <c r="I634" s="91"/>
      <c r="J634" s="12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122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</row>
    <row r="635" spans="1:48">
      <c r="A635" s="91"/>
      <c r="B635" s="91"/>
      <c r="C635" s="91"/>
      <c r="D635" s="91"/>
      <c r="E635" s="91"/>
      <c r="F635" s="91"/>
      <c r="G635" s="91"/>
      <c r="H635" s="91"/>
      <c r="I635" s="91"/>
      <c r="J635" s="12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122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</row>
    <row r="636" spans="1:48">
      <c r="A636" s="91"/>
      <c r="B636" s="91"/>
      <c r="C636" s="91"/>
      <c r="D636" s="91"/>
      <c r="E636" s="91"/>
      <c r="F636" s="91"/>
      <c r="G636" s="91"/>
      <c r="H636" s="91"/>
      <c r="I636" s="91"/>
      <c r="J636" s="12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122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</row>
    <row r="637" spans="1:48">
      <c r="A637" s="91"/>
      <c r="B637" s="91"/>
      <c r="C637" s="91"/>
      <c r="D637" s="91"/>
      <c r="E637" s="91"/>
      <c r="F637" s="91"/>
      <c r="G637" s="91"/>
      <c r="H637" s="91"/>
      <c r="I637" s="91"/>
      <c r="J637" s="12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122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</row>
    <row r="638" spans="1:48">
      <c r="A638" s="91"/>
      <c r="B638" s="91"/>
      <c r="C638" s="91"/>
      <c r="D638" s="91"/>
      <c r="E638" s="91"/>
      <c r="F638" s="91"/>
      <c r="G638" s="91"/>
      <c r="H638" s="91"/>
      <c r="I638" s="91"/>
      <c r="J638" s="12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122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</row>
    <row r="639" spans="1:48">
      <c r="A639" s="91"/>
      <c r="B639" s="91"/>
      <c r="C639" s="91"/>
      <c r="D639" s="91"/>
      <c r="E639" s="91"/>
      <c r="F639" s="91"/>
      <c r="G639" s="91"/>
      <c r="H639" s="91"/>
      <c r="I639" s="91"/>
      <c r="J639" s="12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122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</row>
    <row r="640" spans="1:48">
      <c r="A640" s="91"/>
      <c r="B640" s="91"/>
      <c r="C640" s="91"/>
      <c r="D640" s="91"/>
      <c r="E640" s="91"/>
      <c r="F640" s="91"/>
      <c r="G640" s="91"/>
      <c r="H640" s="91"/>
      <c r="I640" s="91"/>
      <c r="J640" s="12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122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</row>
    <row r="641" spans="1:48">
      <c r="A641" s="91"/>
      <c r="B641" s="91"/>
      <c r="C641" s="91"/>
      <c r="D641" s="91"/>
      <c r="E641" s="91"/>
      <c r="F641" s="91"/>
      <c r="G641" s="91"/>
      <c r="H641" s="91"/>
      <c r="I641" s="91"/>
      <c r="J641" s="12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122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</row>
    <row r="642" spans="1:48">
      <c r="A642" s="91"/>
      <c r="B642" s="91"/>
      <c r="C642" s="91"/>
      <c r="D642" s="91"/>
      <c r="E642" s="91"/>
      <c r="F642" s="91"/>
      <c r="G642" s="91"/>
      <c r="H642" s="91"/>
      <c r="I642" s="91"/>
      <c r="J642" s="12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122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</row>
    <row r="643" spans="1:48">
      <c r="A643" s="91"/>
      <c r="B643" s="91"/>
      <c r="C643" s="91"/>
      <c r="D643" s="91"/>
      <c r="E643" s="91"/>
      <c r="F643" s="91"/>
      <c r="G643" s="91"/>
      <c r="H643" s="91"/>
      <c r="I643" s="91"/>
      <c r="J643" s="12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122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</row>
    <row r="644" spans="1:48">
      <c r="A644" s="91"/>
      <c r="B644" s="91"/>
      <c r="C644" s="91"/>
      <c r="D644" s="91"/>
      <c r="E644" s="91"/>
      <c r="F644" s="91"/>
      <c r="G644" s="91"/>
      <c r="H644" s="91"/>
      <c r="I644" s="91"/>
      <c r="J644" s="12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122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</row>
    <row r="645" spans="1:48">
      <c r="A645" s="91"/>
      <c r="B645" s="91"/>
      <c r="C645" s="91"/>
      <c r="D645" s="91"/>
      <c r="E645" s="91"/>
      <c r="F645" s="91"/>
      <c r="G645" s="91"/>
      <c r="H645" s="91"/>
      <c r="I645" s="91"/>
      <c r="J645" s="12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122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</row>
    <row r="646" spans="1:48">
      <c r="A646" s="91"/>
      <c r="B646" s="91"/>
      <c r="C646" s="91"/>
      <c r="D646" s="91"/>
      <c r="E646" s="91"/>
      <c r="F646" s="91"/>
      <c r="G646" s="91"/>
      <c r="H646" s="91"/>
      <c r="I646" s="91"/>
      <c r="J646" s="12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122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</row>
    <row r="647" spans="1:48">
      <c r="A647" s="91"/>
      <c r="B647" s="91"/>
      <c r="C647" s="91"/>
      <c r="D647" s="91"/>
      <c r="E647" s="91"/>
      <c r="F647" s="91"/>
      <c r="G647" s="91"/>
      <c r="H647" s="91"/>
      <c r="I647" s="91"/>
      <c r="J647" s="12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122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</row>
    <row r="648" spans="1:48">
      <c r="A648" s="91"/>
      <c r="B648" s="91"/>
      <c r="C648" s="91"/>
      <c r="D648" s="91"/>
      <c r="E648" s="91"/>
      <c r="F648" s="91"/>
      <c r="G648" s="91"/>
      <c r="H648" s="91"/>
      <c r="I648" s="91"/>
      <c r="J648" s="12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122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</row>
    <row r="649" spans="1:48">
      <c r="A649" s="91"/>
      <c r="B649" s="91"/>
      <c r="C649" s="91"/>
      <c r="D649" s="91"/>
      <c r="E649" s="91"/>
      <c r="F649" s="91"/>
      <c r="G649" s="91"/>
      <c r="H649" s="91"/>
      <c r="I649" s="91"/>
      <c r="J649" s="12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122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</row>
    <row r="650" spans="1:48">
      <c r="A650" s="91"/>
      <c r="B650" s="91"/>
      <c r="C650" s="91"/>
      <c r="D650" s="91"/>
      <c r="E650" s="91"/>
      <c r="F650" s="91"/>
      <c r="G650" s="91"/>
      <c r="H650" s="91"/>
      <c r="I650" s="91"/>
      <c r="J650" s="12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122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</row>
    <row r="651" spans="1:48">
      <c r="A651" s="91"/>
      <c r="B651" s="91"/>
      <c r="C651" s="91"/>
      <c r="D651" s="91"/>
      <c r="E651" s="91"/>
      <c r="F651" s="91"/>
      <c r="G651" s="91"/>
      <c r="H651" s="91"/>
      <c r="I651" s="91"/>
      <c r="J651" s="12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122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</row>
    <row r="652" spans="1:48">
      <c r="A652" s="91"/>
      <c r="B652" s="91"/>
      <c r="C652" s="91"/>
      <c r="D652" s="91"/>
      <c r="E652" s="91"/>
      <c r="F652" s="91"/>
      <c r="G652" s="91"/>
      <c r="H652" s="91"/>
      <c r="I652" s="91"/>
      <c r="J652" s="12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122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</row>
    <row r="653" spans="1:48">
      <c r="A653" s="91"/>
      <c r="B653" s="91"/>
      <c r="C653" s="91"/>
      <c r="D653" s="91"/>
      <c r="E653" s="91"/>
      <c r="F653" s="91"/>
      <c r="G653" s="91"/>
      <c r="H653" s="91"/>
      <c r="I653" s="91"/>
      <c r="J653" s="12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122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</row>
    <row r="654" spans="1:48">
      <c r="A654" s="91"/>
      <c r="B654" s="91"/>
      <c r="C654" s="91"/>
      <c r="D654" s="91"/>
      <c r="E654" s="91"/>
      <c r="F654" s="91"/>
      <c r="G654" s="91"/>
      <c r="H654" s="91"/>
      <c r="I654" s="91"/>
      <c r="J654" s="12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122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</row>
    <row r="655" spans="1:48">
      <c r="A655" s="91"/>
      <c r="B655" s="91"/>
      <c r="C655" s="91"/>
      <c r="D655" s="91"/>
      <c r="E655" s="91"/>
      <c r="F655" s="91"/>
      <c r="G655" s="91"/>
      <c r="H655" s="91"/>
      <c r="I655" s="91"/>
      <c r="J655" s="12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122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</row>
    <row r="656" spans="1:48">
      <c r="A656" s="91"/>
      <c r="B656" s="91"/>
      <c r="C656" s="91"/>
      <c r="D656" s="91"/>
      <c r="E656" s="91"/>
      <c r="F656" s="91"/>
      <c r="G656" s="91"/>
      <c r="H656" s="91"/>
      <c r="I656" s="91"/>
      <c r="J656" s="12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122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</row>
    <row r="657" spans="1:48">
      <c r="A657" s="91"/>
      <c r="B657" s="91"/>
      <c r="C657" s="91"/>
      <c r="D657" s="91"/>
      <c r="E657" s="91"/>
      <c r="F657" s="91"/>
      <c r="G657" s="91"/>
      <c r="H657" s="91"/>
      <c r="I657" s="91"/>
      <c r="J657" s="12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122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</row>
    <row r="658" spans="1:48">
      <c r="A658" s="91"/>
      <c r="B658" s="91"/>
      <c r="C658" s="91"/>
      <c r="D658" s="91"/>
      <c r="E658" s="91"/>
      <c r="F658" s="91"/>
      <c r="G658" s="91"/>
      <c r="H658" s="91"/>
      <c r="I658" s="91"/>
      <c r="J658" s="12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122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</row>
    <row r="659" spans="1:48">
      <c r="A659" s="91"/>
      <c r="B659" s="91"/>
      <c r="C659" s="91"/>
      <c r="D659" s="91"/>
      <c r="E659" s="91"/>
      <c r="F659" s="91"/>
      <c r="G659" s="91"/>
      <c r="H659" s="91"/>
      <c r="I659" s="91"/>
      <c r="J659" s="12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122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</row>
    <row r="660" spans="1:48">
      <c r="A660" s="91"/>
      <c r="B660" s="91"/>
      <c r="C660" s="91"/>
      <c r="D660" s="91"/>
      <c r="E660" s="91"/>
      <c r="F660" s="91"/>
      <c r="G660" s="91"/>
      <c r="H660" s="91"/>
      <c r="I660" s="91"/>
      <c r="J660" s="12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122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</row>
    <row r="661" spans="1:48">
      <c r="A661" s="91"/>
      <c r="B661" s="91"/>
      <c r="C661" s="91"/>
      <c r="D661" s="91"/>
      <c r="E661" s="91"/>
      <c r="F661" s="91"/>
      <c r="G661" s="91"/>
      <c r="H661" s="91"/>
      <c r="I661" s="91"/>
      <c r="J661" s="12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122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</row>
    <row r="662" spans="1:48">
      <c r="A662" s="91"/>
      <c r="B662" s="91"/>
      <c r="C662" s="91"/>
      <c r="D662" s="91"/>
      <c r="E662" s="91"/>
      <c r="F662" s="91"/>
      <c r="G662" s="91"/>
      <c r="H662" s="91"/>
      <c r="I662" s="91"/>
      <c r="J662" s="12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122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</row>
    <row r="663" spans="1:48">
      <c r="A663" s="91"/>
      <c r="B663" s="91"/>
      <c r="C663" s="91"/>
      <c r="D663" s="91"/>
      <c r="E663" s="91"/>
      <c r="F663" s="91"/>
      <c r="G663" s="91"/>
      <c r="H663" s="91"/>
      <c r="I663" s="91"/>
      <c r="J663" s="12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122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</row>
    <row r="664" spans="1:48">
      <c r="A664" s="91"/>
      <c r="B664" s="91"/>
      <c r="C664" s="91"/>
      <c r="D664" s="91"/>
      <c r="E664" s="91"/>
      <c r="F664" s="91"/>
      <c r="G664" s="91"/>
      <c r="H664" s="91"/>
      <c r="I664" s="91"/>
      <c r="J664" s="12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122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</row>
    <row r="665" spans="1:48">
      <c r="A665" s="91"/>
      <c r="B665" s="91"/>
      <c r="C665" s="91"/>
      <c r="D665" s="91"/>
      <c r="E665" s="91"/>
      <c r="F665" s="91"/>
      <c r="G665" s="91"/>
      <c r="H665" s="91"/>
      <c r="I665" s="91"/>
      <c r="J665" s="12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122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</row>
    <row r="666" spans="1:48">
      <c r="A666" s="91"/>
      <c r="B666" s="91"/>
      <c r="C666" s="91"/>
      <c r="D666" s="91"/>
      <c r="E666" s="91"/>
      <c r="F666" s="91"/>
      <c r="G666" s="91"/>
      <c r="H666" s="91"/>
      <c r="I666" s="91"/>
      <c r="J666" s="12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122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</row>
    <row r="667" spans="1:48">
      <c r="A667" s="91"/>
      <c r="B667" s="91"/>
      <c r="C667" s="91"/>
      <c r="D667" s="91"/>
      <c r="E667" s="91"/>
      <c r="F667" s="91"/>
      <c r="G667" s="91"/>
      <c r="H667" s="91"/>
      <c r="I667" s="91"/>
      <c r="J667" s="12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122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</row>
    <row r="668" spans="1:48">
      <c r="A668" s="91"/>
      <c r="B668" s="91"/>
      <c r="C668" s="91"/>
      <c r="D668" s="91"/>
      <c r="E668" s="91"/>
      <c r="F668" s="91"/>
      <c r="G668" s="91"/>
      <c r="H668" s="91"/>
      <c r="I668" s="91"/>
      <c r="J668" s="12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122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</row>
    <row r="669" spans="1:48">
      <c r="A669" s="91"/>
      <c r="B669" s="91"/>
      <c r="C669" s="91"/>
      <c r="D669" s="91"/>
      <c r="E669" s="91"/>
      <c r="F669" s="91"/>
      <c r="G669" s="91"/>
      <c r="H669" s="91"/>
      <c r="I669" s="91"/>
      <c r="J669" s="12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122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</row>
    <row r="670" spans="1:48">
      <c r="A670" s="91"/>
      <c r="B670" s="91"/>
      <c r="C670" s="91"/>
      <c r="D670" s="91"/>
      <c r="E670" s="91"/>
      <c r="F670" s="91"/>
      <c r="G670" s="91"/>
      <c r="H670" s="91"/>
      <c r="I670" s="91"/>
      <c r="J670" s="12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122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</row>
    <row r="671" spans="1:48">
      <c r="A671" s="91"/>
      <c r="B671" s="91"/>
      <c r="C671" s="91"/>
      <c r="D671" s="91"/>
      <c r="E671" s="91"/>
      <c r="F671" s="91"/>
      <c r="G671" s="91"/>
      <c r="H671" s="91"/>
      <c r="I671" s="91"/>
      <c r="J671" s="12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122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</row>
    <row r="672" spans="1:48">
      <c r="A672" s="91"/>
      <c r="B672" s="91"/>
      <c r="C672" s="91"/>
      <c r="D672" s="91"/>
      <c r="E672" s="91"/>
      <c r="F672" s="91"/>
      <c r="G672" s="91"/>
      <c r="H672" s="91"/>
      <c r="I672" s="91"/>
      <c r="J672" s="12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122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</row>
    <row r="673" spans="1:48">
      <c r="A673" s="91"/>
      <c r="B673" s="91"/>
      <c r="C673" s="91"/>
      <c r="D673" s="91"/>
      <c r="E673" s="91"/>
      <c r="F673" s="91"/>
      <c r="G673" s="91"/>
      <c r="H673" s="91"/>
      <c r="I673" s="91"/>
      <c r="J673" s="12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122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</row>
    <row r="674" spans="1:48">
      <c r="A674" s="91"/>
      <c r="B674" s="91"/>
      <c r="C674" s="91"/>
      <c r="D674" s="91"/>
      <c r="E674" s="91"/>
      <c r="F674" s="91"/>
      <c r="G674" s="91"/>
      <c r="H674" s="91"/>
      <c r="I674" s="91"/>
      <c r="J674" s="12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122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</row>
    <row r="675" spans="1:48">
      <c r="A675" s="91"/>
      <c r="B675" s="91"/>
      <c r="C675" s="91"/>
      <c r="D675" s="91"/>
      <c r="E675" s="91"/>
      <c r="F675" s="91"/>
      <c r="G675" s="91"/>
      <c r="H675" s="91"/>
      <c r="I675" s="91"/>
      <c r="J675" s="12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122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</row>
    <row r="676" spans="1:48">
      <c r="A676" s="91"/>
      <c r="B676" s="91"/>
      <c r="C676" s="91"/>
      <c r="D676" s="91"/>
      <c r="E676" s="91"/>
      <c r="F676" s="91"/>
      <c r="G676" s="91"/>
      <c r="H676" s="91"/>
      <c r="I676" s="91"/>
      <c r="J676" s="12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122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</row>
    <row r="677" spans="1:48">
      <c r="A677" s="91"/>
      <c r="B677" s="91"/>
      <c r="C677" s="91"/>
      <c r="D677" s="91"/>
      <c r="E677" s="91"/>
      <c r="F677" s="91"/>
      <c r="G677" s="91"/>
      <c r="H677" s="91"/>
      <c r="I677" s="91"/>
      <c r="J677" s="12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122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</row>
    <row r="678" spans="1:48">
      <c r="A678" s="91"/>
      <c r="B678" s="91"/>
      <c r="C678" s="91"/>
      <c r="D678" s="91"/>
      <c r="E678" s="91"/>
      <c r="F678" s="91"/>
      <c r="G678" s="91"/>
      <c r="H678" s="91"/>
      <c r="I678" s="91"/>
      <c r="J678" s="12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122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</row>
    <row r="679" spans="1:48">
      <c r="A679" s="91"/>
      <c r="B679" s="91"/>
      <c r="C679" s="91"/>
      <c r="D679" s="91"/>
      <c r="E679" s="91"/>
      <c r="F679" s="91"/>
      <c r="G679" s="91"/>
      <c r="H679" s="91"/>
      <c r="I679" s="91"/>
      <c r="J679" s="12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122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</row>
    <row r="680" spans="1:48">
      <c r="A680" s="91"/>
      <c r="B680" s="91"/>
      <c r="C680" s="91"/>
      <c r="D680" s="91"/>
      <c r="E680" s="91"/>
      <c r="F680" s="91"/>
      <c r="G680" s="91"/>
      <c r="H680" s="91"/>
      <c r="I680" s="91"/>
      <c r="J680" s="12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122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</row>
    <row r="681" spans="1:48">
      <c r="A681" s="91"/>
      <c r="B681" s="91"/>
      <c r="C681" s="91"/>
      <c r="D681" s="91"/>
      <c r="E681" s="91"/>
      <c r="F681" s="91"/>
      <c r="G681" s="91"/>
      <c r="H681" s="91"/>
      <c r="I681" s="91"/>
      <c r="J681" s="12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122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</row>
    <row r="682" spans="1:48">
      <c r="A682" s="91"/>
      <c r="B682" s="91"/>
      <c r="C682" s="91"/>
      <c r="D682" s="91"/>
      <c r="E682" s="91"/>
      <c r="F682" s="91"/>
      <c r="G682" s="91"/>
      <c r="H682" s="91"/>
      <c r="I682" s="91"/>
      <c r="J682" s="12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122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</row>
    <row r="683" spans="1:48">
      <c r="A683" s="91"/>
      <c r="B683" s="91"/>
      <c r="C683" s="91"/>
      <c r="D683" s="91"/>
      <c r="E683" s="91"/>
      <c r="F683" s="91"/>
      <c r="G683" s="91"/>
      <c r="H683" s="91"/>
      <c r="I683" s="91"/>
      <c r="J683" s="12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122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</row>
    <row r="684" spans="1:48">
      <c r="A684" s="91"/>
      <c r="B684" s="91"/>
      <c r="C684" s="91"/>
      <c r="D684" s="91"/>
      <c r="E684" s="91"/>
      <c r="F684" s="91"/>
      <c r="G684" s="91"/>
      <c r="H684" s="91"/>
      <c r="I684" s="91"/>
      <c r="J684" s="12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122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</row>
    <row r="685" spans="1:48">
      <c r="A685" s="91"/>
      <c r="B685" s="91"/>
      <c r="C685" s="91"/>
      <c r="D685" s="91"/>
      <c r="E685" s="91"/>
      <c r="F685" s="91"/>
      <c r="G685" s="91"/>
      <c r="H685" s="91"/>
      <c r="I685" s="91"/>
      <c r="J685" s="12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122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</row>
    <row r="686" spans="1:48">
      <c r="A686" s="91"/>
      <c r="B686" s="91"/>
      <c r="C686" s="91"/>
      <c r="D686" s="91"/>
      <c r="E686" s="91"/>
      <c r="F686" s="91"/>
      <c r="G686" s="91"/>
      <c r="H686" s="91"/>
      <c r="I686" s="91"/>
      <c r="J686" s="12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122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</row>
    <row r="687" spans="1:48">
      <c r="A687" s="91"/>
      <c r="B687" s="91"/>
      <c r="C687" s="91"/>
      <c r="D687" s="91"/>
      <c r="E687" s="91"/>
      <c r="F687" s="91"/>
      <c r="G687" s="91"/>
      <c r="H687" s="91"/>
      <c r="I687" s="91"/>
      <c r="J687" s="12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122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</row>
    <row r="688" spans="1:48">
      <c r="A688" s="91"/>
      <c r="B688" s="91"/>
      <c r="C688" s="91"/>
      <c r="D688" s="91"/>
      <c r="E688" s="91"/>
      <c r="F688" s="91"/>
      <c r="G688" s="91"/>
      <c r="H688" s="91"/>
      <c r="I688" s="91"/>
      <c r="J688" s="12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122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</row>
    <row r="689" spans="1:48">
      <c r="A689" s="91"/>
      <c r="B689" s="91"/>
      <c r="C689" s="91"/>
      <c r="D689" s="91"/>
      <c r="E689" s="91"/>
      <c r="F689" s="91"/>
      <c r="G689" s="91"/>
      <c r="H689" s="91"/>
      <c r="I689" s="91"/>
      <c r="J689" s="12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122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</row>
    <row r="690" spans="1:48">
      <c r="A690" s="91"/>
      <c r="B690" s="91"/>
      <c r="C690" s="91"/>
      <c r="D690" s="91"/>
      <c r="E690" s="91"/>
      <c r="F690" s="91"/>
      <c r="G690" s="91"/>
      <c r="H690" s="91"/>
      <c r="I690" s="91"/>
      <c r="J690" s="12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122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</row>
    <row r="691" spans="1:48">
      <c r="A691" s="91"/>
      <c r="B691" s="91"/>
      <c r="C691" s="91"/>
      <c r="D691" s="91"/>
      <c r="E691" s="91"/>
      <c r="F691" s="91"/>
      <c r="G691" s="91"/>
      <c r="H691" s="91"/>
      <c r="I691" s="91"/>
      <c r="J691" s="12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122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</row>
    <row r="692" spans="1:48">
      <c r="A692" s="91"/>
      <c r="B692" s="91"/>
      <c r="C692" s="91"/>
      <c r="D692" s="91"/>
      <c r="E692" s="91"/>
      <c r="F692" s="91"/>
      <c r="G692" s="91"/>
      <c r="H692" s="91"/>
      <c r="I692" s="91"/>
      <c r="J692" s="12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122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</row>
    <row r="693" spans="1:48">
      <c r="A693" s="91"/>
      <c r="B693" s="91"/>
      <c r="C693" s="91"/>
      <c r="D693" s="91"/>
      <c r="E693" s="91"/>
      <c r="F693" s="91"/>
      <c r="G693" s="91"/>
      <c r="H693" s="91"/>
      <c r="I693" s="91"/>
      <c r="J693" s="12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122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</row>
    <row r="694" spans="1:48">
      <c r="A694" s="91"/>
      <c r="B694" s="91"/>
      <c r="C694" s="91"/>
      <c r="D694" s="91"/>
      <c r="E694" s="91"/>
      <c r="F694" s="91"/>
      <c r="G694" s="91"/>
      <c r="H694" s="91"/>
      <c r="I694" s="91"/>
      <c r="J694" s="12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122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</row>
    <row r="695" spans="1:48">
      <c r="A695" s="91"/>
      <c r="B695" s="91"/>
      <c r="C695" s="91"/>
      <c r="D695" s="91"/>
      <c r="E695" s="91"/>
      <c r="F695" s="91"/>
      <c r="G695" s="91"/>
      <c r="H695" s="91"/>
      <c r="I695" s="91"/>
      <c r="J695" s="12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122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</row>
    <row r="696" spans="1:48">
      <c r="A696" s="91"/>
      <c r="B696" s="91"/>
      <c r="C696" s="91"/>
      <c r="D696" s="91"/>
      <c r="E696" s="91"/>
      <c r="F696" s="91"/>
      <c r="G696" s="91"/>
      <c r="H696" s="91"/>
      <c r="I696" s="91"/>
      <c r="J696" s="12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122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</row>
    <row r="697" spans="1:48">
      <c r="A697" s="91"/>
      <c r="B697" s="91"/>
      <c r="C697" s="91"/>
      <c r="D697" s="91"/>
      <c r="E697" s="91"/>
      <c r="F697" s="91"/>
      <c r="G697" s="91"/>
      <c r="H697" s="91"/>
      <c r="I697" s="91"/>
      <c r="J697" s="12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122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</row>
    <row r="698" spans="1:48">
      <c r="A698" s="91"/>
      <c r="B698" s="91"/>
      <c r="C698" s="91"/>
      <c r="D698" s="91"/>
      <c r="E698" s="91"/>
      <c r="F698" s="91"/>
      <c r="G698" s="91"/>
      <c r="H698" s="91"/>
      <c r="I698" s="91"/>
      <c r="J698" s="12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122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</row>
    <row r="699" spans="1:48">
      <c r="A699" s="91"/>
      <c r="B699" s="91"/>
      <c r="C699" s="91"/>
      <c r="D699" s="91"/>
      <c r="E699" s="91"/>
      <c r="F699" s="91"/>
      <c r="G699" s="91"/>
      <c r="H699" s="91"/>
      <c r="I699" s="91"/>
      <c r="J699" s="12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122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</row>
    <row r="700" spans="1:48">
      <c r="A700" s="91"/>
      <c r="B700" s="91"/>
      <c r="C700" s="91"/>
      <c r="D700" s="91"/>
      <c r="E700" s="91"/>
      <c r="F700" s="91"/>
      <c r="G700" s="91"/>
      <c r="H700" s="91"/>
      <c r="I700" s="91"/>
      <c r="J700" s="12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122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</row>
    <row r="701" spans="1:48">
      <c r="A701" s="91"/>
      <c r="B701" s="91"/>
      <c r="C701" s="91"/>
      <c r="D701" s="91"/>
      <c r="E701" s="91"/>
      <c r="F701" s="91"/>
      <c r="G701" s="91"/>
      <c r="H701" s="91"/>
      <c r="I701" s="91"/>
      <c r="J701" s="12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122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</row>
    <row r="702" spans="1:48">
      <c r="A702" s="91"/>
      <c r="B702" s="91"/>
      <c r="C702" s="91"/>
      <c r="D702" s="91"/>
      <c r="E702" s="91"/>
      <c r="F702" s="91"/>
      <c r="G702" s="91"/>
      <c r="H702" s="91"/>
      <c r="I702" s="91"/>
      <c r="J702" s="12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122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</row>
    <row r="703" spans="1:48">
      <c r="A703" s="91"/>
      <c r="B703" s="91"/>
      <c r="C703" s="91"/>
      <c r="D703" s="91"/>
      <c r="E703" s="91"/>
      <c r="F703" s="91"/>
      <c r="G703" s="91"/>
      <c r="H703" s="91"/>
      <c r="I703" s="91"/>
      <c r="J703" s="12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122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</row>
    <row r="704" spans="1:48">
      <c r="A704" s="91"/>
      <c r="B704" s="91"/>
      <c r="C704" s="91"/>
      <c r="D704" s="91"/>
      <c r="E704" s="91"/>
      <c r="F704" s="91"/>
      <c r="G704" s="91"/>
      <c r="H704" s="91"/>
      <c r="I704" s="91"/>
      <c r="J704" s="12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122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</row>
    <row r="705" spans="1:48">
      <c r="A705" s="91"/>
      <c r="B705" s="91"/>
      <c r="C705" s="91"/>
      <c r="D705" s="91"/>
      <c r="E705" s="91"/>
      <c r="F705" s="91"/>
      <c r="G705" s="91"/>
      <c r="H705" s="91"/>
      <c r="I705" s="91"/>
      <c r="J705" s="12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122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</row>
    <row r="706" spans="1:48">
      <c r="A706" s="91"/>
      <c r="B706" s="91"/>
      <c r="C706" s="91"/>
      <c r="D706" s="91"/>
      <c r="E706" s="91"/>
      <c r="F706" s="91"/>
      <c r="G706" s="91"/>
      <c r="H706" s="91"/>
      <c r="I706" s="91"/>
      <c r="J706" s="12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122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</row>
    <row r="707" spans="1:48">
      <c r="A707" s="91"/>
      <c r="B707" s="91"/>
      <c r="C707" s="91"/>
      <c r="D707" s="91"/>
      <c r="E707" s="91"/>
      <c r="F707" s="91"/>
      <c r="G707" s="91"/>
      <c r="H707" s="91"/>
      <c r="I707" s="91"/>
      <c r="J707" s="12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122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</row>
    <row r="708" spans="1:48">
      <c r="A708" s="91"/>
      <c r="B708" s="91"/>
      <c r="C708" s="91"/>
      <c r="D708" s="91"/>
      <c r="E708" s="91"/>
      <c r="F708" s="91"/>
      <c r="G708" s="91"/>
      <c r="H708" s="91"/>
      <c r="I708" s="91"/>
      <c r="J708" s="12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122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</row>
    <row r="709" spans="1:48">
      <c r="A709" s="91"/>
      <c r="B709" s="91"/>
      <c r="C709" s="91"/>
      <c r="D709" s="91"/>
      <c r="E709" s="91"/>
      <c r="F709" s="91"/>
      <c r="G709" s="91"/>
      <c r="H709" s="91"/>
      <c r="I709" s="91"/>
      <c r="J709" s="12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122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</row>
    <row r="710" spans="1:48">
      <c r="A710" s="91"/>
      <c r="B710" s="91"/>
      <c r="C710" s="91"/>
      <c r="D710" s="91"/>
      <c r="E710" s="91"/>
      <c r="F710" s="91"/>
      <c r="G710" s="91"/>
      <c r="H710" s="91"/>
      <c r="I710" s="91"/>
      <c r="J710" s="12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122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</row>
    <row r="711" spans="1:48">
      <c r="A711" s="91"/>
      <c r="B711" s="91"/>
      <c r="C711" s="91"/>
      <c r="D711" s="91"/>
      <c r="E711" s="91"/>
      <c r="F711" s="91"/>
      <c r="G711" s="91"/>
      <c r="H711" s="91"/>
      <c r="I711" s="91"/>
      <c r="J711" s="12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122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</row>
    <row r="712" spans="1:48">
      <c r="A712" s="91"/>
      <c r="B712" s="91"/>
      <c r="C712" s="91"/>
      <c r="D712" s="91"/>
      <c r="E712" s="91"/>
      <c r="F712" s="91"/>
      <c r="G712" s="91"/>
      <c r="H712" s="91"/>
      <c r="I712" s="91"/>
      <c r="J712" s="12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122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</row>
    <row r="713" spans="1:48">
      <c r="A713" s="91"/>
      <c r="B713" s="91"/>
      <c r="C713" s="91"/>
      <c r="D713" s="91"/>
      <c r="E713" s="91"/>
      <c r="F713" s="91"/>
      <c r="G713" s="91"/>
      <c r="H713" s="91"/>
      <c r="I713" s="91"/>
      <c r="J713" s="12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122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</row>
    <row r="714" spans="1:48">
      <c r="A714" s="91"/>
      <c r="B714" s="91"/>
      <c r="C714" s="91"/>
      <c r="D714" s="91"/>
      <c r="E714" s="91"/>
      <c r="F714" s="91"/>
      <c r="G714" s="91"/>
      <c r="H714" s="91"/>
      <c r="I714" s="91"/>
      <c r="J714" s="12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122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</row>
    <row r="715" spans="1:48">
      <c r="A715" s="91"/>
      <c r="B715" s="91"/>
      <c r="C715" s="91"/>
      <c r="D715" s="91"/>
      <c r="E715" s="91"/>
      <c r="F715" s="91"/>
      <c r="G715" s="91"/>
      <c r="H715" s="91"/>
      <c r="I715" s="91"/>
      <c r="J715" s="12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122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</row>
    <row r="716" spans="1:48">
      <c r="A716" s="91"/>
      <c r="B716" s="91"/>
      <c r="C716" s="91"/>
      <c r="D716" s="91"/>
      <c r="E716" s="91"/>
      <c r="F716" s="91"/>
      <c r="G716" s="91"/>
      <c r="H716" s="91"/>
      <c r="I716" s="91"/>
      <c r="J716" s="12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122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</row>
    <row r="717" spans="1:48">
      <c r="A717" s="91"/>
      <c r="B717" s="91"/>
      <c r="C717" s="91"/>
      <c r="D717" s="91"/>
      <c r="E717" s="91"/>
      <c r="F717" s="91"/>
      <c r="G717" s="91"/>
      <c r="H717" s="91"/>
      <c r="I717" s="91"/>
      <c r="J717" s="12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122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</row>
    <row r="718" spans="1:48">
      <c r="A718" s="91"/>
      <c r="B718" s="91"/>
      <c r="C718" s="91"/>
      <c r="D718" s="91"/>
      <c r="E718" s="91"/>
      <c r="F718" s="91"/>
      <c r="G718" s="91"/>
      <c r="H718" s="91"/>
      <c r="I718" s="91"/>
      <c r="J718" s="12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122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</row>
    <row r="719" spans="1:48">
      <c r="A719" s="91"/>
      <c r="B719" s="91"/>
      <c r="C719" s="91"/>
      <c r="D719" s="91"/>
      <c r="E719" s="91"/>
      <c r="F719" s="91"/>
      <c r="G719" s="91"/>
      <c r="H719" s="91"/>
      <c r="I719" s="91"/>
      <c r="J719" s="12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122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</row>
    <row r="720" spans="1:48">
      <c r="A720" s="91"/>
      <c r="B720" s="91"/>
      <c r="C720" s="91"/>
      <c r="D720" s="91"/>
      <c r="E720" s="91"/>
      <c r="F720" s="91"/>
      <c r="G720" s="91"/>
      <c r="H720" s="91"/>
      <c r="I720" s="91"/>
      <c r="J720" s="12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122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</row>
    <row r="721" spans="1:48">
      <c r="A721" s="91"/>
      <c r="B721" s="91"/>
      <c r="C721" s="91"/>
      <c r="D721" s="91"/>
      <c r="E721" s="91"/>
      <c r="F721" s="91"/>
      <c r="G721" s="91"/>
      <c r="H721" s="91"/>
      <c r="I721" s="91"/>
      <c r="J721" s="12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122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</row>
    <row r="722" spans="1:48">
      <c r="A722" s="91"/>
      <c r="B722" s="91"/>
      <c r="C722" s="91"/>
      <c r="D722" s="91"/>
      <c r="E722" s="91"/>
      <c r="F722" s="91"/>
      <c r="G722" s="91"/>
      <c r="H722" s="91"/>
      <c r="I722" s="91"/>
      <c r="J722" s="12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122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</row>
    <row r="723" spans="1:48">
      <c r="A723" s="91"/>
      <c r="B723" s="91"/>
      <c r="C723" s="91"/>
      <c r="D723" s="91"/>
      <c r="E723" s="91"/>
      <c r="F723" s="91"/>
      <c r="G723" s="91"/>
      <c r="H723" s="91"/>
      <c r="I723" s="91"/>
      <c r="J723" s="12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122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</row>
    <row r="724" spans="1:48">
      <c r="A724" s="91"/>
      <c r="B724" s="91"/>
      <c r="C724" s="91"/>
      <c r="D724" s="91"/>
      <c r="E724" s="91"/>
      <c r="F724" s="91"/>
      <c r="G724" s="91"/>
      <c r="H724" s="91"/>
      <c r="I724" s="91"/>
      <c r="J724" s="12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122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</row>
    <row r="725" spans="1:48">
      <c r="A725" s="91"/>
      <c r="B725" s="91"/>
      <c r="C725" s="91"/>
      <c r="D725" s="91"/>
      <c r="E725" s="91"/>
      <c r="F725" s="91"/>
      <c r="G725" s="91"/>
      <c r="H725" s="91"/>
      <c r="I725" s="91"/>
      <c r="J725" s="12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122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</row>
    <row r="726" spans="1:48">
      <c r="A726" s="91"/>
      <c r="B726" s="91"/>
      <c r="C726" s="91"/>
      <c r="D726" s="91"/>
      <c r="E726" s="91"/>
      <c r="F726" s="91"/>
      <c r="G726" s="91"/>
      <c r="H726" s="91"/>
      <c r="I726" s="91"/>
      <c r="J726" s="12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122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</row>
    <row r="727" spans="1:48">
      <c r="A727" s="91"/>
      <c r="B727" s="91"/>
      <c r="C727" s="91"/>
      <c r="D727" s="91"/>
      <c r="E727" s="91"/>
      <c r="F727" s="91"/>
      <c r="G727" s="91"/>
      <c r="H727" s="91"/>
      <c r="I727" s="91"/>
      <c r="J727" s="12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122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</row>
    <row r="728" spans="1:48">
      <c r="A728" s="91"/>
      <c r="B728" s="91"/>
      <c r="C728" s="91"/>
      <c r="D728" s="91"/>
      <c r="E728" s="91"/>
      <c r="F728" s="91"/>
      <c r="G728" s="91"/>
      <c r="H728" s="91"/>
      <c r="I728" s="91"/>
      <c r="J728" s="12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122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</row>
    <row r="729" spans="1:48">
      <c r="A729" s="91"/>
      <c r="B729" s="91"/>
      <c r="C729" s="91"/>
      <c r="D729" s="91"/>
      <c r="E729" s="91"/>
      <c r="F729" s="91"/>
      <c r="G729" s="91"/>
      <c r="H729" s="91"/>
      <c r="I729" s="91"/>
      <c r="J729" s="12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122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</row>
    <row r="730" spans="1:48">
      <c r="A730" s="91"/>
      <c r="B730" s="91"/>
      <c r="C730" s="91"/>
      <c r="D730" s="91"/>
      <c r="E730" s="91"/>
      <c r="F730" s="91"/>
      <c r="G730" s="91"/>
      <c r="H730" s="91"/>
      <c r="I730" s="91"/>
      <c r="J730" s="12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122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</row>
    <row r="731" spans="1:48">
      <c r="A731" s="91"/>
      <c r="B731" s="91"/>
      <c r="C731" s="91"/>
      <c r="D731" s="91"/>
      <c r="E731" s="91"/>
      <c r="F731" s="91"/>
      <c r="G731" s="91"/>
      <c r="H731" s="91"/>
      <c r="I731" s="91"/>
      <c r="J731" s="12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122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</row>
    <row r="732" spans="1:48">
      <c r="A732" s="91"/>
      <c r="B732" s="91"/>
      <c r="C732" s="91"/>
      <c r="D732" s="91"/>
      <c r="E732" s="91"/>
      <c r="F732" s="91"/>
      <c r="G732" s="91"/>
      <c r="H732" s="91"/>
      <c r="I732" s="91"/>
      <c r="J732" s="12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122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</row>
    <row r="733" spans="1:48">
      <c r="A733" s="91"/>
      <c r="B733" s="91"/>
      <c r="C733" s="91"/>
      <c r="D733" s="91"/>
      <c r="E733" s="91"/>
      <c r="F733" s="91"/>
      <c r="G733" s="91"/>
      <c r="H733" s="91"/>
      <c r="I733" s="91"/>
      <c r="J733" s="12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122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</row>
    <row r="734" spans="1:48">
      <c r="A734" s="91"/>
      <c r="B734" s="91"/>
      <c r="C734" s="91"/>
      <c r="D734" s="91"/>
      <c r="E734" s="91"/>
      <c r="F734" s="91"/>
      <c r="G734" s="91"/>
      <c r="H734" s="91"/>
      <c r="I734" s="91"/>
      <c r="J734" s="12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122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</row>
    <row r="735" spans="1:48">
      <c r="A735" s="91"/>
      <c r="B735" s="91"/>
      <c r="C735" s="91"/>
      <c r="D735" s="91"/>
      <c r="E735" s="91"/>
      <c r="F735" s="91"/>
      <c r="G735" s="91"/>
      <c r="H735" s="91"/>
      <c r="I735" s="91"/>
      <c r="J735" s="12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122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</row>
    <row r="736" spans="1:48">
      <c r="A736" s="91"/>
      <c r="B736" s="91"/>
      <c r="C736" s="91"/>
      <c r="D736" s="91"/>
      <c r="E736" s="91"/>
      <c r="F736" s="91"/>
      <c r="G736" s="91"/>
      <c r="H736" s="91"/>
      <c r="I736" s="91"/>
      <c r="J736" s="12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122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</row>
    <row r="737" spans="1:48">
      <c r="A737" s="91"/>
      <c r="B737" s="91"/>
      <c r="C737" s="91"/>
      <c r="D737" s="91"/>
      <c r="E737" s="91"/>
      <c r="F737" s="91"/>
      <c r="G737" s="91"/>
      <c r="H737" s="91"/>
      <c r="I737" s="91"/>
      <c r="J737" s="12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122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</row>
    <row r="738" spans="1:48">
      <c r="A738" s="91"/>
      <c r="B738" s="91"/>
      <c r="C738" s="91"/>
      <c r="D738" s="91"/>
      <c r="E738" s="91"/>
      <c r="F738" s="91"/>
      <c r="G738" s="91"/>
      <c r="H738" s="91"/>
      <c r="I738" s="91"/>
      <c r="J738" s="12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122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</row>
    <row r="739" spans="1:48">
      <c r="A739" s="91"/>
      <c r="B739" s="91"/>
      <c r="C739" s="91"/>
      <c r="D739" s="91"/>
      <c r="E739" s="91"/>
      <c r="F739" s="91"/>
      <c r="G739" s="91"/>
      <c r="H739" s="91"/>
      <c r="I739" s="91"/>
      <c r="J739" s="12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122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</row>
    <row r="740" spans="1:48">
      <c r="A740" s="91"/>
      <c r="B740" s="91"/>
      <c r="C740" s="91"/>
      <c r="D740" s="91"/>
      <c r="E740" s="91"/>
      <c r="F740" s="91"/>
      <c r="G740" s="91"/>
      <c r="H740" s="91"/>
      <c r="I740" s="91"/>
      <c r="J740" s="12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122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</row>
    <row r="741" spans="1:48">
      <c r="A741" s="91"/>
      <c r="B741" s="91"/>
      <c r="C741" s="91"/>
      <c r="D741" s="91"/>
      <c r="E741" s="91"/>
      <c r="F741" s="91"/>
      <c r="G741" s="91"/>
      <c r="H741" s="91"/>
      <c r="I741" s="91"/>
      <c r="J741" s="12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122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</row>
    <row r="742" spans="1:48">
      <c r="A742" s="91"/>
      <c r="B742" s="91"/>
      <c r="C742" s="91"/>
      <c r="D742" s="91"/>
      <c r="E742" s="91"/>
      <c r="F742" s="91"/>
      <c r="G742" s="91"/>
      <c r="H742" s="91"/>
      <c r="I742" s="91"/>
      <c r="J742" s="12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122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</row>
    <row r="743" spans="1:48">
      <c r="A743" s="91"/>
      <c r="B743" s="91"/>
      <c r="C743" s="91"/>
      <c r="D743" s="91"/>
      <c r="E743" s="91"/>
      <c r="F743" s="91"/>
      <c r="G743" s="91"/>
      <c r="H743" s="91"/>
      <c r="I743" s="91"/>
      <c r="J743" s="12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122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</row>
    <row r="744" spans="1:48">
      <c r="A744" s="91"/>
      <c r="B744" s="91"/>
      <c r="C744" s="91"/>
      <c r="D744" s="91"/>
      <c r="E744" s="91"/>
      <c r="F744" s="91"/>
      <c r="G744" s="91"/>
      <c r="H744" s="91"/>
      <c r="I744" s="91"/>
      <c r="J744" s="12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122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</row>
    <row r="745" spans="1:48">
      <c r="A745" s="91"/>
      <c r="B745" s="91"/>
      <c r="C745" s="91"/>
      <c r="D745" s="91"/>
      <c r="E745" s="91"/>
      <c r="F745" s="91"/>
      <c r="G745" s="91"/>
      <c r="H745" s="91"/>
      <c r="I745" s="91"/>
      <c r="J745" s="12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122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</row>
    <row r="746" spans="1:48">
      <c r="A746" s="91"/>
      <c r="B746" s="91"/>
      <c r="C746" s="91"/>
      <c r="D746" s="91"/>
      <c r="E746" s="91"/>
      <c r="F746" s="91"/>
      <c r="G746" s="91"/>
      <c r="H746" s="91"/>
      <c r="I746" s="91"/>
      <c r="J746" s="12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122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</row>
    <row r="747" spans="1:48">
      <c r="A747" s="91"/>
      <c r="B747" s="91"/>
      <c r="C747" s="91"/>
      <c r="D747" s="91"/>
      <c r="E747" s="91"/>
      <c r="F747" s="91"/>
      <c r="G747" s="91"/>
      <c r="H747" s="91"/>
      <c r="I747" s="91"/>
      <c r="J747" s="12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122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</row>
    <row r="748" spans="1:48">
      <c r="A748" s="91"/>
      <c r="B748" s="91"/>
      <c r="C748" s="91"/>
      <c r="D748" s="91"/>
      <c r="E748" s="91"/>
      <c r="F748" s="91"/>
      <c r="G748" s="91"/>
      <c r="H748" s="91"/>
      <c r="I748" s="91"/>
      <c r="J748" s="12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122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</row>
    <row r="749" spans="1:48">
      <c r="A749" s="91"/>
      <c r="B749" s="91"/>
      <c r="C749" s="91"/>
      <c r="D749" s="91"/>
      <c r="E749" s="91"/>
      <c r="F749" s="91"/>
      <c r="G749" s="91"/>
      <c r="H749" s="91"/>
      <c r="I749" s="91"/>
      <c r="J749" s="12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122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</row>
    <row r="750" spans="1:48">
      <c r="A750" s="91"/>
      <c r="B750" s="91"/>
      <c r="C750" s="91"/>
      <c r="D750" s="91"/>
      <c r="E750" s="91"/>
      <c r="F750" s="91"/>
      <c r="G750" s="91"/>
      <c r="H750" s="91"/>
      <c r="I750" s="91"/>
      <c r="J750" s="12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122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</row>
    <row r="751" spans="1:48">
      <c r="A751" s="91"/>
      <c r="B751" s="91"/>
      <c r="C751" s="91"/>
      <c r="D751" s="91"/>
      <c r="E751" s="91"/>
      <c r="F751" s="91"/>
      <c r="G751" s="91"/>
      <c r="H751" s="91"/>
      <c r="I751" s="91"/>
      <c r="J751" s="12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122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</row>
    <row r="752" spans="1:48">
      <c r="A752" s="91"/>
      <c r="B752" s="91"/>
      <c r="C752" s="91"/>
      <c r="D752" s="91"/>
      <c r="E752" s="91"/>
      <c r="F752" s="91"/>
      <c r="G752" s="91"/>
      <c r="H752" s="91"/>
      <c r="I752" s="91"/>
      <c r="J752" s="12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122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</row>
    <row r="753" spans="1:48">
      <c r="A753" s="91"/>
      <c r="B753" s="91"/>
      <c r="C753" s="91"/>
      <c r="D753" s="91"/>
      <c r="E753" s="91"/>
      <c r="F753" s="91"/>
      <c r="G753" s="91"/>
      <c r="H753" s="91"/>
      <c r="I753" s="91"/>
      <c r="J753" s="12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122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</row>
    <row r="754" spans="1:48">
      <c r="A754" s="91"/>
      <c r="B754" s="91"/>
      <c r="C754" s="91"/>
      <c r="D754" s="91"/>
      <c r="E754" s="91"/>
      <c r="F754" s="91"/>
      <c r="G754" s="91"/>
      <c r="H754" s="91"/>
      <c r="I754" s="91"/>
      <c r="J754" s="12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122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</row>
    <row r="755" spans="1:48">
      <c r="A755" s="91"/>
      <c r="B755" s="91"/>
      <c r="C755" s="91"/>
      <c r="D755" s="91"/>
      <c r="E755" s="91"/>
      <c r="F755" s="91"/>
      <c r="G755" s="91"/>
      <c r="H755" s="91"/>
      <c r="I755" s="91"/>
      <c r="J755" s="12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122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</row>
    <row r="756" spans="1:48">
      <c r="A756" s="91"/>
      <c r="B756" s="91"/>
      <c r="C756" s="91"/>
      <c r="D756" s="91"/>
      <c r="E756" s="91"/>
      <c r="F756" s="91"/>
      <c r="G756" s="91"/>
      <c r="H756" s="91"/>
      <c r="I756" s="91"/>
      <c r="J756" s="12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122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</row>
    <row r="757" spans="1:48">
      <c r="A757" s="91"/>
      <c r="B757" s="91"/>
      <c r="C757" s="91"/>
      <c r="D757" s="91"/>
      <c r="E757" s="91"/>
      <c r="F757" s="91"/>
      <c r="G757" s="91"/>
      <c r="H757" s="91"/>
      <c r="I757" s="91"/>
      <c r="J757" s="12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122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</row>
    <row r="758" spans="1:48">
      <c r="A758" s="91"/>
      <c r="B758" s="91"/>
      <c r="C758" s="91"/>
      <c r="D758" s="91"/>
      <c r="E758" s="91"/>
      <c r="F758" s="91"/>
      <c r="G758" s="91"/>
      <c r="H758" s="91"/>
      <c r="I758" s="91"/>
      <c r="J758" s="12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122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</row>
    <row r="759" spans="1:48">
      <c r="A759" s="91"/>
      <c r="B759" s="91"/>
      <c r="C759" s="91"/>
      <c r="D759" s="91"/>
      <c r="E759" s="91"/>
      <c r="F759" s="91"/>
      <c r="G759" s="91"/>
      <c r="H759" s="91"/>
      <c r="I759" s="91"/>
      <c r="J759" s="12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122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</row>
    <row r="760" spans="1:48">
      <c r="A760" s="91"/>
      <c r="B760" s="91"/>
      <c r="C760" s="91"/>
      <c r="D760" s="91"/>
      <c r="E760" s="91"/>
      <c r="F760" s="91"/>
      <c r="G760" s="91"/>
      <c r="H760" s="91"/>
      <c r="I760" s="91"/>
      <c r="J760" s="12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122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</row>
    <row r="761" spans="1:48">
      <c r="A761" s="91"/>
      <c r="B761" s="91"/>
      <c r="C761" s="91"/>
      <c r="D761" s="91"/>
      <c r="E761" s="91"/>
      <c r="F761" s="91"/>
      <c r="G761" s="91"/>
      <c r="H761" s="91"/>
      <c r="I761" s="91"/>
      <c r="J761" s="12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122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</row>
    <row r="762" spans="1:48">
      <c r="A762" s="91"/>
      <c r="B762" s="91"/>
      <c r="C762" s="91"/>
      <c r="D762" s="91"/>
      <c r="E762" s="91"/>
      <c r="F762" s="91"/>
      <c r="G762" s="91"/>
      <c r="H762" s="91"/>
      <c r="I762" s="91"/>
      <c r="J762" s="12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122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</row>
    <row r="763" spans="1:48">
      <c r="A763" s="91"/>
      <c r="B763" s="91"/>
      <c r="C763" s="91"/>
      <c r="D763" s="91"/>
      <c r="E763" s="91"/>
      <c r="F763" s="91"/>
      <c r="G763" s="91"/>
      <c r="H763" s="91"/>
      <c r="I763" s="91"/>
      <c r="J763" s="12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122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</row>
    <row r="764" spans="1:48">
      <c r="A764" s="91"/>
      <c r="B764" s="91"/>
      <c r="C764" s="91"/>
      <c r="D764" s="91"/>
      <c r="E764" s="91"/>
      <c r="F764" s="91"/>
      <c r="G764" s="91"/>
      <c r="H764" s="91"/>
      <c r="I764" s="91"/>
      <c r="J764" s="12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122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</row>
    <row r="765" spans="1:48">
      <c r="A765" s="91"/>
      <c r="B765" s="91"/>
      <c r="C765" s="91"/>
      <c r="D765" s="91"/>
      <c r="E765" s="91"/>
      <c r="F765" s="91"/>
      <c r="G765" s="91"/>
      <c r="H765" s="91"/>
      <c r="I765" s="91"/>
      <c r="J765" s="12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122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</row>
    <row r="766" spans="1:48">
      <c r="A766" s="91"/>
      <c r="B766" s="91"/>
      <c r="C766" s="91"/>
      <c r="D766" s="91"/>
      <c r="E766" s="91"/>
      <c r="F766" s="91"/>
      <c r="G766" s="91"/>
      <c r="H766" s="91"/>
      <c r="I766" s="91"/>
      <c r="J766" s="12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122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</row>
    <row r="767" spans="1:48">
      <c r="A767" s="91"/>
      <c r="B767" s="91"/>
      <c r="C767" s="91"/>
      <c r="D767" s="91"/>
      <c r="E767" s="91"/>
      <c r="F767" s="91"/>
      <c r="G767" s="91"/>
      <c r="H767" s="91"/>
      <c r="I767" s="91"/>
      <c r="J767" s="12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122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</row>
    <row r="768" spans="1:48">
      <c r="A768" s="91"/>
      <c r="B768" s="91"/>
      <c r="C768" s="91"/>
      <c r="D768" s="91"/>
      <c r="E768" s="91"/>
      <c r="F768" s="91"/>
      <c r="G768" s="91"/>
      <c r="H768" s="91"/>
      <c r="I768" s="91"/>
      <c r="J768" s="12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122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</row>
    <row r="769" spans="1:48">
      <c r="A769" s="91"/>
      <c r="B769" s="91"/>
      <c r="C769" s="91"/>
      <c r="D769" s="91"/>
      <c r="E769" s="91"/>
      <c r="F769" s="91"/>
      <c r="G769" s="91"/>
      <c r="H769" s="91"/>
      <c r="I769" s="91"/>
      <c r="J769" s="12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122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</row>
    <row r="770" spans="1:48">
      <c r="A770" s="91"/>
      <c r="B770" s="91"/>
      <c r="C770" s="91"/>
      <c r="D770" s="91"/>
      <c r="E770" s="91"/>
      <c r="F770" s="91"/>
      <c r="G770" s="91"/>
      <c r="H770" s="91"/>
      <c r="I770" s="91"/>
      <c r="J770" s="12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122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</row>
    <row r="771" spans="1:48">
      <c r="A771" s="91"/>
      <c r="B771" s="91"/>
      <c r="C771" s="91"/>
      <c r="D771" s="91"/>
      <c r="E771" s="91"/>
      <c r="F771" s="91"/>
      <c r="G771" s="91"/>
      <c r="H771" s="91"/>
      <c r="I771" s="91"/>
      <c r="J771" s="12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122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</row>
    <row r="772" spans="1:48">
      <c r="A772" s="91"/>
      <c r="B772" s="91"/>
      <c r="C772" s="91"/>
      <c r="D772" s="91"/>
      <c r="E772" s="91"/>
      <c r="F772" s="91"/>
      <c r="G772" s="91"/>
      <c r="H772" s="91"/>
      <c r="I772" s="91"/>
      <c r="J772" s="12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122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</row>
    <row r="773" spans="1:48">
      <c r="A773" s="91"/>
      <c r="B773" s="91"/>
      <c r="C773" s="91"/>
      <c r="D773" s="91"/>
      <c r="E773" s="91"/>
      <c r="F773" s="91"/>
      <c r="G773" s="91"/>
      <c r="H773" s="91"/>
      <c r="I773" s="91"/>
      <c r="J773" s="12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122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</row>
    <row r="774" spans="1:48">
      <c r="A774" s="91"/>
      <c r="B774" s="91"/>
      <c r="C774" s="91"/>
      <c r="D774" s="91"/>
      <c r="E774" s="91"/>
      <c r="F774" s="91"/>
      <c r="G774" s="91"/>
      <c r="H774" s="91"/>
      <c r="I774" s="91"/>
      <c r="J774" s="12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122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</row>
    <row r="775" spans="1:48">
      <c r="A775" s="91"/>
      <c r="B775" s="91"/>
      <c r="C775" s="91"/>
      <c r="D775" s="91"/>
      <c r="E775" s="91"/>
      <c r="F775" s="91"/>
      <c r="G775" s="91"/>
      <c r="H775" s="91"/>
      <c r="I775" s="91"/>
      <c r="J775" s="12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122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</row>
    <row r="776" spans="1:48">
      <c r="A776" s="91"/>
      <c r="B776" s="91"/>
      <c r="C776" s="91"/>
      <c r="D776" s="91"/>
      <c r="E776" s="91"/>
      <c r="F776" s="91"/>
      <c r="G776" s="91"/>
      <c r="H776" s="91"/>
      <c r="I776" s="91"/>
      <c r="J776" s="12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122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</row>
    <row r="777" spans="1:48">
      <c r="A777" s="91"/>
      <c r="B777" s="91"/>
      <c r="C777" s="91"/>
      <c r="D777" s="91"/>
      <c r="E777" s="91"/>
      <c r="F777" s="91"/>
      <c r="G777" s="91"/>
      <c r="H777" s="91"/>
      <c r="I777" s="91"/>
      <c r="J777" s="12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122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</row>
    <row r="778" spans="1:48">
      <c r="A778" s="91"/>
      <c r="B778" s="91"/>
      <c r="C778" s="91"/>
      <c r="D778" s="91"/>
      <c r="E778" s="91"/>
      <c r="F778" s="91"/>
      <c r="G778" s="91"/>
      <c r="H778" s="91"/>
      <c r="I778" s="91"/>
      <c r="J778" s="12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122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</row>
    <row r="779" spans="1:48">
      <c r="A779" s="91"/>
      <c r="B779" s="91"/>
      <c r="C779" s="91"/>
      <c r="D779" s="91"/>
      <c r="E779" s="91"/>
      <c r="F779" s="91"/>
      <c r="G779" s="91"/>
      <c r="H779" s="91"/>
      <c r="I779" s="91"/>
      <c r="J779" s="12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122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</row>
    <row r="780" spans="1:48">
      <c r="A780" s="91"/>
      <c r="B780" s="91"/>
      <c r="C780" s="91"/>
      <c r="D780" s="91"/>
      <c r="E780" s="91"/>
      <c r="F780" s="91"/>
      <c r="G780" s="91"/>
      <c r="H780" s="91"/>
      <c r="I780" s="91"/>
      <c r="J780" s="12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122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</row>
    <row r="781" spans="1:48">
      <c r="A781" s="91"/>
      <c r="B781" s="91"/>
      <c r="C781" s="91"/>
      <c r="D781" s="91"/>
      <c r="E781" s="91"/>
      <c r="F781" s="91"/>
      <c r="G781" s="91"/>
      <c r="H781" s="91"/>
      <c r="I781" s="91"/>
      <c r="J781" s="12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122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</row>
    <row r="782" spans="1:48">
      <c r="A782" s="91"/>
      <c r="B782" s="91"/>
      <c r="C782" s="91"/>
      <c r="D782" s="91"/>
      <c r="E782" s="91"/>
      <c r="F782" s="91"/>
      <c r="G782" s="91"/>
      <c r="H782" s="91"/>
      <c r="I782" s="91"/>
      <c r="J782" s="12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122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</row>
    <row r="783" spans="1:48">
      <c r="A783" s="91"/>
      <c r="B783" s="91"/>
      <c r="C783" s="91"/>
      <c r="D783" s="91"/>
      <c r="E783" s="91"/>
      <c r="F783" s="91"/>
      <c r="G783" s="91"/>
      <c r="H783" s="91"/>
      <c r="I783" s="91"/>
      <c r="J783" s="12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122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</row>
    <row r="784" spans="1:48">
      <c r="A784" s="91"/>
      <c r="B784" s="91"/>
      <c r="C784" s="91"/>
      <c r="D784" s="91"/>
      <c r="E784" s="91"/>
      <c r="F784" s="91"/>
      <c r="G784" s="91"/>
      <c r="H784" s="91"/>
      <c r="I784" s="91"/>
      <c r="J784" s="12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122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</row>
    <row r="785" spans="1:48">
      <c r="A785" s="91"/>
      <c r="B785" s="91"/>
      <c r="C785" s="91"/>
      <c r="D785" s="91"/>
      <c r="E785" s="91"/>
      <c r="F785" s="91"/>
      <c r="G785" s="91"/>
      <c r="H785" s="91"/>
      <c r="I785" s="91"/>
      <c r="J785" s="12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122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</row>
    <row r="786" spans="1:48">
      <c r="A786" s="91"/>
      <c r="B786" s="91"/>
      <c r="C786" s="91"/>
      <c r="D786" s="91"/>
      <c r="E786" s="91"/>
      <c r="F786" s="91"/>
      <c r="G786" s="91"/>
      <c r="H786" s="91"/>
      <c r="I786" s="91"/>
      <c r="J786" s="12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122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</row>
    <row r="787" spans="1:48">
      <c r="A787" s="91"/>
      <c r="B787" s="91"/>
      <c r="C787" s="91"/>
      <c r="D787" s="91"/>
      <c r="E787" s="91"/>
      <c r="F787" s="91"/>
      <c r="G787" s="91"/>
      <c r="H787" s="91"/>
      <c r="I787" s="91"/>
      <c r="J787" s="12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122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</row>
    <row r="788" spans="1:48">
      <c r="A788" s="91"/>
      <c r="B788" s="91"/>
      <c r="C788" s="91"/>
      <c r="D788" s="91"/>
      <c r="E788" s="91"/>
      <c r="F788" s="91"/>
      <c r="G788" s="91"/>
      <c r="H788" s="91"/>
      <c r="I788" s="91"/>
      <c r="J788" s="12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122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</row>
    <row r="789" spans="1:48">
      <c r="A789" s="91"/>
      <c r="B789" s="91"/>
      <c r="C789" s="91"/>
      <c r="D789" s="91"/>
      <c r="E789" s="91"/>
      <c r="F789" s="91"/>
      <c r="G789" s="91"/>
      <c r="H789" s="91"/>
      <c r="I789" s="91"/>
      <c r="J789" s="12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122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</row>
    <row r="790" spans="1:48">
      <c r="A790" s="91"/>
      <c r="B790" s="91"/>
      <c r="C790" s="91"/>
      <c r="D790" s="91"/>
      <c r="E790" s="91"/>
      <c r="F790" s="91"/>
      <c r="G790" s="91"/>
      <c r="H790" s="91"/>
      <c r="I790" s="91"/>
      <c r="J790" s="12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122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</row>
    <row r="791" spans="1:48">
      <c r="A791" s="91"/>
      <c r="B791" s="91"/>
      <c r="C791" s="91"/>
      <c r="D791" s="91"/>
      <c r="E791" s="91"/>
      <c r="F791" s="91"/>
      <c r="G791" s="91"/>
      <c r="H791" s="91"/>
      <c r="I791" s="91"/>
      <c r="J791" s="12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122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</row>
    <row r="792" spans="1:48">
      <c r="A792" s="91"/>
      <c r="B792" s="91"/>
      <c r="C792" s="91"/>
      <c r="D792" s="91"/>
      <c r="E792" s="91"/>
      <c r="F792" s="91"/>
      <c r="G792" s="91"/>
      <c r="H792" s="91"/>
      <c r="I792" s="91"/>
      <c r="J792" s="12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122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</row>
    <row r="793" spans="1:48">
      <c r="A793" s="91"/>
      <c r="B793" s="91"/>
      <c r="C793" s="91"/>
      <c r="D793" s="91"/>
      <c r="E793" s="91"/>
      <c r="F793" s="91"/>
      <c r="G793" s="91"/>
      <c r="H793" s="91"/>
      <c r="I793" s="91"/>
      <c r="J793" s="12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122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</row>
    <row r="794" spans="1:48">
      <c r="A794" s="91"/>
      <c r="B794" s="91"/>
      <c r="C794" s="91"/>
      <c r="D794" s="91"/>
      <c r="E794" s="91"/>
      <c r="F794" s="91"/>
      <c r="G794" s="91"/>
      <c r="H794" s="91"/>
      <c r="I794" s="91"/>
      <c r="J794" s="12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122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</row>
    <row r="795" spans="1:48">
      <c r="A795" s="91"/>
      <c r="B795" s="91"/>
      <c r="C795" s="91"/>
      <c r="D795" s="91"/>
      <c r="E795" s="91"/>
      <c r="F795" s="91"/>
      <c r="G795" s="91"/>
      <c r="H795" s="91"/>
      <c r="I795" s="91"/>
      <c r="J795" s="12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122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</row>
    <row r="796" spans="1:48">
      <c r="A796" s="91"/>
      <c r="B796" s="91"/>
      <c r="C796" s="91"/>
      <c r="D796" s="91"/>
      <c r="E796" s="91"/>
      <c r="F796" s="91"/>
      <c r="G796" s="91"/>
      <c r="H796" s="91"/>
      <c r="I796" s="91"/>
      <c r="J796" s="12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122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</row>
    <row r="797" spans="1:48">
      <c r="A797" s="91"/>
      <c r="B797" s="91"/>
      <c r="C797" s="91"/>
      <c r="D797" s="91"/>
      <c r="E797" s="91"/>
      <c r="F797" s="91"/>
      <c r="G797" s="91"/>
      <c r="H797" s="91"/>
      <c r="I797" s="91"/>
      <c r="J797" s="12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122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</row>
    <row r="798" spans="1:48">
      <c r="A798" s="91"/>
      <c r="B798" s="91"/>
      <c r="C798" s="91"/>
      <c r="D798" s="91"/>
      <c r="E798" s="91"/>
      <c r="F798" s="91"/>
      <c r="G798" s="91"/>
      <c r="H798" s="91"/>
      <c r="I798" s="91"/>
      <c r="J798" s="12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122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</row>
    <row r="799" spans="1:48">
      <c r="A799" s="91"/>
      <c r="B799" s="91"/>
      <c r="C799" s="91"/>
      <c r="D799" s="91"/>
      <c r="E799" s="91"/>
      <c r="F799" s="91"/>
      <c r="G799" s="91"/>
      <c r="H799" s="91"/>
      <c r="I799" s="91"/>
      <c r="J799" s="12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122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</row>
    <row r="800" spans="1:48">
      <c r="A800" s="91"/>
      <c r="B800" s="91"/>
      <c r="C800" s="91"/>
      <c r="D800" s="91"/>
      <c r="E800" s="91"/>
      <c r="F800" s="91"/>
      <c r="G800" s="91"/>
      <c r="H800" s="91"/>
      <c r="I800" s="91"/>
      <c r="J800" s="12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122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</row>
    <row r="801" spans="1:48">
      <c r="A801" s="91"/>
      <c r="B801" s="91"/>
      <c r="C801" s="91"/>
      <c r="D801" s="91"/>
      <c r="E801" s="91"/>
      <c r="F801" s="91"/>
      <c r="G801" s="91"/>
      <c r="H801" s="91"/>
      <c r="I801" s="91"/>
      <c r="J801" s="12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122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</row>
    <row r="802" spans="1:48">
      <c r="A802" s="91"/>
      <c r="B802" s="91"/>
      <c r="C802" s="91"/>
      <c r="D802" s="91"/>
      <c r="E802" s="91"/>
      <c r="F802" s="91"/>
      <c r="G802" s="91"/>
      <c r="H802" s="91"/>
      <c r="I802" s="91"/>
      <c r="J802" s="12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122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</row>
    <row r="803" spans="1:48">
      <c r="A803" s="91"/>
      <c r="B803" s="91"/>
      <c r="C803" s="91"/>
      <c r="D803" s="91"/>
      <c r="E803" s="91"/>
      <c r="F803" s="91"/>
      <c r="G803" s="91"/>
      <c r="H803" s="91"/>
      <c r="I803" s="91"/>
      <c r="J803" s="12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122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</row>
    <row r="804" spans="1:48">
      <c r="A804" s="91"/>
      <c r="B804" s="91"/>
      <c r="C804" s="91"/>
      <c r="D804" s="91"/>
      <c r="E804" s="91"/>
      <c r="F804" s="91"/>
      <c r="G804" s="91"/>
      <c r="H804" s="91"/>
      <c r="I804" s="91"/>
      <c r="J804" s="12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122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</row>
    <row r="805" spans="1:48">
      <c r="A805" s="91"/>
      <c r="B805" s="91"/>
      <c r="C805" s="91"/>
      <c r="D805" s="91"/>
      <c r="E805" s="91"/>
      <c r="F805" s="91"/>
      <c r="G805" s="91"/>
      <c r="H805" s="91"/>
      <c r="I805" s="91"/>
      <c r="J805" s="12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122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</row>
    <row r="806" spans="1:48">
      <c r="A806" s="91"/>
      <c r="B806" s="91"/>
      <c r="C806" s="91"/>
      <c r="D806" s="91"/>
      <c r="E806" s="91"/>
      <c r="F806" s="91"/>
      <c r="G806" s="91"/>
      <c r="H806" s="91"/>
      <c r="I806" s="91"/>
      <c r="J806" s="12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122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</row>
    <row r="807" spans="1:48">
      <c r="A807" s="91"/>
      <c r="B807" s="91"/>
      <c r="C807" s="91"/>
      <c r="D807" s="91"/>
      <c r="E807" s="91"/>
      <c r="F807" s="91"/>
      <c r="G807" s="91"/>
      <c r="H807" s="91"/>
      <c r="I807" s="91"/>
      <c r="J807" s="12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122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</row>
    <row r="808" spans="1:48">
      <c r="A808" s="91"/>
      <c r="B808" s="91"/>
      <c r="C808" s="91"/>
      <c r="D808" s="91"/>
      <c r="E808" s="91"/>
      <c r="F808" s="91"/>
      <c r="G808" s="91"/>
      <c r="H808" s="91"/>
      <c r="I808" s="91"/>
      <c r="J808" s="12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122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</row>
    <row r="809" spans="1:48">
      <c r="A809" s="91"/>
      <c r="B809" s="91"/>
      <c r="C809" s="91"/>
      <c r="D809" s="91"/>
      <c r="E809" s="91"/>
      <c r="F809" s="91"/>
      <c r="G809" s="91"/>
      <c r="H809" s="91"/>
      <c r="I809" s="91"/>
      <c r="J809" s="12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122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</row>
    <row r="810" spans="1:48">
      <c r="A810" s="91"/>
      <c r="B810" s="91"/>
      <c r="C810" s="91"/>
      <c r="D810" s="91"/>
      <c r="E810" s="91"/>
      <c r="F810" s="91"/>
      <c r="G810" s="91"/>
      <c r="H810" s="91"/>
      <c r="I810" s="91"/>
      <c r="J810" s="12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122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</row>
    <row r="811" spans="1:48">
      <c r="A811" s="91"/>
      <c r="B811" s="91"/>
      <c r="C811" s="91"/>
      <c r="D811" s="91"/>
      <c r="E811" s="91"/>
      <c r="F811" s="91"/>
      <c r="G811" s="91"/>
      <c r="H811" s="91"/>
      <c r="I811" s="91"/>
      <c r="J811" s="12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122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</row>
    <row r="812" spans="1:48">
      <c r="A812" s="91"/>
      <c r="B812" s="91"/>
      <c r="C812" s="91"/>
      <c r="D812" s="91"/>
      <c r="E812" s="91"/>
      <c r="F812" s="91"/>
      <c r="G812" s="91"/>
      <c r="H812" s="91"/>
      <c r="I812" s="91"/>
      <c r="J812" s="12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122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</row>
    <row r="813" spans="1:48">
      <c r="A813" s="91"/>
      <c r="B813" s="91"/>
      <c r="C813" s="91"/>
      <c r="D813" s="91"/>
      <c r="E813" s="91"/>
      <c r="F813" s="91"/>
      <c r="G813" s="91"/>
      <c r="H813" s="91"/>
      <c r="I813" s="91"/>
      <c r="J813" s="12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122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</row>
    <row r="814" spans="1:48">
      <c r="A814" s="91"/>
      <c r="B814" s="91"/>
      <c r="C814" s="91"/>
      <c r="D814" s="91"/>
      <c r="E814" s="91"/>
      <c r="F814" s="91"/>
      <c r="G814" s="91"/>
      <c r="H814" s="91"/>
      <c r="I814" s="91"/>
      <c r="J814" s="12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122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</row>
    <row r="815" spans="1:48">
      <c r="A815" s="91"/>
      <c r="B815" s="91"/>
      <c r="C815" s="91"/>
      <c r="D815" s="91"/>
      <c r="E815" s="91"/>
      <c r="F815" s="91"/>
      <c r="G815" s="91"/>
      <c r="H815" s="91"/>
      <c r="I815" s="91"/>
      <c r="J815" s="12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122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</row>
    <row r="816" spans="1:48">
      <c r="A816" s="91"/>
      <c r="B816" s="91"/>
      <c r="C816" s="91"/>
      <c r="D816" s="91"/>
      <c r="E816" s="91"/>
      <c r="F816" s="91"/>
      <c r="G816" s="91"/>
      <c r="H816" s="91"/>
      <c r="I816" s="91"/>
      <c r="J816" s="12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122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</row>
    <row r="817" spans="1:48">
      <c r="A817" s="91"/>
      <c r="B817" s="91"/>
      <c r="C817" s="91"/>
      <c r="D817" s="91"/>
      <c r="E817" s="91"/>
      <c r="F817" s="91"/>
      <c r="G817" s="91"/>
      <c r="H817" s="91"/>
      <c r="I817" s="91"/>
      <c r="J817" s="12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122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</row>
    <row r="818" spans="1:48">
      <c r="A818" s="91"/>
      <c r="B818" s="91"/>
      <c r="C818" s="91"/>
      <c r="D818" s="91"/>
      <c r="E818" s="91"/>
      <c r="F818" s="91"/>
      <c r="G818" s="91"/>
      <c r="H818" s="91"/>
      <c r="I818" s="91"/>
      <c r="J818" s="12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122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</row>
    <row r="819" spans="1:48">
      <c r="A819" s="91"/>
      <c r="B819" s="91"/>
      <c r="C819" s="91"/>
      <c r="D819" s="91"/>
      <c r="E819" s="91"/>
      <c r="F819" s="91"/>
      <c r="G819" s="91"/>
      <c r="H819" s="91"/>
      <c r="I819" s="91"/>
      <c r="J819" s="12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122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</row>
    <row r="820" spans="1:48">
      <c r="A820" s="91"/>
      <c r="B820" s="91"/>
      <c r="C820" s="91"/>
      <c r="D820" s="91"/>
      <c r="E820" s="91"/>
      <c r="F820" s="91"/>
      <c r="G820" s="91"/>
      <c r="H820" s="91"/>
      <c r="I820" s="91"/>
      <c r="J820" s="12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122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</row>
    <row r="821" spans="1:48">
      <c r="A821" s="91"/>
      <c r="B821" s="91"/>
      <c r="C821" s="91"/>
      <c r="D821" s="91"/>
      <c r="E821" s="91"/>
      <c r="F821" s="91"/>
      <c r="G821" s="91"/>
      <c r="H821" s="91"/>
      <c r="I821" s="91"/>
      <c r="J821" s="12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122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</row>
    <row r="822" spans="1:48">
      <c r="A822" s="91"/>
      <c r="B822" s="91"/>
      <c r="C822" s="91"/>
      <c r="D822" s="91"/>
      <c r="E822" s="91"/>
      <c r="F822" s="91"/>
      <c r="G822" s="91"/>
      <c r="H822" s="91"/>
      <c r="I822" s="91"/>
      <c r="J822" s="12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122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</row>
    <row r="823" spans="1:48">
      <c r="A823" s="91"/>
      <c r="B823" s="91"/>
      <c r="C823" s="91"/>
      <c r="D823" s="91"/>
      <c r="E823" s="91"/>
      <c r="F823" s="91"/>
      <c r="G823" s="91"/>
      <c r="H823" s="91"/>
      <c r="I823" s="91"/>
      <c r="J823" s="12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122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</row>
    <row r="824" spans="1:48">
      <c r="A824" s="91"/>
      <c r="B824" s="91"/>
      <c r="C824" s="91"/>
      <c r="D824" s="91"/>
      <c r="E824" s="91"/>
      <c r="F824" s="91"/>
      <c r="G824" s="91"/>
      <c r="H824" s="91"/>
      <c r="I824" s="91"/>
      <c r="J824" s="12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122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</row>
    <row r="825" spans="1:48">
      <c r="A825" s="91"/>
      <c r="B825" s="91"/>
      <c r="C825" s="91"/>
      <c r="D825" s="91"/>
      <c r="E825" s="91"/>
      <c r="F825" s="91"/>
      <c r="G825" s="91"/>
      <c r="H825" s="91"/>
      <c r="I825" s="91"/>
      <c r="J825" s="12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122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</row>
    <row r="826" spans="1:48">
      <c r="A826" s="91"/>
      <c r="B826" s="91"/>
      <c r="C826" s="91"/>
      <c r="D826" s="91"/>
      <c r="E826" s="91"/>
      <c r="F826" s="91"/>
      <c r="G826" s="91"/>
      <c r="H826" s="91"/>
      <c r="I826" s="91"/>
      <c r="J826" s="12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122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</row>
    <row r="827" spans="1:48">
      <c r="A827" s="91"/>
      <c r="B827" s="91"/>
      <c r="C827" s="91"/>
      <c r="D827" s="91"/>
      <c r="E827" s="91"/>
      <c r="F827" s="91"/>
      <c r="G827" s="91"/>
      <c r="H827" s="91"/>
      <c r="I827" s="91"/>
      <c r="J827" s="12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122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</row>
    <row r="828" spans="1:48">
      <c r="A828" s="91"/>
      <c r="B828" s="91"/>
      <c r="C828" s="91"/>
      <c r="D828" s="91"/>
      <c r="E828" s="91"/>
      <c r="F828" s="91"/>
      <c r="G828" s="91"/>
      <c r="H828" s="91"/>
      <c r="I828" s="91"/>
      <c r="J828" s="12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122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</row>
    <row r="829" spans="1:48">
      <c r="A829" s="91"/>
      <c r="B829" s="91"/>
      <c r="C829" s="91"/>
      <c r="D829" s="91"/>
      <c r="E829" s="91"/>
      <c r="F829" s="91"/>
      <c r="G829" s="91"/>
      <c r="H829" s="91"/>
      <c r="I829" s="91"/>
      <c r="J829" s="12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122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</row>
    <row r="830" spans="1:48">
      <c r="A830" s="91"/>
      <c r="B830" s="91"/>
      <c r="C830" s="91"/>
      <c r="D830" s="91"/>
      <c r="E830" s="91"/>
      <c r="F830" s="91"/>
      <c r="G830" s="91"/>
      <c r="H830" s="91"/>
      <c r="I830" s="91"/>
      <c r="J830" s="12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122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</row>
    <row r="831" spans="1:48">
      <c r="A831" s="91"/>
      <c r="B831" s="91"/>
      <c r="C831" s="91"/>
      <c r="D831" s="91"/>
      <c r="E831" s="91"/>
      <c r="F831" s="91"/>
      <c r="G831" s="91"/>
      <c r="H831" s="91"/>
      <c r="I831" s="91"/>
      <c r="J831" s="12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122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</row>
    <row r="832" spans="1:48">
      <c r="A832" s="91"/>
      <c r="B832" s="91"/>
      <c r="C832" s="91"/>
      <c r="D832" s="91"/>
      <c r="E832" s="91"/>
      <c r="F832" s="91"/>
      <c r="G832" s="91"/>
      <c r="H832" s="91"/>
      <c r="I832" s="91"/>
      <c r="J832" s="12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122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</row>
    <row r="833" spans="1:48">
      <c r="A833" s="91"/>
      <c r="B833" s="91"/>
      <c r="C833" s="91"/>
      <c r="D833" s="91"/>
      <c r="E833" s="91"/>
      <c r="F833" s="91"/>
      <c r="G833" s="91"/>
      <c r="H833" s="91"/>
      <c r="I833" s="91"/>
      <c r="J833" s="12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122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</row>
    <row r="834" spans="1:48">
      <c r="A834" s="91"/>
      <c r="B834" s="91"/>
      <c r="C834" s="91"/>
      <c r="D834" s="91"/>
      <c r="E834" s="91"/>
      <c r="F834" s="91"/>
      <c r="G834" s="91"/>
      <c r="H834" s="91"/>
      <c r="I834" s="91"/>
      <c r="J834" s="12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122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</row>
    <row r="835" spans="1:48">
      <c r="A835" s="91"/>
      <c r="B835" s="91"/>
      <c r="C835" s="91"/>
      <c r="D835" s="91"/>
      <c r="E835" s="91"/>
      <c r="F835" s="91"/>
      <c r="G835" s="91"/>
      <c r="H835" s="91"/>
      <c r="I835" s="91"/>
      <c r="J835" s="12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122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</row>
    <row r="836" spans="1:48">
      <c r="A836" s="91"/>
      <c r="B836" s="91"/>
      <c r="C836" s="91"/>
      <c r="D836" s="91"/>
      <c r="E836" s="91"/>
      <c r="F836" s="91"/>
      <c r="G836" s="91"/>
      <c r="H836" s="91"/>
      <c r="I836" s="91"/>
      <c r="J836" s="12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122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</row>
    <row r="837" spans="1:48">
      <c r="A837" s="91"/>
      <c r="B837" s="91"/>
      <c r="C837" s="91"/>
      <c r="D837" s="91"/>
      <c r="E837" s="91"/>
      <c r="F837" s="91"/>
      <c r="G837" s="91"/>
      <c r="H837" s="91"/>
      <c r="I837" s="91"/>
      <c r="J837" s="12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122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</row>
    <row r="838" spans="1:48">
      <c r="A838" s="91"/>
      <c r="B838" s="91"/>
      <c r="C838" s="91"/>
      <c r="D838" s="91"/>
      <c r="E838" s="91"/>
      <c r="F838" s="91"/>
      <c r="G838" s="91"/>
      <c r="H838" s="91"/>
      <c r="I838" s="91"/>
      <c r="J838" s="12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122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</row>
    <row r="839" spans="1:48">
      <c r="A839" s="91"/>
      <c r="B839" s="91"/>
      <c r="C839" s="91"/>
      <c r="D839" s="91"/>
      <c r="E839" s="91"/>
      <c r="F839" s="91"/>
      <c r="G839" s="91"/>
      <c r="H839" s="91"/>
      <c r="I839" s="91"/>
      <c r="J839" s="12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122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</row>
    <row r="840" spans="1:48">
      <c r="A840" s="91"/>
      <c r="B840" s="91"/>
      <c r="C840" s="91"/>
      <c r="D840" s="91"/>
      <c r="E840" s="91"/>
      <c r="F840" s="91"/>
      <c r="G840" s="91"/>
      <c r="H840" s="91"/>
      <c r="I840" s="91"/>
      <c r="J840" s="12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122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</row>
    <row r="841" spans="1:48">
      <c r="A841" s="91"/>
      <c r="B841" s="91"/>
      <c r="C841" s="91"/>
      <c r="D841" s="91"/>
      <c r="E841" s="91"/>
      <c r="F841" s="91"/>
      <c r="G841" s="91"/>
      <c r="H841" s="91"/>
      <c r="I841" s="91"/>
      <c r="J841" s="12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122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</row>
    <row r="842" spans="1:48">
      <c r="A842" s="91"/>
      <c r="B842" s="91"/>
      <c r="C842" s="91"/>
      <c r="D842" s="91"/>
      <c r="E842" s="91"/>
      <c r="F842" s="91"/>
      <c r="G842" s="91"/>
      <c r="H842" s="91"/>
      <c r="I842" s="91"/>
      <c r="J842" s="12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122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</row>
    <row r="843" spans="1:48">
      <c r="A843" s="91"/>
      <c r="B843" s="91"/>
      <c r="C843" s="91"/>
      <c r="D843" s="91"/>
      <c r="E843" s="91"/>
      <c r="F843" s="91"/>
      <c r="G843" s="91"/>
      <c r="H843" s="91"/>
      <c r="I843" s="91"/>
      <c r="J843" s="12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122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</row>
    <row r="844" spans="1:48">
      <c r="A844" s="91"/>
      <c r="B844" s="91"/>
      <c r="C844" s="91"/>
      <c r="D844" s="91"/>
      <c r="E844" s="91"/>
      <c r="F844" s="91"/>
      <c r="G844" s="91"/>
      <c r="H844" s="91"/>
      <c r="I844" s="91"/>
      <c r="J844" s="12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122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</row>
    <row r="845" spans="1:48">
      <c r="A845" s="91"/>
      <c r="B845" s="91"/>
      <c r="C845" s="91"/>
      <c r="D845" s="91"/>
      <c r="E845" s="91"/>
      <c r="F845" s="91"/>
      <c r="G845" s="91"/>
      <c r="H845" s="91"/>
      <c r="I845" s="91"/>
      <c r="J845" s="12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122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</row>
    <row r="846" spans="1:48">
      <c r="A846" s="91"/>
      <c r="B846" s="91"/>
      <c r="C846" s="91"/>
      <c r="D846" s="91"/>
      <c r="E846" s="91"/>
      <c r="F846" s="91"/>
      <c r="G846" s="91"/>
      <c r="H846" s="91"/>
      <c r="I846" s="91"/>
      <c r="J846" s="12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122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</row>
    <row r="847" spans="1:48">
      <c r="A847" s="91"/>
      <c r="B847" s="91"/>
      <c r="C847" s="91"/>
      <c r="D847" s="91"/>
      <c r="E847" s="91"/>
      <c r="F847" s="91"/>
      <c r="G847" s="91"/>
      <c r="H847" s="91"/>
      <c r="I847" s="91"/>
      <c r="J847" s="12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122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</row>
    <row r="848" spans="1:48">
      <c r="A848" s="91"/>
      <c r="B848" s="91"/>
      <c r="C848" s="91"/>
      <c r="D848" s="91"/>
      <c r="E848" s="91"/>
      <c r="F848" s="91"/>
      <c r="G848" s="91"/>
      <c r="H848" s="91"/>
      <c r="I848" s="91"/>
      <c r="J848" s="12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122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</row>
    <row r="849" spans="1:48">
      <c r="A849" s="91"/>
      <c r="B849" s="91"/>
      <c r="C849" s="91"/>
      <c r="D849" s="91"/>
      <c r="E849" s="91"/>
      <c r="F849" s="91"/>
      <c r="G849" s="91"/>
      <c r="H849" s="91"/>
      <c r="I849" s="91"/>
      <c r="J849" s="12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122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</row>
    <row r="850" spans="1:48">
      <c r="A850" s="91"/>
      <c r="B850" s="91"/>
      <c r="C850" s="91"/>
      <c r="D850" s="91"/>
      <c r="E850" s="91"/>
      <c r="F850" s="91"/>
      <c r="G850" s="91"/>
      <c r="H850" s="91"/>
      <c r="I850" s="91"/>
      <c r="J850" s="12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122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</row>
    <row r="851" spans="1:48">
      <c r="A851" s="91"/>
      <c r="B851" s="91"/>
      <c r="C851" s="91"/>
      <c r="D851" s="91"/>
      <c r="E851" s="91"/>
      <c r="F851" s="91"/>
      <c r="G851" s="91"/>
      <c r="H851" s="91"/>
      <c r="I851" s="91"/>
      <c r="J851" s="12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122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</row>
    <row r="852" spans="1:48">
      <c r="A852" s="91"/>
      <c r="B852" s="91"/>
      <c r="C852" s="91"/>
      <c r="D852" s="91"/>
      <c r="E852" s="91"/>
      <c r="F852" s="91"/>
      <c r="G852" s="91"/>
      <c r="H852" s="91"/>
      <c r="I852" s="91"/>
      <c r="J852" s="12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122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</row>
    <row r="853" spans="1:48">
      <c r="A853" s="91"/>
      <c r="B853" s="91"/>
      <c r="C853" s="91"/>
      <c r="D853" s="91"/>
      <c r="E853" s="91"/>
      <c r="F853" s="91"/>
      <c r="G853" s="91"/>
      <c r="H853" s="91"/>
      <c r="I853" s="91"/>
      <c r="J853" s="12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122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</row>
    <row r="854" spans="1:48">
      <c r="A854" s="91"/>
      <c r="B854" s="91"/>
      <c r="C854" s="91"/>
      <c r="D854" s="91"/>
      <c r="E854" s="91"/>
      <c r="F854" s="91"/>
      <c r="G854" s="91"/>
      <c r="H854" s="91"/>
      <c r="I854" s="91"/>
      <c r="J854" s="12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122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</row>
    <row r="855" spans="1:48">
      <c r="A855" s="91"/>
      <c r="B855" s="91"/>
      <c r="C855" s="91"/>
      <c r="D855" s="91"/>
      <c r="E855" s="91"/>
      <c r="F855" s="91"/>
      <c r="G855" s="91"/>
      <c r="H855" s="91"/>
      <c r="I855" s="91"/>
      <c r="J855" s="12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122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</row>
    <row r="856" spans="1:48">
      <c r="A856" s="91"/>
      <c r="B856" s="91"/>
      <c r="C856" s="91"/>
      <c r="D856" s="91"/>
      <c r="E856" s="91"/>
      <c r="F856" s="91"/>
      <c r="G856" s="91"/>
      <c r="H856" s="91"/>
      <c r="I856" s="91"/>
      <c r="J856" s="12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122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</row>
    <row r="857" spans="1:48">
      <c r="A857" s="91"/>
      <c r="B857" s="91"/>
      <c r="C857" s="91"/>
      <c r="D857" s="91"/>
      <c r="E857" s="91"/>
      <c r="F857" s="91"/>
      <c r="G857" s="91"/>
      <c r="H857" s="91"/>
      <c r="I857" s="91"/>
      <c r="J857" s="12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122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</row>
    <row r="858" spans="1:48">
      <c r="A858" s="91"/>
      <c r="B858" s="91"/>
      <c r="C858" s="91"/>
      <c r="D858" s="91"/>
      <c r="E858" s="91"/>
      <c r="F858" s="91"/>
      <c r="G858" s="91"/>
      <c r="H858" s="91"/>
      <c r="I858" s="91"/>
      <c r="J858" s="12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122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</row>
    <row r="859" spans="1:48">
      <c r="A859" s="91"/>
      <c r="B859" s="91"/>
      <c r="C859" s="91"/>
      <c r="D859" s="91"/>
      <c r="E859" s="91"/>
      <c r="F859" s="91"/>
      <c r="G859" s="91"/>
      <c r="H859" s="91"/>
      <c r="I859" s="91"/>
      <c r="J859" s="12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122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</row>
    <row r="860" spans="1:48">
      <c r="A860" s="91"/>
      <c r="B860" s="91"/>
      <c r="C860" s="91"/>
      <c r="D860" s="91"/>
      <c r="E860" s="91"/>
      <c r="F860" s="91"/>
      <c r="G860" s="91"/>
      <c r="H860" s="91"/>
      <c r="I860" s="91"/>
      <c r="J860" s="12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122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</row>
    <row r="861" spans="1:48">
      <c r="A861" s="91"/>
      <c r="B861" s="91"/>
      <c r="C861" s="91"/>
      <c r="D861" s="91"/>
      <c r="E861" s="91"/>
      <c r="F861" s="91"/>
      <c r="G861" s="91"/>
      <c r="H861" s="91"/>
      <c r="I861" s="91"/>
      <c r="J861" s="12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122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</row>
    <row r="862" spans="1:48">
      <c r="A862" s="91"/>
      <c r="B862" s="91"/>
      <c r="C862" s="91"/>
      <c r="D862" s="91"/>
      <c r="E862" s="91"/>
      <c r="F862" s="91"/>
      <c r="G862" s="91"/>
      <c r="H862" s="91"/>
      <c r="I862" s="91"/>
      <c r="J862" s="12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122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</row>
    <row r="863" spans="1:48">
      <c r="A863" s="91"/>
      <c r="B863" s="91"/>
      <c r="C863" s="91"/>
      <c r="D863" s="91"/>
      <c r="E863" s="91"/>
      <c r="F863" s="91"/>
      <c r="G863" s="91"/>
      <c r="H863" s="91"/>
      <c r="I863" s="91"/>
      <c r="J863" s="12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122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</row>
    <row r="864" spans="1:48">
      <c r="A864" s="91"/>
      <c r="B864" s="91"/>
      <c r="C864" s="91"/>
      <c r="D864" s="91"/>
      <c r="E864" s="91"/>
      <c r="F864" s="91"/>
      <c r="G864" s="91"/>
      <c r="H864" s="91"/>
      <c r="I864" s="91"/>
      <c r="J864" s="12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122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</row>
    <row r="865" spans="1:48">
      <c r="A865" s="91"/>
      <c r="B865" s="91"/>
      <c r="C865" s="91"/>
      <c r="D865" s="91"/>
      <c r="E865" s="91"/>
      <c r="F865" s="91"/>
      <c r="G865" s="91"/>
      <c r="H865" s="91"/>
      <c r="I865" s="91"/>
      <c r="J865" s="12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122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</row>
    <row r="866" spans="1:48">
      <c r="A866" s="91"/>
      <c r="B866" s="91"/>
      <c r="C866" s="91"/>
      <c r="D866" s="91"/>
      <c r="E866" s="91"/>
      <c r="F866" s="91"/>
      <c r="G866" s="91"/>
      <c r="H866" s="91"/>
      <c r="I866" s="91"/>
      <c r="J866" s="12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122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</row>
    <row r="867" spans="1:48">
      <c r="A867" s="91"/>
      <c r="B867" s="91"/>
      <c r="C867" s="91"/>
      <c r="D867" s="91"/>
      <c r="E867" s="91"/>
      <c r="F867" s="91"/>
      <c r="G867" s="91"/>
      <c r="H867" s="91"/>
      <c r="I867" s="91"/>
      <c r="J867" s="12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122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</row>
    <row r="868" spans="1:48">
      <c r="A868" s="91"/>
      <c r="B868" s="91"/>
      <c r="C868" s="91"/>
      <c r="D868" s="91"/>
      <c r="E868" s="91"/>
      <c r="F868" s="91"/>
      <c r="G868" s="91"/>
      <c r="H868" s="91"/>
      <c r="I868" s="91"/>
      <c r="J868" s="12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122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</row>
    <row r="869" spans="1:48">
      <c r="A869" s="91"/>
      <c r="B869" s="91"/>
      <c r="C869" s="91"/>
      <c r="D869" s="91"/>
      <c r="E869" s="91"/>
      <c r="F869" s="91"/>
      <c r="G869" s="91"/>
      <c r="H869" s="91"/>
      <c r="I869" s="91"/>
      <c r="J869" s="12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122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</row>
    <row r="870" spans="1:48">
      <c r="A870" s="91"/>
      <c r="B870" s="91"/>
      <c r="C870" s="91"/>
      <c r="D870" s="91"/>
      <c r="E870" s="91"/>
      <c r="F870" s="91"/>
      <c r="G870" s="91"/>
      <c r="H870" s="91"/>
      <c r="I870" s="91"/>
      <c r="J870" s="12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122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</row>
    <row r="871" spans="1:48">
      <c r="A871" s="91"/>
      <c r="B871" s="91"/>
      <c r="C871" s="91"/>
      <c r="D871" s="91"/>
      <c r="E871" s="91"/>
      <c r="F871" s="91"/>
      <c r="G871" s="91"/>
      <c r="H871" s="91"/>
      <c r="I871" s="91"/>
      <c r="J871" s="12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122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</row>
    <row r="872" spans="1:48">
      <c r="A872" s="91"/>
      <c r="B872" s="91"/>
      <c r="C872" s="91"/>
      <c r="D872" s="91"/>
      <c r="E872" s="91"/>
      <c r="F872" s="91"/>
      <c r="G872" s="91"/>
      <c r="H872" s="91"/>
      <c r="I872" s="91"/>
      <c r="J872" s="12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122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</row>
    <row r="873" spans="1:48">
      <c r="A873" s="91"/>
      <c r="B873" s="91"/>
      <c r="C873" s="91"/>
      <c r="D873" s="91"/>
      <c r="E873" s="91"/>
      <c r="F873" s="91"/>
      <c r="G873" s="91"/>
      <c r="H873" s="91"/>
      <c r="I873" s="91"/>
      <c r="J873" s="12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122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</row>
    <row r="874" spans="1:48">
      <c r="A874" s="91"/>
      <c r="B874" s="91"/>
      <c r="C874" s="91"/>
      <c r="D874" s="91"/>
      <c r="E874" s="91"/>
      <c r="F874" s="91"/>
      <c r="G874" s="91"/>
      <c r="H874" s="91"/>
      <c r="I874" s="91"/>
      <c r="J874" s="12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122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</row>
    <row r="875" spans="1:48">
      <c r="A875" s="91"/>
      <c r="B875" s="91"/>
      <c r="C875" s="91"/>
      <c r="D875" s="91"/>
      <c r="E875" s="91"/>
      <c r="F875" s="91"/>
      <c r="G875" s="91"/>
      <c r="H875" s="91"/>
      <c r="I875" s="91"/>
      <c r="J875" s="12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122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</row>
    <row r="876" spans="1:48">
      <c r="A876" s="91"/>
      <c r="B876" s="91"/>
      <c r="C876" s="91"/>
      <c r="D876" s="91"/>
      <c r="E876" s="91"/>
      <c r="F876" s="91"/>
      <c r="G876" s="91"/>
      <c r="H876" s="91"/>
      <c r="I876" s="91"/>
      <c r="J876" s="12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122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</row>
    <row r="877" spans="1:48">
      <c r="A877" s="91"/>
      <c r="B877" s="91"/>
      <c r="C877" s="91"/>
      <c r="D877" s="91"/>
      <c r="E877" s="91"/>
      <c r="F877" s="91"/>
      <c r="G877" s="91"/>
      <c r="H877" s="91"/>
      <c r="I877" s="91"/>
      <c r="J877" s="12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122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</row>
    <row r="878" spans="1:48">
      <c r="A878" s="91"/>
      <c r="B878" s="91"/>
      <c r="C878" s="91"/>
      <c r="D878" s="91"/>
      <c r="E878" s="91"/>
      <c r="F878" s="91"/>
      <c r="G878" s="91"/>
      <c r="H878" s="91"/>
      <c r="I878" s="91"/>
      <c r="J878" s="12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122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</row>
    <row r="879" spans="1:48">
      <c r="A879" s="91"/>
      <c r="B879" s="91"/>
      <c r="C879" s="91"/>
      <c r="D879" s="91"/>
      <c r="E879" s="91"/>
      <c r="F879" s="91"/>
      <c r="G879" s="91"/>
      <c r="H879" s="91"/>
      <c r="I879" s="91"/>
      <c r="J879" s="12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122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</row>
    <row r="880" spans="1:48">
      <c r="A880" s="91"/>
      <c r="B880" s="91"/>
      <c r="C880" s="91"/>
      <c r="D880" s="91"/>
      <c r="E880" s="91"/>
      <c r="F880" s="91"/>
      <c r="G880" s="91"/>
      <c r="H880" s="91"/>
      <c r="I880" s="91"/>
      <c r="J880" s="12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122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</row>
    <row r="881" spans="1:48">
      <c r="A881" s="91"/>
      <c r="B881" s="91"/>
      <c r="C881" s="91"/>
      <c r="D881" s="91"/>
      <c r="E881" s="91"/>
      <c r="F881" s="91"/>
      <c r="G881" s="91"/>
      <c r="H881" s="91"/>
      <c r="I881" s="91"/>
      <c r="J881" s="12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122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</row>
    <row r="882" spans="1:48">
      <c r="A882" s="91"/>
      <c r="B882" s="91"/>
      <c r="C882" s="91"/>
      <c r="D882" s="91"/>
      <c r="E882" s="91"/>
      <c r="F882" s="91"/>
      <c r="G882" s="91"/>
      <c r="H882" s="91"/>
      <c r="I882" s="91"/>
      <c r="J882" s="12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122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</row>
    <row r="883" spans="1:48">
      <c r="A883" s="91"/>
      <c r="B883" s="91"/>
      <c r="C883" s="91"/>
      <c r="D883" s="91"/>
      <c r="E883" s="91"/>
      <c r="F883" s="91"/>
      <c r="G883" s="91"/>
      <c r="H883" s="91"/>
      <c r="I883" s="91"/>
      <c r="J883" s="12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122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</row>
    <row r="884" spans="1:48">
      <c r="A884" s="91"/>
      <c r="B884" s="91"/>
      <c r="C884" s="91"/>
      <c r="D884" s="91"/>
      <c r="E884" s="91"/>
      <c r="F884" s="91"/>
      <c r="G884" s="91"/>
      <c r="H884" s="91"/>
      <c r="I884" s="91"/>
      <c r="J884" s="12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122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</row>
    <row r="885" spans="1:48">
      <c r="A885" s="91"/>
      <c r="B885" s="91"/>
      <c r="C885" s="91"/>
      <c r="D885" s="91"/>
      <c r="E885" s="91"/>
      <c r="F885" s="91"/>
      <c r="G885" s="91"/>
      <c r="H885" s="91"/>
      <c r="I885" s="91"/>
      <c r="J885" s="12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122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</row>
    <row r="886" spans="1:48">
      <c r="A886" s="91"/>
      <c r="B886" s="91"/>
      <c r="C886" s="91"/>
      <c r="D886" s="91"/>
      <c r="E886" s="91"/>
      <c r="F886" s="91"/>
      <c r="G886" s="91"/>
      <c r="H886" s="91"/>
      <c r="I886" s="91"/>
      <c r="J886" s="12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122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</row>
    <row r="887" spans="1:48">
      <c r="A887" s="91"/>
      <c r="B887" s="91"/>
      <c r="C887" s="91"/>
      <c r="D887" s="91"/>
      <c r="E887" s="91"/>
      <c r="F887" s="91"/>
      <c r="G887" s="91"/>
      <c r="H887" s="91"/>
      <c r="I887" s="91"/>
      <c r="J887" s="12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122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</row>
    <row r="888" spans="1:48">
      <c r="A888" s="91"/>
      <c r="B888" s="91"/>
      <c r="C888" s="91"/>
      <c r="D888" s="91"/>
      <c r="E888" s="91"/>
      <c r="F888" s="91"/>
      <c r="G888" s="91"/>
      <c r="H888" s="91"/>
      <c r="I888" s="91"/>
      <c r="J888" s="12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122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</row>
    <row r="889" spans="1:48">
      <c r="A889" s="91"/>
      <c r="B889" s="91"/>
      <c r="C889" s="91"/>
      <c r="D889" s="91"/>
      <c r="E889" s="91"/>
      <c r="F889" s="91"/>
      <c r="G889" s="91"/>
      <c r="H889" s="91"/>
      <c r="I889" s="91"/>
      <c r="J889" s="12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122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</row>
    <row r="890" spans="1:48">
      <c r="A890" s="91"/>
      <c r="B890" s="91"/>
      <c r="C890" s="91"/>
      <c r="D890" s="91"/>
      <c r="E890" s="91"/>
      <c r="F890" s="91"/>
      <c r="G890" s="91"/>
      <c r="H890" s="91"/>
      <c r="I890" s="91"/>
      <c r="J890" s="12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122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</row>
    <row r="891" spans="1:48">
      <c r="A891" s="91"/>
      <c r="B891" s="91"/>
      <c r="C891" s="91"/>
      <c r="D891" s="91"/>
      <c r="E891" s="91"/>
      <c r="F891" s="91"/>
      <c r="G891" s="91"/>
      <c r="H891" s="91"/>
      <c r="I891" s="91"/>
      <c r="J891" s="12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122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</row>
    <row r="892" spans="1:48">
      <c r="A892" s="91"/>
      <c r="B892" s="91"/>
      <c r="C892" s="91"/>
      <c r="D892" s="91"/>
      <c r="E892" s="91"/>
      <c r="F892" s="91"/>
      <c r="G892" s="91"/>
      <c r="H892" s="91"/>
      <c r="I892" s="91"/>
      <c r="J892" s="12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122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</row>
    <row r="893" spans="1:48">
      <c r="A893" s="91"/>
      <c r="B893" s="91"/>
      <c r="C893" s="91"/>
      <c r="D893" s="91"/>
      <c r="E893" s="91"/>
      <c r="F893" s="91"/>
      <c r="G893" s="91"/>
      <c r="H893" s="91"/>
      <c r="I893" s="91"/>
      <c r="J893" s="12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122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</row>
    <row r="894" spans="1:48">
      <c r="A894" s="91"/>
      <c r="B894" s="91"/>
      <c r="C894" s="91"/>
      <c r="D894" s="91"/>
      <c r="E894" s="91"/>
      <c r="F894" s="91"/>
      <c r="G894" s="91"/>
      <c r="H894" s="91"/>
      <c r="I894" s="91"/>
      <c r="J894" s="12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122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</row>
    <row r="895" spans="1:48">
      <c r="A895" s="91"/>
      <c r="B895" s="91"/>
      <c r="C895" s="91"/>
      <c r="D895" s="91"/>
      <c r="E895" s="91"/>
      <c r="F895" s="91"/>
      <c r="G895" s="91"/>
      <c r="H895" s="91"/>
      <c r="I895" s="91"/>
      <c r="J895" s="12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122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</row>
    <row r="896" spans="1:48">
      <c r="A896" s="91"/>
      <c r="B896" s="91"/>
      <c r="C896" s="91"/>
      <c r="D896" s="91"/>
      <c r="E896" s="91"/>
      <c r="F896" s="91"/>
      <c r="G896" s="91"/>
      <c r="H896" s="91"/>
      <c r="I896" s="91"/>
      <c r="J896" s="12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122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</row>
    <row r="897" spans="1:48">
      <c r="A897" s="91"/>
      <c r="B897" s="91"/>
      <c r="C897" s="91"/>
      <c r="D897" s="91"/>
      <c r="E897" s="91"/>
      <c r="F897" s="91"/>
      <c r="G897" s="91"/>
      <c r="H897" s="91"/>
      <c r="I897" s="91"/>
      <c r="J897" s="12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122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</row>
    <row r="898" spans="1:48">
      <c r="A898" s="91"/>
      <c r="B898" s="91"/>
      <c r="C898" s="91"/>
      <c r="D898" s="91"/>
      <c r="E898" s="91"/>
      <c r="F898" s="91"/>
      <c r="G898" s="91"/>
      <c r="H898" s="91"/>
      <c r="I898" s="91"/>
      <c r="J898" s="12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122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</row>
    <row r="899" spans="1:48">
      <c r="A899" s="91"/>
      <c r="B899" s="91"/>
      <c r="C899" s="91"/>
      <c r="D899" s="91"/>
      <c r="E899" s="91"/>
      <c r="F899" s="91"/>
      <c r="G899" s="91"/>
      <c r="H899" s="91"/>
      <c r="I899" s="91"/>
      <c r="J899" s="12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122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</row>
    <row r="900" spans="1:48">
      <c r="A900" s="91"/>
      <c r="B900" s="91"/>
      <c r="C900" s="91"/>
      <c r="D900" s="91"/>
      <c r="E900" s="91"/>
      <c r="F900" s="91"/>
      <c r="G900" s="91"/>
      <c r="H900" s="91"/>
      <c r="I900" s="91"/>
      <c r="J900" s="12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122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</row>
    <row r="901" spans="1:48">
      <c r="A901" s="91"/>
      <c r="B901" s="91"/>
      <c r="C901" s="91"/>
      <c r="D901" s="91"/>
      <c r="E901" s="91"/>
      <c r="F901" s="91"/>
      <c r="G901" s="91"/>
      <c r="H901" s="91"/>
      <c r="I901" s="91"/>
      <c r="J901" s="12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122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</row>
    <row r="902" spans="1:48">
      <c r="A902" s="91"/>
      <c r="B902" s="91"/>
      <c r="C902" s="91"/>
      <c r="D902" s="91"/>
      <c r="E902" s="91"/>
      <c r="F902" s="91"/>
      <c r="G902" s="91"/>
      <c r="H902" s="91"/>
      <c r="I902" s="91"/>
      <c r="J902" s="12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122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</row>
    <row r="903" spans="1:48">
      <c r="A903" s="91"/>
      <c r="B903" s="91"/>
      <c r="C903" s="91"/>
      <c r="D903" s="91"/>
      <c r="E903" s="91"/>
      <c r="F903" s="91"/>
      <c r="G903" s="91"/>
      <c r="H903" s="91"/>
      <c r="I903" s="91"/>
      <c r="J903" s="12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122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</row>
    <row r="904" spans="1:48">
      <c r="A904" s="91"/>
      <c r="B904" s="91"/>
      <c r="C904" s="91"/>
      <c r="D904" s="91"/>
      <c r="E904" s="91"/>
      <c r="F904" s="91"/>
      <c r="G904" s="91"/>
      <c r="H904" s="91"/>
      <c r="I904" s="91"/>
      <c r="J904" s="12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122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</row>
    <row r="905" spans="1:48">
      <c r="A905" s="91"/>
      <c r="B905" s="91"/>
      <c r="C905" s="91"/>
      <c r="D905" s="91"/>
      <c r="E905" s="91"/>
      <c r="F905" s="91"/>
      <c r="G905" s="91"/>
      <c r="H905" s="91"/>
      <c r="I905" s="91"/>
      <c r="J905" s="12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122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</row>
    <row r="906" spans="1:48">
      <c r="A906" s="91"/>
      <c r="B906" s="91"/>
      <c r="C906" s="91"/>
      <c r="D906" s="91"/>
      <c r="E906" s="91"/>
      <c r="F906" s="91"/>
      <c r="G906" s="91"/>
      <c r="H906" s="91"/>
      <c r="I906" s="91"/>
      <c r="J906" s="12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122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</row>
    <row r="907" spans="1:48">
      <c r="A907" s="91"/>
      <c r="B907" s="91"/>
      <c r="C907" s="91"/>
      <c r="D907" s="91"/>
      <c r="E907" s="91"/>
      <c r="F907" s="91"/>
      <c r="G907" s="91"/>
      <c r="H907" s="91"/>
      <c r="I907" s="91"/>
      <c r="J907" s="12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122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</row>
    <row r="908" spans="1:48">
      <c r="A908" s="91"/>
      <c r="B908" s="91"/>
      <c r="C908" s="91"/>
      <c r="D908" s="91"/>
      <c r="E908" s="91"/>
      <c r="F908" s="91"/>
      <c r="G908" s="91"/>
      <c r="H908" s="91"/>
      <c r="I908" s="91"/>
      <c r="J908" s="12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122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</row>
    <row r="909" spans="1:48">
      <c r="A909" s="91"/>
      <c r="B909" s="91"/>
      <c r="C909" s="91"/>
      <c r="D909" s="91"/>
      <c r="E909" s="91"/>
      <c r="F909" s="91"/>
      <c r="G909" s="91"/>
      <c r="H909" s="91"/>
      <c r="I909" s="91"/>
      <c r="J909" s="12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122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</row>
    <row r="910" spans="1:48">
      <c r="A910" s="91"/>
      <c r="B910" s="91"/>
      <c r="C910" s="91"/>
      <c r="D910" s="91"/>
      <c r="E910" s="91"/>
      <c r="F910" s="91"/>
      <c r="G910" s="91"/>
      <c r="H910" s="91"/>
      <c r="I910" s="91"/>
      <c r="J910" s="12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122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</row>
    <row r="911" spans="1:48">
      <c r="A911" s="91"/>
      <c r="B911" s="91"/>
      <c r="C911" s="91"/>
      <c r="D911" s="91"/>
      <c r="E911" s="91"/>
      <c r="F911" s="91"/>
      <c r="G911" s="91"/>
      <c r="H911" s="91"/>
      <c r="I911" s="91"/>
      <c r="J911" s="12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122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</row>
    <row r="912" spans="1:48">
      <c r="A912" s="91"/>
      <c r="B912" s="91"/>
      <c r="C912" s="91"/>
      <c r="D912" s="91"/>
      <c r="E912" s="91"/>
      <c r="F912" s="91"/>
      <c r="G912" s="91"/>
      <c r="H912" s="91"/>
      <c r="I912" s="91"/>
      <c r="J912" s="12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122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</row>
    <row r="913" spans="1:48">
      <c r="A913" s="91"/>
      <c r="B913" s="91"/>
      <c r="C913" s="91"/>
      <c r="D913" s="91"/>
      <c r="E913" s="91"/>
      <c r="F913" s="91"/>
      <c r="G913" s="91"/>
      <c r="H913" s="91"/>
      <c r="I913" s="91"/>
      <c r="J913" s="12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122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</row>
    <row r="914" spans="1:48">
      <c r="A914" s="91"/>
      <c r="B914" s="91"/>
      <c r="C914" s="91"/>
      <c r="D914" s="91"/>
      <c r="E914" s="91"/>
      <c r="F914" s="91"/>
      <c r="G914" s="91"/>
      <c r="H914" s="91"/>
      <c r="I914" s="91"/>
      <c r="J914" s="12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122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</row>
    <row r="915" spans="1:48">
      <c r="A915" s="91"/>
      <c r="B915" s="91"/>
      <c r="C915" s="91"/>
      <c r="D915" s="91"/>
      <c r="E915" s="91"/>
      <c r="F915" s="91"/>
      <c r="G915" s="91"/>
      <c r="H915" s="91"/>
      <c r="I915" s="91"/>
      <c r="J915" s="12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122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</row>
    <row r="916" spans="1:48">
      <c r="A916" s="91"/>
      <c r="B916" s="91"/>
      <c r="C916" s="91"/>
      <c r="D916" s="91"/>
      <c r="E916" s="91"/>
      <c r="F916" s="91"/>
      <c r="G916" s="91"/>
      <c r="H916" s="91"/>
      <c r="I916" s="91"/>
      <c r="J916" s="12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122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</row>
    <row r="917" spans="1:48">
      <c r="A917" s="91"/>
      <c r="B917" s="91"/>
      <c r="C917" s="91"/>
      <c r="D917" s="91"/>
      <c r="E917" s="91"/>
      <c r="F917" s="91"/>
      <c r="G917" s="91"/>
      <c r="H917" s="91"/>
      <c r="I917" s="91"/>
      <c r="J917" s="12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122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</row>
    <row r="918" spans="1:48">
      <c r="A918" s="91"/>
      <c r="B918" s="91"/>
      <c r="C918" s="91"/>
      <c r="D918" s="91"/>
      <c r="E918" s="91"/>
      <c r="F918" s="91"/>
      <c r="G918" s="91"/>
      <c r="H918" s="91"/>
      <c r="I918" s="91"/>
      <c r="J918" s="12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122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</row>
    <row r="919" spans="1:48">
      <c r="A919" s="91"/>
      <c r="B919" s="91"/>
      <c r="C919" s="91"/>
      <c r="D919" s="91"/>
      <c r="E919" s="91"/>
      <c r="F919" s="91"/>
      <c r="G919" s="91"/>
      <c r="H919" s="91"/>
      <c r="I919" s="91"/>
      <c r="J919" s="12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122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</row>
    <row r="920" spans="1:48">
      <c r="A920" s="91"/>
      <c r="B920" s="91"/>
      <c r="C920" s="91"/>
      <c r="D920" s="91"/>
      <c r="E920" s="91"/>
      <c r="F920" s="91"/>
      <c r="G920" s="91"/>
      <c r="H920" s="91"/>
      <c r="I920" s="91"/>
      <c r="J920" s="12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122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</row>
    <row r="921" spans="1:48">
      <c r="A921" s="91"/>
      <c r="B921" s="91"/>
      <c r="C921" s="91"/>
      <c r="D921" s="91"/>
      <c r="E921" s="91"/>
      <c r="F921" s="91"/>
      <c r="G921" s="91"/>
      <c r="H921" s="91"/>
      <c r="I921" s="91"/>
      <c r="J921" s="12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122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</row>
    <row r="922" spans="1:48">
      <c r="A922" s="91"/>
      <c r="B922" s="91"/>
      <c r="C922" s="91"/>
      <c r="D922" s="91"/>
      <c r="E922" s="91"/>
      <c r="F922" s="91"/>
      <c r="G922" s="91"/>
      <c r="H922" s="91"/>
      <c r="I922" s="91"/>
      <c r="J922" s="12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122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</row>
    <row r="923" spans="1:48">
      <c r="A923" s="91"/>
      <c r="B923" s="91"/>
      <c r="C923" s="91"/>
      <c r="D923" s="91"/>
      <c r="E923" s="91"/>
      <c r="F923" s="91"/>
      <c r="G923" s="91"/>
      <c r="H923" s="91"/>
      <c r="I923" s="91"/>
      <c r="J923" s="12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122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</row>
    <row r="924" spans="1:48">
      <c r="A924" s="91"/>
      <c r="B924" s="91"/>
      <c r="C924" s="91"/>
      <c r="D924" s="91"/>
      <c r="E924" s="91"/>
      <c r="F924" s="91"/>
      <c r="G924" s="91"/>
      <c r="H924" s="91"/>
      <c r="I924" s="91"/>
      <c r="J924" s="12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122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</row>
    <row r="925" spans="1:48">
      <c r="A925" s="91"/>
      <c r="B925" s="91"/>
      <c r="C925" s="91"/>
      <c r="D925" s="91"/>
      <c r="E925" s="91"/>
      <c r="F925" s="91"/>
      <c r="G925" s="91"/>
      <c r="H925" s="91"/>
      <c r="I925" s="91"/>
      <c r="J925" s="12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122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</row>
    <row r="926" spans="1:48">
      <c r="A926" s="91"/>
      <c r="B926" s="91"/>
      <c r="C926" s="91"/>
      <c r="D926" s="91"/>
      <c r="E926" s="91"/>
      <c r="F926" s="91"/>
      <c r="G926" s="91"/>
      <c r="H926" s="91"/>
      <c r="I926" s="91"/>
      <c r="J926" s="12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122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</row>
    <row r="927" spans="1:48">
      <c r="A927" s="91"/>
      <c r="B927" s="91"/>
      <c r="C927" s="91"/>
      <c r="D927" s="91"/>
      <c r="E927" s="91"/>
      <c r="F927" s="91"/>
      <c r="G927" s="91"/>
      <c r="H927" s="91"/>
      <c r="I927" s="91"/>
      <c r="J927" s="12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122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</row>
    <row r="928" spans="1:48">
      <c r="A928" s="91"/>
      <c r="B928" s="91"/>
      <c r="C928" s="91"/>
      <c r="D928" s="91"/>
      <c r="E928" s="91"/>
      <c r="F928" s="91"/>
      <c r="G928" s="91"/>
      <c r="H928" s="91"/>
      <c r="I928" s="91"/>
      <c r="J928" s="12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122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</row>
    <row r="929" spans="1:48">
      <c r="A929" s="91"/>
      <c r="B929" s="91"/>
      <c r="C929" s="91"/>
      <c r="D929" s="91"/>
      <c r="E929" s="91"/>
      <c r="F929" s="91"/>
      <c r="G929" s="91"/>
      <c r="H929" s="91"/>
      <c r="I929" s="91"/>
      <c r="J929" s="12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122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</row>
    <row r="930" spans="1:48">
      <c r="A930" s="91"/>
      <c r="B930" s="91"/>
      <c r="C930" s="91"/>
      <c r="D930" s="91"/>
      <c r="E930" s="91"/>
      <c r="F930" s="91"/>
      <c r="G930" s="91"/>
      <c r="H930" s="91"/>
      <c r="I930" s="91"/>
      <c r="J930" s="12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122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</row>
    <row r="931" spans="1:48">
      <c r="A931" s="91"/>
      <c r="B931" s="91"/>
      <c r="C931" s="91"/>
      <c r="D931" s="91"/>
      <c r="E931" s="91"/>
      <c r="F931" s="91"/>
      <c r="G931" s="91"/>
      <c r="H931" s="91"/>
      <c r="I931" s="91"/>
      <c r="J931" s="12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122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</row>
    <row r="932" spans="1:48">
      <c r="A932" s="91"/>
      <c r="B932" s="91"/>
      <c r="C932" s="91"/>
      <c r="D932" s="91"/>
      <c r="E932" s="91"/>
      <c r="F932" s="91"/>
      <c r="G932" s="91"/>
      <c r="H932" s="91"/>
      <c r="I932" s="91"/>
      <c r="J932" s="12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122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</row>
    <row r="933" spans="1:48">
      <c r="A933" s="91"/>
      <c r="B933" s="91"/>
      <c r="C933" s="91"/>
      <c r="D933" s="91"/>
      <c r="E933" s="91"/>
      <c r="F933" s="91"/>
      <c r="G933" s="91"/>
      <c r="H933" s="91"/>
      <c r="I933" s="91"/>
      <c r="J933" s="12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122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</row>
    <row r="934" spans="1:48">
      <c r="A934" s="91"/>
      <c r="B934" s="91"/>
      <c r="C934" s="91"/>
      <c r="D934" s="91"/>
      <c r="E934" s="91"/>
      <c r="F934" s="91"/>
      <c r="G934" s="91"/>
      <c r="H934" s="91"/>
      <c r="I934" s="91"/>
      <c r="J934" s="12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122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</row>
    <row r="935" spans="1:48">
      <c r="A935" s="91"/>
      <c r="B935" s="91"/>
      <c r="C935" s="91"/>
      <c r="D935" s="91"/>
      <c r="E935" s="91"/>
      <c r="F935" s="91"/>
      <c r="G935" s="91"/>
      <c r="H935" s="91"/>
      <c r="I935" s="91"/>
      <c r="J935" s="12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122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</row>
    <row r="936" spans="1:48">
      <c r="A936" s="91"/>
      <c r="B936" s="91"/>
      <c r="C936" s="91"/>
      <c r="D936" s="91"/>
      <c r="E936" s="91"/>
      <c r="F936" s="91"/>
      <c r="G936" s="91"/>
      <c r="H936" s="91"/>
      <c r="I936" s="91"/>
      <c r="J936" s="12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122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</row>
    <row r="937" spans="1:48">
      <c r="A937" s="91"/>
      <c r="B937" s="91"/>
      <c r="C937" s="91"/>
      <c r="D937" s="91"/>
      <c r="E937" s="91"/>
      <c r="F937" s="91"/>
      <c r="G937" s="91"/>
      <c r="H937" s="91"/>
      <c r="I937" s="91"/>
      <c r="J937" s="12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122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</row>
    <row r="938" spans="1:48">
      <c r="A938" s="91"/>
      <c r="B938" s="91"/>
      <c r="C938" s="91"/>
      <c r="D938" s="91"/>
      <c r="E938" s="91"/>
      <c r="F938" s="91"/>
      <c r="G938" s="91"/>
      <c r="H938" s="91"/>
      <c r="I938" s="91"/>
      <c r="J938" s="12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122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</row>
    <row r="939" spans="1:48">
      <c r="A939" s="91"/>
      <c r="B939" s="91"/>
      <c r="C939" s="91"/>
      <c r="D939" s="91"/>
      <c r="E939" s="91"/>
      <c r="F939" s="91"/>
      <c r="G939" s="91"/>
      <c r="H939" s="91"/>
      <c r="I939" s="91"/>
      <c r="J939" s="12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122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</row>
    <row r="940" spans="1:48">
      <c r="A940" s="91"/>
      <c r="B940" s="91"/>
      <c r="C940" s="91"/>
      <c r="D940" s="91"/>
      <c r="E940" s="91"/>
      <c r="F940" s="91"/>
      <c r="G940" s="91"/>
      <c r="H940" s="91"/>
      <c r="I940" s="91"/>
      <c r="J940" s="12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122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</row>
    <row r="941" spans="1:48">
      <c r="A941" s="91"/>
      <c r="B941" s="91"/>
      <c r="C941" s="91"/>
      <c r="D941" s="91"/>
      <c r="E941" s="91"/>
      <c r="F941" s="91"/>
      <c r="G941" s="91"/>
      <c r="H941" s="91"/>
      <c r="I941" s="91"/>
      <c r="J941" s="12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122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</row>
    <row r="942" spans="1:48">
      <c r="A942" s="91"/>
      <c r="B942" s="91"/>
      <c r="C942" s="91"/>
      <c r="D942" s="91"/>
      <c r="E942" s="91"/>
      <c r="F942" s="91"/>
      <c r="G942" s="91"/>
      <c r="H942" s="91"/>
      <c r="I942" s="91"/>
      <c r="J942" s="12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122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</row>
    <row r="943" spans="1:48">
      <c r="A943" s="91"/>
      <c r="B943" s="91"/>
      <c r="C943" s="91"/>
      <c r="D943" s="91"/>
      <c r="E943" s="91"/>
      <c r="F943" s="91"/>
      <c r="G943" s="91"/>
      <c r="H943" s="91"/>
      <c r="I943" s="91"/>
      <c r="J943" s="12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122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</row>
    <row r="944" spans="1:48">
      <c r="A944" s="91"/>
      <c r="B944" s="91"/>
      <c r="C944" s="91"/>
      <c r="D944" s="91"/>
      <c r="E944" s="91"/>
      <c r="F944" s="91"/>
      <c r="G944" s="91"/>
      <c r="H944" s="91"/>
      <c r="I944" s="91"/>
      <c r="J944" s="12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122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</row>
    <row r="945" spans="1:48">
      <c r="A945" s="91"/>
      <c r="B945" s="91"/>
      <c r="C945" s="91"/>
      <c r="D945" s="91"/>
      <c r="E945" s="91"/>
      <c r="F945" s="91"/>
      <c r="G945" s="91"/>
      <c r="H945" s="91"/>
      <c r="I945" s="91"/>
      <c r="J945" s="12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122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</row>
    <row r="946" spans="1:48">
      <c r="A946" s="91"/>
      <c r="B946" s="91"/>
      <c r="C946" s="91"/>
      <c r="D946" s="91"/>
      <c r="E946" s="91"/>
      <c r="F946" s="91"/>
      <c r="G946" s="91"/>
      <c r="H946" s="91"/>
      <c r="I946" s="91"/>
      <c r="J946" s="12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122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</row>
    <row r="947" spans="1:48">
      <c r="A947" s="91"/>
      <c r="B947" s="91"/>
      <c r="C947" s="91"/>
      <c r="D947" s="91"/>
      <c r="E947" s="91"/>
      <c r="F947" s="91"/>
      <c r="G947" s="91"/>
      <c r="H947" s="91"/>
      <c r="I947" s="91"/>
      <c r="J947" s="12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122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</row>
    <row r="948" spans="1:48">
      <c r="A948" s="91"/>
      <c r="B948" s="91"/>
      <c r="C948" s="91"/>
      <c r="D948" s="91"/>
      <c r="E948" s="91"/>
      <c r="F948" s="91"/>
      <c r="G948" s="91"/>
      <c r="H948" s="91"/>
      <c r="I948" s="91"/>
      <c r="J948" s="12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122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</row>
    <row r="949" spans="1:48">
      <c r="A949" s="91"/>
      <c r="B949" s="91"/>
      <c r="C949" s="91"/>
      <c r="D949" s="91"/>
      <c r="E949" s="91"/>
      <c r="F949" s="91"/>
      <c r="G949" s="91"/>
      <c r="H949" s="91"/>
      <c r="I949" s="91"/>
      <c r="J949" s="12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122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</row>
    <row r="950" spans="1:48">
      <c r="A950" s="91"/>
      <c r="B950" s="91"/>
      <c r="C950" s="91"/>
      <c r="D950" s="91"/>
      <c r="E950" s="91"/>
      <c r="F950" s="91"/>
      <c r="G950" s="91"/>
      <c r="H950" s="91"/>
      <c r="I950" s="91"/>
      <c r="J950" s="12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122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</row>
    <row r="951" spans="1:48">
      <c r="A951" s="91"/>
      <c r="B951" s="91"/>
      <c r="C951" s="91"/>
      <c r="D951" s="91"/>
      <c r="E951" s="91"/>
      <c r="F951" s="91"/>
      <c r="G951" s="91"/>
      <c r="H951" s="91"/>
      <c r="I951" s="91"/>
      <c r="J951" s="12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122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</row>
    <row r="952" spans="1:48">
      <c r="A952" s="91"/>
      <c r="B952" s="91"/>
      <c r="C952" s="91"/>
      <c r="D952" s="91"/>
      <c r="E952" s="91"/>
      <c r="F952" s="91"/>
      <c r="G952" s="91"/>
      <c r="H952" s="91"/>
      <c r="I952" s="91"/>
      <c r="J952" s="12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122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</row>
    <row r="953" spans="1:48">
      <c r="A953" s="91"/>
      <c r="B953" s="91"/>
      <c r="C953" s="91"/>
      <c r="D953" s="91"/>
      <c r="E953" s="91"/>
      <c r="F953" s="91"/>
      <c r="G953" s="91"/>
      <c r="H953" s="91"/>
      <c r="I953" s="91"/>
      <c r="J953" s="12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122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</row>
    <row r="954" spans="1:48">
      <c r="A954" s="91"/>
      <c r="B954" s="91"/>
      <c r="C954" s="91"/>
      <c r="D954" s="91"/>
      <c r="E954" s="91"/>
      <c r="F954" s="91"/>
      <c r="G954" s="91"/>
      <c r="H954" s="91"/>
      <c r="I954" s="91"/>
      <c r="J954" s="12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122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</row>
    <row r="955" spans="1:48">
      <c r="A955" s="91"/>
      <c r="B955" s="91"/>
      <c r="C955" s="91"/>
      <c r="D955" s="91"/>
      <c r="E955" s="91"/>
      <c r="F955" s="91"/>
      <c r="G955" s="91"/>
      <c r="H955" s="91"/>
      <c r="I955" s="91"/>
      <c r="J955" s="12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122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</row>
    <row r="956" spans="1:48">
      <c r="A956" s="91"/>
      <c r="B956" s="91"/>
      <c r="C956" s="91"/>
      <c r="D956" s="91"/>
      <c r="E956" s="91"/>
      <c r="F956" s="91"/>
      <c r="G956" s="91"/>
      <c r="H956" s="91"/>
      <c r="I956" s="91"/>
      <c r="J956" s="12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122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</row>
    <row r="957" spans="1:48">
      <c r="A957" s="91"/>
      <c r="B957" s="91"/>
      <c r="C957" s="91"/>
      <c r="D957" s="91"/>
      <c r="E957" s="91"/>
      <c r="F957" s="91"/>
      <c r="G957" s="91"/>
      <c r="H957" s="91"/>
      <c r="I957" s="91"/>
      <c r="J957" s="12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122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</row>
    <row r="958" spans="1:48">
      <c r="A958" s="91"/>
      <c r="B958" s="91"/>
      <c r="C958" s="91"/>
      <c r="D958" s="91"/>
      <c r="E958" s="91"/>
      <c r="F958" s="91"/>
      <c r="G958" s="91"/>
      <c r="H958" s="91"/>
      <c r="I958" s="91"/>
      <c r="J958" s="12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122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</row>
    <row r="959" spans="1:48">
      <c r="A959" s="91"/>
      <c r="B959" s="91"/>
      <c r="C959" s="91"/>
      <c r="D959" s="91"/>
      <c r="E959" s="91"/>
      <c r="F959" s="91"/>
      <c r="G959" s="91"/>
      <c r="H959" s="91"/>
      <c r="I959" s="91"/>
      <c r="J959" s="12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122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</row>
    <row r="960" spans="1:48">
      <c r="A960" s="91"/>
      <c r="B960" s="91"/>
      <c r="C960" s="91"/>
      <c r="D960" s="91"/>
      <c r="E960" s="91"/>
      <c r="F960" s="91"/>
      <c r="G960" s="91"/>
      <c r="H960" s="91"/>
      <c r="I960" s="91"/>
      <c r="J960" s="12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122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</row>
    <row r="961" spans="1:48">
      <c r="A961" s="91"/>
      <c r="B961" s="91"/>
      <c r="C961" s="91"/>
      <c r="D961" s="91"/>
      <c r="E961" s="91"/>
      <c r="F961" s="91"/>
      <c r="G961" s="91"/>
      <c r="H961" s="91"/>
      <c r="I961" s="91"/>
      <c r="J961" s="12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122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</row>
    <row r="962" spans="1:48">
      <c r="A962" s="91"/>
      <c r="B962" s="91"/>
      <c r="C962" s="91"/>
      <c r="D962" s="91"/>
      <c r="E962" s="91"/>
      <c r="F962" s="91"/>
      <c r="G962" s="91"/>
      <c r="H962" s="91"/>
      <c r="I962" s="91"/>
      <c r="J962" s="12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122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</row>
    <row r="963" spans="1:48">
      <c r="A963" s="91"/>
      <c r="B963" s="91"/>
      <c r="C963" s="91"/>
      <c r="D963" s="91"/>
      <c r="E963" s="91"/>
      <c r="F963" s="91"/>
      <c r="G963" s="91"/>
      <c r="H963" s="91"/>
      <c r="I963" s="91"/>
      <c r="J963" s="12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122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</row>
    <row r="964" spans="1:48">
      <c r="A964" s="91"/>
      <c r="B964" s="91"/>
      <c r="C964" s="91"/>
      <c r="D964" s="91"/>
      <c r="E964" s="91"/>
      <c r="F964" s="91"/>
      <c r="G964" s="91"/>
      <c r="H964" s="91"/>
      <c r="I964" s="91"/>
      <c r="J964" s="12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122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</row>
    <row r="965" spans="1:48">
      <c r="A965" s="91"/>
      <c r="B965" s="91"/>
      <c r="C965" s="91"/>
      <c r="D965" s="91"/>
      <c r="E965" s="91"/>
      <c r="F965" s="91"/>
      <c r="G965" s="91"/>
      <c r="H965" s="91"/>
      <c r="I965" s="91"/>
      <c r="J965" s="12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122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</row>
    <row r="966" spans="1:48">
      <c r="A966" s="91"/>
      <c r="B966" s="91"/>
      <c r="C966" s="91"/>
      <c r="D966" s="91"/>
      <c r="E966" s="91"/>
      <c r="F966" s="91"/>
      <c r="G966" s="91"/>
      <c r="H966" s="91"/>
      <c r="I966" s="91"/>
      <c r="J966" s="12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122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</row>
    <row r="967" spans="1:48">
      <c r="A967" s="91"/>
      <c r="B967" s="91"/>
      <c r="C967" s="91"/>
      <c r="D967" s="91"/>
      <c r="E967" s="91"/>
      <c r="F967" s="91"/>
      <c r="G967" s="91"/>
      <c r="H967" s="91"/>
      <c r="I967" s="91"/>
      <c r="J967" s="12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122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</row>
    <row r="968" spans="1:48">
      <c r="A968" s="91"/>
      <c r="B968" s="91"/>
      <c r="C968" s="91"/>
      <c r="D968" s="91"/>
      <c r="E968" s="91"/>
      <c r="F968" s="91"/>
      <c r="G968" s="91"/>
      <c r="H968" s="91"/>
      <c r="I968" s="91"/>
      <c r="J968" s="12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122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</row>
    <row r="969" spans="1:48">
      <c r="A969" s="91"/>
      <c r="B969" s="91"/>
      <c r="C969" s="91"/>
      <c r="D969" s="91"/>
      <c r="E969" s="91"/>
      <c r="F969" s="91"/>
      <c r="G969" s="91"/>
      <c r="H969" s="91"/>
      <c r="I969" s="91"/>
      <c r="J969" s="12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122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</row>
    <row r="970" spans="1:48">
      <c r="A970" s="91"/>
      <c r="B970" s="91"/>
      <c r="C970" s="91"/>
      <c r="D970" s="91"/>
      <c r="E970" s="91"/>
      <c r="F970" s="91"/>
      <c r="G970" s="91"/>
      <c r="H970" s="91"/>
      <c r="I970" s="91"/>
      <c r="J970" s="12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122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</row>
    <row r="971" spans="1:48">
      <c r="A971" s="91"/>
      <c r="B971" s="91"/>
      <c r="C971" s="91"/>
      <c r="D971" s="91"/>
      <c r="E971" s="91"/>
      <c r="F971" s="91"/>
      <c r="G971" s="91"/>
      <c r="H971" s="91"/>
      <c r="I971" s="91"/>
      <c r="J971" s="12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122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  <c r="AV971" s="91"/>
    </row>
    <row r="972" spans="1:48">
      <c r="A972" s="91"/>
      <c r="B972" s="91"/>
      <c r="C972" s="91"/>
      <c r="D972" s="91"/>
      <c r="E972" s="91"/>
      <c r="F972" s="91"/>
      <c r="G972" s="91"/>
      <c r="H972" s="91"/>
      <c r="I972" s="91"/>
      <c r="J972" s="12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122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1"/>
      <c r="AU972" s="91"/>
      <c r="AV972" s="91"/>
    </row>
    <row r="973" spans="1:48">
      <c r="A973" s="91"/>
      <c r="B973" s="91"/>
      <c r="C973" s="91"/>
      <c r="D973" s="91"/>
      <c r="E973" s="91"/>
      <c r="F973" s="91"/>
      <c r="G973" s="91"/>
      <c r="H973" s="91"/>
      <c r="I973" s="91"/>
      <c r="J973" s="12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122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1"/>
      <c r="AU973" s="91"/>
      <c r="AV973" s="91"/>
    </row>
    <row r="974" spans="1:48">
      <c r="A974" s="91"/>
      <c r="B974" s="91"/>
      <c r="C974" s="91"/>
      <c r="D974" s="91"/>
      <c r="E974" s="91"/>
      <c r="F974" s="91"/>
      <c r="G974" s="91"/>
      <c r="H974" s="91"/>
      <c r="I974" s="91"/>
      <c r="J974" s="12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122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1"/>
      <c r="AU974" s="91"/>
      <c r="AV974" s="91"/>
    </row>
    <row r="975" spans="1:48">
      <c r="A975" s="91"/>
      <c r="B975" s="91"/>
      <c r="C975" s="91"/>
      <c r="D975" s="91"/>
      <c r="E975" s="91"/>
      <c r="F975" s="91"/>
      <c r="G975" s="91"/>
      <c r="H975" s="91"/>
      <c r="I975" s="91"/>
      <c r="J975" s="12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122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1"/>
      <c r="AU975" s="91"/>
      <c r="AV975" s="91"/>
    </row>
    <row r="976" spans="1:48">
      <c r="A976" s="91"/>
      <c r="B976" s="91"/>
      <c r="C976" s="91"/>
      <c r="D976" s="91"/>
      <c r="E976" s="91"/>
      <c r="F976" s="91"/>
      <c r="G976" s="91"/>
      <c r="H976" s="91"/>
      <c r="I976" s="91"/>
      <c r="J976" s="12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122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1"/>
      <c r="AU976" s="91"/>
      <c r="AV976" s="91"/>
    </row>
    <row r="977" spans="1:48">
      <c r="A977" s="91"/>
      <c r="B977" s="91"/>
      <c r="C977" s="91"/>
      <c r="D977" s="91"/>
      <c r="E977" s="91"/>
      <c r="F977" s="91"/>
      <c r="G977" s="91"/>
      <c r="H977" s="91"/>
      <c r="I977" s="91"/>
      <c r="J977" s="12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122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1"/>
      <c r="AU977" s="91"/>
      <c r="AV977" s="91"/>
    </row>
    <row r="978" spans="1:48">
      <c r="A978" s="91"/>
      <c r="B978" s="91"/>
      <c r="C978" s="91"/>
      <c r="D978" s="91"/>
      <c r="E978" s="91"/>
      <c r="F978" s="91"/>
      <c r="G978" s="91"/>
      <c r="H978" s="91"/>
      <c r="I978" s="91"/>
      <c r="J978" s="12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122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1"/>
      <c r="AU978" s="91"/>
      <c r="AV978" s="91"/>
    </row>
    <row r="979" spans="1:48">
      <c r="A979" s="91"/>
      <c r="B979" s="91"/>
      <c r="C979" s="91"/>
      <c r="D979" s="91"/>
      <c r="E979" s="91"/>
      <c r="F979" s="91"/>
      <c r="G979" s="91"/>
      <c r="H979" s="91"/>
      <c r="I979" s="91"/>
      <c r="J979" s="12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122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1"/>
      <c r="AU979" s="91"/>
      <c r="AV979" s="91"/>
    </row>
    <row r="980" spans="1:48">
      <c r="A980" s="91"/>
      <c r="B980" s="91"/>
      <c r="C980" s="91"/>
      <c r="D980" s="91"/>
      <c r="E980" s="91"/>
      <c r="F980" s="91"/>
      <c r="G980" s="91"/>
      <c r="H980" s="91"/>
      <c r="I980" s="91"/>
      <c r="J980" s="12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122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1"/>
      <c r="AU980" s="91"/>
      <c r="AV980" s="91"/>
    </row>
    <row r="981" spans="1:48">
      <c r="A981" s="91"/>
      <c r="B981" s="91"/>
      <c r="C981" s="91"/>
      <c r="D981" s="91"/>
      <c r="E981" s="91"/>
      <c r="F981" s="91"/>
      <c r="G981" s="91"/>
      <c r="H981" s="91"/>
      <c r="I981" s="91"/>
      <c r="J981" s="12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122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1"/>
      <c r="AU981" s="91"/>
      <c r="AV981" s="91"/>
    </row>
    <row r="982" spans="1:48">
      <c r="A982" s="91"/>
      <c r="B982" s="91"/>
      <c r="C982" s="91"/>
      <c r="D982" s="91"/>
      <c r="E982" s="91"/>
      <c r="F982" s="91"/>
      <c r="G982" s="91"/>
      <c r="H982" s="91"/>
      <c r="I982" s="91"/>
      <c r="J982" s="12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122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1"/>
      <c r="AU982" s="91"/>
      <c r="AV982" s="91"/>
    </row>
    <row r="983" spans="1:48">
      <c r="A983" s="91"/>
      <c r="B983" s="91"/>
      <c r="C983" s="91"/>
      <c r="D983" s="91"/>
      <c r="E983" s="91"/>
      <c r="F983" s="91"/>
      <c r="G983" s="91"/>
      <c r="H983" s="91"/>
      <c r="I983" s="91"/>
      <c r="J983" s="12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122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1"/>
      <c r="AU983" s="91"/>
      <c r="AV983" s="91"/>
    </row>
    <row r="984" spans="1:48">
      <c r="A984" s="91"/>
      <c r="B984" s="91"/>
      <c r="C984" s="91"/>
      <c r="D984" s="91"/>
      <c r="E984" s="91"/>
      <c r="F984" s="91"/>
      <c r="G984" s="91"/>
      <c r="H984" s="91"/>
      <c r="I984" s="91"/>
      <c r="J984" s="12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122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1"/>
      <c r="AU984" s="91"/>
      <c r="AV984" s="91"/>
    </row>
    <row r="985" spans="1:48">
      <c r="A985" s="91"/>
      <c r="B985" s="91"/>
      <c r="C985" s="91"/>
      <c r="D985" s="91"/>
      <c r="E985" s="91"/>
      <c r="F985" s="91"/>
      <c r="G985" s="91"/>
      <c r="H985" s="91"/>
      <c r="I985" s="91"/>
      <c r="J985" s="12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122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1"/>
      <c r="AU985" s="91"/>
      <c r="AV985" s="91"/>
    </row>
    <row r="986" spans="1:48">
      <c r="A986" s="91"/>
      <c r="B986" s="91"/>
      <c r="C986" s="91"/>
      <c r="D986" s="91"/>
      <c r="E986" s="91"/>
      <c r="F986" s="91"/>
      <c r="G986" s="91"/>
      <c r="H986" s="91"/>
      <c r="I986" s="91"/>
      <c r="J986" s="12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122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1"/>
      <c r="AU986" s="91"/>
      <c r="AV986" s="91"/>
    </row>
    <row r="987" spans="1:48">
      <c r="A987" s="91"/>
      <c r="B987" s="91"/>
      <c r="C987" s="91"/>
      <c r="D987" s="91"/>
      <c r="E987" s="91"/>
      <c r="F987" s="91"/>
      <c r="G987" s="91"/>
      <c r="H987" s="91"/>
      <c r="I987" s="91"/>
      <c r="J987" s="12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122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1"/>
      <c r="AU987" s="91"/>
      <c r="AV987" s="91"/>
    </row>
    <row r="988" spans="1:48">
      <c r="A988" s="91"/>
      <c r="B988" s="91"/>
      <c r="C988" s="91"/>
      <c r="D988" s="91"/>
      <c r="E988" s="91"/>
      <c r="F988" s="91"/>
      <c r="G988" s="91"/>
      <c r="H988" s="91"/>
      <c r="I988" s="91"/>
      <c r="J988" s="12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122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1"/>
      <c r="AU988" s="91"/>
      <c r="AV988" s="91"/>
    </row>
    <row r="989" spans="1:48">
      <c r="A989" s="91"/>
      <c r="B989" s="91"/>
      <c r="C989" s="91"/>
      <c r="D989" s="91"/>
      <c r="E989" s="91"/>
      <c r="F989" s="91"/>
      <c r="G989" s="91"/>
      <c r="H989" s="91"/>
      <c r="I989" s="91"/>
      <c r="J989" s="12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122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1"/>
      <c r="AU989" s="91"/>
      <c r="AV989" s="91"/>
    </row>
    <row r="990" spans="1:48">
      <c r="A990" s="91"/>
      <c r="B990" s="91"/>
      <c r="C990" s="91"/>
      <c r="D990" s="91"/>
      <c r="E990" s="91"/>
      <c r="F990" s="91"/>
      <c r="G990" s="91"/>
      <c r="H990" s="91"/>
      <c r="I990" s="91"/>
      <c r="J990" s="12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122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1"/>
      <c r="AU990" s="91"/>
      <c r="AV990" s="91"/>
    </row>
    <row r="991" spans="1:48">
      <c r="A991" s="91"/>
      <c r="B991" s="91"/>
      <c r="C991" s="91"/>
      <c r="D991" s="91"/>
      <c r="E991" s="91"/>
      <c r="F991" s="91"/>
      <c r="G991" s="91"/>
      <c r="H991" s="91"/>
      <c r="I991" s="91"/>
      <c r="J991" s="12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122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1"/>
      <c r="AU991" s="91"/>
      <c r="AV991" s="91"/>
    </row>
    <row r="992" spans="1:48">
      <c r="A992" s="91"/>
      <c r="B992" s="91"/>
      <c r="C992" s="91"/>
      <c r="D992" s="91"/>
      <c r="E992" s="91"/>
      <c r="F992" s="91"/>
      <c r="G992" s="91"/>
      <c r="H992" s="91"/>
      <c r="I992" s="91"/>
      <c r="J992" s="12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122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1"/>
      <c r="AU992" s="91"/>
      <c r="AV992" s="91"/>
    </row>
    <row r="993" spans="1:48">
      <c r="A993" s="91"/>
      <c r="B993" s="91"/>
      <c r="C993" s="91"/>
      <c r="D993" s="91"/>
      <c r="E993" s="91"/>
      <c r="F993" s="91"/>
      <c r="G993" s="91"/>
      <c r="H993" s="91"/>
      <c r="I993" s="91"/>
      <c r="J993" s="12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122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1"/>
      <c r="AU993" s="91"/>
      <c r="AV993" s="91"/>
    </row>
    <row r="994" spans="1:48">
      <c r="A994" s="91"/>
      <c r="B994" s="91"/>
      <c r="C994" s="91"/>
      <c r="D994" s="91"/>
      <c r="E994" s="91"/>
      <c r="F994" s="91"/>
      <c r="G994" s="91"/>
      <c r="H994" s="91"/>
      <c r="I994" s="91"/>
      <c r="J994" s="12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122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1"/>
      <c r="AU994" s="91"/>
      <c r="AV994" s="91"/>
    </row>
    <row r="995" spans="1:48">
      <c r="A995" s="91"/>
      <c r="B995" s="91"/>
      <c r="C995" s="91"/>
      <c r="D995" s="91"/>
      <c r="E995" s="91"/>
      <c r="F995" s="91"/>
      <c r="G995" s="91"/>
      <c r="H995" s="91"/>
      <c r="I995" s="91"/>
      <c r="J995" s="12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122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  <c r="AV995" s="91"/>
    </row>
    <row r="996" spans="1:48">
      <c r="A996" s="91"/>
      <c r="B996" s="91"/>
      <c r="C996" s="91"/>
      <c r="D996" s="91"/>
      <c r="E996" s="91"/>
      <c r="F996" s="91"/>
      <c r="G996" s="91"/>
      <c r="H996" s="91"/>
      <c r="I996" s="91"/>
      <c r="J996" s="12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122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  <c r="AV996" s="91"/>
    </row>
    <row r="997" spans="1:48">
      <c r="A997" s="91"/>
      <c r="B997" s="91"/>
      <c r="C997" s="91"/>
      <c r="D997" s="91"/>
      <c r="E997" s="91"/>
      <c r="F997" s="91"/>
      <c r="G997" s="91"/>
      <c r="H997" s="91"/>
      <c r="I997" s="91"/>
      <c r="J997" s="12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122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  <c r="AV997" s="91"/>
    </row>
    <row r="998" spans="1:48">
      <c r="A998" s="91"/>
      <c r="B998" s="91"/>
      <c r="C998" s="91"/>
      <c r="D998" s="91"/>
      <c r="E998" s="91"/>
      <c r="F998" s="91"/>
      <c r="G998" s="91"/>
      <c r="H998" s="91"/>
      <c r="I998" s="91"/>
      <c r="J998" s="12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122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1"/>
      <c r="AU998" s="91"/>
      <c r="AV998" s="91"/>
    </row>
    <row r="999" spans="1:48">
      <c r="A999" s="91"/>
      <c r="B999" s="91"/>
      <c r="C999" s="91"/>
      <c r="D999" s="91"/>
      <c r="E999" s="91"/>
      <c r="F999" s="91"/>
      <c r="G999" s="91"/>
      <c r="H999" s="91"/>
      <c r="I999" s="91"/>
      <c r="J999" s="12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122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1"/>
      <c r="AU999" s="91"/>
      <c r="AV999" s="91"/>
    </row>
    <row r="1000" spans="1:48">
      <c r="A1000" s="91"/>
      <c r="B1000" s="91"/>
      <c r="C1000" s="91"/>
      <c r="D1000" s="91"/>
      <c r="E1000" s="91"/>
      <c r="F1000" s="91"/>
      <c r="G1000" s="91"/>
      <c r="H1000" s="91"/>
      <c r="I1000" s="91"/>
      <c r="J1000" s="12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122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1"/>
      <c r="AV1000" s="91"/>
    </row>
  </sheetData>
  <autoFilter ref="A6:AV6" xr:uid="{00000000-0009-0000-0000-000001000000}"/>
  <pageMargins left="0.7" right="0.7" top="0.75" bottom="0.75" header="0" footer="0"/>
  <pageSetup paperSize="9" orientation="portrait"/>
  <colBreaks count="1" manualBreakCount="1">
    <brk id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1000"/>
  <sheetViews>
    <sheetView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E11" sqref="E11"/>
    </sheetView>
  </sheetViews>
  <sheetFormatPr defaultColWidth="12.625" defaultRowHeight="24"/>
  <cols>
    <col min="1" max="1" width="17.5" style="123" hidden="1" customWidth="1"/>
    <col min="2" max="2" width="9.125" style="123" hidden="1" customWidth="1"/>
    <col min="3" max="3" width="11.375" style="123" customWidth="1"/>
    <col min="4" max="4" width="10.125" style="123" customWidth="1"/>
    <col min="5" max="5" width="32.75" style="123" customWidth="1"/>
    <col min="6" max="6" width="33" style="123" customWidth="1"/>
    <col min="7" max="10" width="7.5" style="123" customWidth="1"/>
    <col min="11" max="11" width="10.875" style="123" customWidth="1"/>
    <col min="12" max="12" width="9.125" style="123" customWidth="1"/>
    <col min="13" max="13" width="15" style="123" customWidth="1"/>
    <col min="14" max="16" width="15.875" style="123" customWidth="1"/>
    <col min="17" max="17" width="12.5" style="123" customWidth="1"/>
    <col min="18" max="18" width="13.25" style="123" customWidth="1"/>
    <col min="19" max="19" width="10.375" style="123" customWidth="1"/>
    <col min="20" max="20" width="35.375" style="123" customWidth="1"/>
    <col min="21" max="21" width="27.875" style="123" customWidth="1"/>
    <col min="22" max="22" width="42.25" style="123" customWidth="1"/>
    <col min="23" max="23" width="21" style="123" customWidth="1"/>
    <col min="24" max="24" width="9.375" style="123" customWidth="1"/>
    <col min="25" max="25" width="27.25" style="123" customWidth="1"/>
    <col min="26" max="27" width="17.5" style="123" customWidth="1"/>
    <col min="28" max="28" width="39" style="123" customWidth="1"/>
    <col min="29" max="48" width="17.5" style="123" customWidth="1"/>
    <col min="49" max="16384" width="12.625" style="123"/>
  </cols>
  <sheetData>
    <row r="1" spans="1:48">
      <c r="A1" s="120"/>
      <c r="B1" s="91"/>
      <c r="C1" s="120" t="s">
        <v>0</v>
      </c>
      <c r="D1" s="91"/>
      <c r="E1" s="91"/>
      <c r="F1" s="91"/>
      <c r="G1" s="91"/>
      <c r="H1" s="91"/>
      <c r="I1" s="91"/>
      <c r="J1" s="12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122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48">
      <c r="A2" s="124"/>
      <c r="B2" s="91"/>
      <c r="C2" s="125" t="s">
        <v>1</v>
      </c>
      <c r="D2" s="126"/>
      <c r="E2" s="91"/>
      <c r="F2" s="91"/>
      <c r="G2" s="91"/>
      <c r="H2" s="91"/>
      <c r="I2" s="91"/>
      <c r="J2" s="121"/>
      <c r="K2" s="91"/>
      <c r="L2" s="91"/>
      <c r="M2" s="125"/>
      <c r="N2" s="125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122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48">
      <c r="A3" s="122"/>
      <c r="B3" s="122"/>
      <c r="C3" s="122"/>
      <c r="D3" s="127"/>
      <c r="E3" s="122"/>
      <c r="F3" s="91"/>
      <c r="G3" s="91"/>
      <c r="H3" s="91"/>
      <c r="I3" s="91"/>
      <c r="J3" s="121"/>
      <c r="K3" s="91"/>
      <c r="L3" s="91"/>
      <c r="M3" s="91"/>
      <c r="N3" s="127" t="s">
        <v>895</v>
      </c>
      <c r="O3" s="91"/>
      <c r="P3" s="91"/>
      <c r="Q3" s="91"/>
      <c r="R3" s="91"/>
      <c r="S3" s="91"/>
      <c r="T3" s="91"/>
      <c r="U3" s="91"/>
      <c r="V3" s="128"/>
      <c r="W3" s="128"/>
      <c r="X3" s="91"/>
      <c r="Y3" s="91"/>
      <c r="Z3" s="91"/>
      <c r="AA3" s="91"/>
      <c r="AB3" s="122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48">
      <c r="A4" s="122"/>
      <c r="B4" s="122"/>
      <c r="C4" s="122"/>
      <c r="D4" s="127"/>
      <c r="E4" s="122"/>
      <c r="F4" s="91"/>
      <c r="G4" s="91"/>
      <c r="H4" s="91"/>
      <c r="I4" s="91"/>
      <c r="J4" s="121"/>
      <c r="K4" s="91"/>
      <c r="L4" s="91"/>
      <c r="M4" s="91"/>
      <c r="N4" s="127" t="s">
        <v>2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122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</row>
    <row r="5" spans="1:48">
      <c r="A5" s="122"/>
      <c r="B5" s="122"/>
      <c r="C5" s="153"/>
      <c r="D5" s="127" t="s">
        <v>610</v>
      </c>
      <c r="E5" s="122"/>
      <c r="F5" s="91"/>
      <c r="G5" s="91"/>
      <c r="H5" s="91"/>
      <c r="I5" s="91"/>
      <c r="J5" s="121"/>
      <c r="K5" s="91"/>
      <c r="L5" s="91"/>
      <c r="M5" s="91"/>
      <c r="N5" s="127" t="s">
        <v>3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122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</row>
    <row r="6" spans="1:48" ht="96">
      <c r="A6" s="130" t="s">
        <v>4</v>
      </c>
      <c r="B6" s="131" t="s">
        <v>5</v>
      </c>
      <c r="C6" s="132" t="s">
        <v>4</v>
      </c>
      <c r="D6" s="133" t="s">
        <v>6</v>
      </c>
      <c r="E6" s="133" t="s">
        <v>7</v>
      </c>
      <c r="F6" s="133" t="s">
        <v>8</v>
      </c>
      <c r="G6" s="133" t="s">
        <v>9</v>
      </c>
      <c r="H6" s="133" t="s">
        <v>10</v>
      </c>
      <c r="I6" s="134" t="s">
        <v>11</v>
      </c>
      <c r="J6" s="133" t="s">
        <v>12</v>
      </c>
      <c r="K6" s="133" t="s">
        <v>13</v>
      </c>
      <c r="L6" s="133" t="s">
        <v>14</v>
      </c>
      <c r="M6" s="134" t="s">
        <v>15</v>
      </c>
      <c r="N6" s="134" t="s">
        <v>16</v>
      </c>
      <c r="O6" s="134" t="s">
        <v>17</v>
      </c>
      <c r="P6" s="134" t="s">
        <v>18</v>
      </c>
      <c r="Q6" s="133" t="s">
        <v>19</v>
      </c>
      <c r="R6" s="133" t="s">
        <v>20</v>
      </c>
      <c r="S6" s="133" t="s">
        <v>21</v>
      </c>
      <c r="T6" s="135" t="s">
        <v>22</v>
      </c>
      <c r="U6" s="136" t="s">
        <v>23</v>
      </c>
      <c r="V6" s="133" t="s">
        <v>24</v>
      </c>
      <c r="W6" s="137" t="s">
        <v>25</v>
      </c>
      <c r="X6" s="133" t="s">
        <v>26</v>
      </c>
      <c r="Y6" s="131" t="s">
        <v>27</v>
      </c>
      <c r="Z6" s="138" t="s">
        <v>28</v>
      </c>
      <c r="AA6" s="131" t="s">
        <v>29</v>
      </c>
      <c r="AB6" s="133" t="s">
        <v>30</v>
      </c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</row>
    <row r="7" spans="1:48" ht="72">
      <c r="A7" s="92">
        <v>101</v>
      </c>
      <c r="B7" s="92"/>
      <c r="C7" s="147">
        <v>207</v>
      </c>
      <c r="D7" s="93">
        <v>11006</v>
      </c>
      <c r="E7" s="94" t="s">
        <v>611</v>
      </c>
      <c r="F7" s="94" t="s">
        <v>612</v>
      </c>
      <c r="G7" s="94"/>
      <c r="H7" s="113"/>
      <c r="I7" s="116"/>
      <c r="J7" s="98"/>
      <c r="K7" s="92"/>
      <c r="L7" s="92"/>
      <c r="M7" s="116"/>
      <c r="N7" s="116"/>
      <c r="O7" s="116">
        <v>0</v>
      </c>
      <c r="P7" s="116">
        <v>0</v>
      </c>
      <c r="Q7" s="94" t="s">
        <v>139</v>
      </c>
      <c r="R7" s="117" t="s">
        <v>61</v>
      </c>
      <c r="S7" s="94" t="s">
        <v>53</v>
      </c>
      <c r="T7" s="118" t="s">
        <v>613</v>
      </c>
      <c r="U7" s="94" t="s">
        <v>614</v>
      </c>
      <c r="V7" s="94" t="s">
        <v>615</v>
      </c>
      <c r="W7" s="94"/>
      <c r="X7" s="116"/>
      <c r="Y7" s="92"/>
      <c r="Z7" s="142"/>
      <c r="AA7" s="115"/>
      <c r="AB7" s="95" t="s">
        <v>616</v>
      </c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</row>
    <row r="8" spans="1:48" ht="48">
      <c r="A8" s="92">
        <v>127</v>
      </c>
      <c r="B8" s="92"/>
      <c r="C8" s="147">
        <v>208</v>
      </c>
      <c r="D8" s="104">
        <v>9765</v>
      </c>
      <c r="E8" s="95" t="s">
        <v>617</v>
      </c>
      <c r="F8" s="95" t="s">
        <v>617</v>
      </c>
      <c r="G8" s="95"/>
      <c r="H8" s="109"/>
      <c r="I8" s="117"/>
      <c r="J8" s="141"/>
      <c r="K8" s="103"/>
      <c r="L8" s="103"/>
      <c r="M8" s="103"/>
      <c r="N8" s="103"/>
      <c r="O8" s="103">
        <v>0</v>
      </c>
      <c r="P8" s="103">
        <v>0</v>
      </c>
      <c r="Q8" s="94" t="s">
        <v>139</v>
      </c>
      <c r="R8" s="117" t="s">
        <v>61</v>
      </c>
      <c r="S8" s="94" t="s">
        <v>53</v>
      </c>
      <c r="T8" s="118" t="s">
        <v>618</v>
      </c>
      <c r="U8" s="94" t="s">
        <v>592</v>
      </c>
      <c r="V8" s="108"/>
      <c r="W8" s="108"/>
      <c r="X8" s="103"/>
      <c r="Y8" s="117"/>
      <c r="Z8" s="142"/>
      <c r="AA8" s="115"/>
      <c r="AB8" s="95" t="s">
        <v>616</v>
      </c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</row>
    <row r="9" spans="1:48" ht="72">
      <c r="A9" s="92">
        <v>197</v>
      </c>
      <c r="B9" s="92"/>
      <c r="C9" s="147">
        <v>209</v>
      </c>
      <c r="D9" s="104">
        <v>9494</v>
      </c>
      <c r="E9" s="95" t="s">
        <v>619</v>
      </c>
      <c r="F9" s="95" t="s">
        <v>620</v>
      </c>
      <c r="G9" s="95"/>
      <c r="H9" s="109"/>
      <c r="I9" s="117"/>
      <c r="J9" s="141"/>
      <c r="K9" s="103"/>
      <c r="L9" s="103"/>
      <c r="M9" s="103"/>
      <c r="N9" s="103"/>
      <c r="O9" s="103">
        <v>0</v>
      </c>
      <c r="P9" s="103">
        <v>0</v>
      </c>
      <c r="Q9" s="94" t="s">
        <v>64</v>
      </c>
      <c r="R9" s="92" t="s">
        <v>65</v>
      </c>
      <c r="S9" s="94" t="s">
        <v>53</v>
      </c>
      <c r="T9" s="118" t="s">
        <v>621</v>
      </c>
      <c r="U9" s="94" t="s">
        <v>622</v>
      </c>
      <c r="V9" s="108" t="s">
        <v>623</v>
      </c>
      <c r="W9" s="108"/>
      <c r="X9" s="103"/>
      <c r="Y9" s="115"/>
      <c r="Z9" s="142"/>
      <c r="AA9" s="115"/>
      <c r="AB9" s="95" t="s">
        <v>616</v>
      </c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</row>
    <row r="10" spans="1:48" ht="48">
      <c r="A10" s="92">
        <v>200</v>
      </c>
      <c r="B10" s="92"/>
      <c r="C10" s="147">
        <v>210</v>
      </c>
      <c r="D10" s="104">
        <v>9927</v>
      </c>
      <c r="E10" s="95" t="s">
        <v>624</v>
      </c>
      <c r="F10" s="95" t="s">
        <v>624</v>
      </c>
      <c r="G10" s="95"/>
      <c r="H10" s="109"/>
      <c r="I10" s="117"/>
      <c r="J10" s="141"/>
      <c r="K10" s="103"/>
      <c r="L10" s="103"/>
      <c r="M10" s="103"/>
      <c r="N10" s="103"/>
      <c r="O10" s="103">
        <v>0</v>
      </c>
      <c r="P10" s="103">
        <v>0</v>
      </c>
      <c r="Q10" s="112" t="s">
        <v>34</v>
      </c>
      <c r="R10" s="117" t="s">
        <v>35</v>
      </c>
      <c r="S10" s="94" t="s">
        <v>53</v>
      </c>
      <c r="T10" s="118" t="s">
        <v>625</v>
      </c>
      <c r="U10" s="94" t="s">
        <v>592</v>
      </c>
      <c r="V10" s="108"/>
      <c r="W10" s="108"/>
      <c r="X10" s="103"/>
      <c r="Y10" s="117"/>
      <c r="Z10" s="142"/>
      <c r="AA10" s="115"/>
      <c r="AB10" s="95" t="s">
        <v>616</v>
      </c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</row>
    <row r="11" spans="1:48" ht="48">
      <c r="A11" s="92">
        <v>217</v>
      </c>
      <c r="B11" s="92"/>
      <c r="C11" s="147">
        <v>211</v>
      </c>
      <c r="D11" s="104">
        <v>10920</v>
      </c>
      <c r="E11" s="95" t="s">
        <v>626</v>
      </c>
      <c r="F11" s="95" t="s">
        <v>626</v>
      </c>
      <c r="G11" s="95"/>
      <c r="H11" s="109"/>
      <c r="I11" s="117"/>
      <c r="J11" s="141"/>
      <c r="K11" s="103"/>
      <c r="L11" s="103"/>
      <c r="M11" s="103"/>
      <c r="N11" s="103"/>
      <c r="O11" s="103">
        <v>0</v>
      </c>
      <c r="P11" s="103">
        <v>0</v>
      </c>
      <c r="Q11" s="112" t="s">
        <v>34</v>
      </c>
      <c r="R11" s="117" t="s">
        <v>35</v>
      </c>
      <c r="S11" s="94" t="s">
        <v>53</v>
      </c>
      <c r="T11" s="118" t="s">
        <v>625</v>
      </c>
      <c r="U11" s="94" t="s">
        <v>592</v>
      </c>
      <c r="V11" s="108" t="s">
        <v>627</v>
      </c>
      <c r="W11" s="108"/>
      <c r="X11" s="103"/>
      <c r="Y11" s="115"/>
      <c r="Z11" s="142"/>
      <c r="AA11" s="115"/>
      <c r="AB11" s="95" t="s">
        <v>616</v>
      </c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</row>
    <row r="12" spans="1:48" ht="48">
      <c r="A12" s="92">
        <v>159</v>
      </c>
      <c r="B12" s="92"/>
      <c r="C12" s="147">
        <v>212</v>
      </c>
      <c r="D12" s="104">
        <v>11061</v>
      </c>
      <c r="E12" s="95" t="s">
        <v>628</v>
      </c>
      <c r="F12" s="95" t="s">
        <v>628</v>
      </c>
      <c r="G12" s="95"/>
      <c r="H12" s="109"/>
      <c r="I12" s="117"/>
      <c r="J12" s="141"/>
      <c r="K12" s="103"/>
      <c r="L12" s="103"/>
      <c r="M12" s="103"/>
      <c r="N12" s="103"/>
      <c r="O12" s="103">
        <v>0</v>
      </c>
      <c r="P12" s="103">
        <v>0</v>
      </c>
      <c r="Q12" s="94" t="s">
        <v>74</v>
      </c>
      <c r="R12" s="117" t="s">
        <v>75</v>
      </c>
      <c r="S12" s="94" t="s">
        <v>53</v>
      </c>
      <c r="T12" s="95" t="s">
        <v>616</v>
      </c>
      <c r="U12" s="94" t="s">
        <v>592</v>
      </c>
      <c r="V12" s="108" t="s">
        <v>629</v>
      </c>
      <c r="W12" s="108"/>
      <c r="X12" s="103"/>
      <c r="Y12" s="117"/>
      <c r="Z12" s="115"/>
      <c r="AA12" s="115"/>
      <c r="AB12" s="95" t="s">
        <v>616</v>
      </c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</row>
    <row r="13" spans="1:48" ht="48">
      <c r="A13" s="92">
        <v>160</v>
      </c>
      <c r="B13" s="92"/>
      <c r="C13" s="147">
        <v>213</v>
      </c>
      <c r="D13" s="104">
        <v>11062</v>
      </c>
      <c r="E13" s="95" t="s">
        <v>630</v>
      </c>
      <c r="F13" s="95" t="s">
        <v>630</v>
      </c>
      <c r="G13" s="95"/>
      <c r="H13" s="109"/>
      <c r="I13" s="117"/>
      <c r="J13" s="141"/>
      <c r="K13" s="103"/>
      <c r="L13" s="103"/>
      <c r="M13" s="103"/>
      <c r="N13" s="103"/>
      <c r="O13" s="103">
        <v>0</v>
      </c>
      <c r="P13" s="103">
        <v>0</v>
      </c>
      <c r="Q13" s="94" t="s">
        <v>74</v>
      </c>
      <c r="R13" s="117" t="s">
        <v>75</v>
      </c>
      <c r="S13" s="94" t="s">
        <v>53</v>
      </c>
      <c r="T13" s="95" t="s">
        <v>616</v>
      </c>
      <c r="U13" s="94" t="s">
        <v>592</v>
      </c>
      <c r="V13" s="108" t="s">
        <v>631</v>
      </c>
      <c r="W13" s="108"/>
      <c r="X13" s="103"/>
      <c r="Y13" s="117"/>
      <c r="Z13" s="115"/>
      <c r="AA13" s="115"/>
      <c r="AB13" s="95" t="s">
        <v>616</v>
      </c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</row>
    <row r="14" spans="1:48" ht="48">
      <c r="A14" s="92">
        <v>176</v>
      </c>
      <c r="B14" s="92"/>
      <c r="C14" s="147">
        <v>214</v>
      </c>
      <c r="D14" s="104">
        <v>10779</v>
      </c>
      <c r="E14" s="95" t="s">
        <v>632</v>
      </c>
      <c r="F14" s="95" t="s">
        <v>632</v>
      </c>
      <c r="G14" s="95"/>
      <c r="H14" s="109"/>
      <c r="I14" s="117"/>
      <c r="J14" s="141"/>
      <c r="K14" s="103"/>
      <c r="L14" s="103"/>
      <c r="M14" s="103"/>
      <c r="N14" s="103"/>
      <c r="O14" s="103">
        <v>0</v>
      </c>
      <c r="P14" s="103">
        <v>0</v>
      </c>
      <c r="Q14" s="94" t="s">
        <v>64</v>
      </c>
      <c r="R14" s="92" t="s">
        <v>65</v>
      </c>
      <c r="S14" s="94" t="s">
        <v>53</v>
      </c>
      <c r="T14" s="95" t="s">
        <v>616</v>
      </c>
      <c r="U14" s="94" t="s">
        <v>592</v>
      </c>
      <c r="V14" s="108"/>
      <c r="W14" s="108"/>
      <c r="X14" s="103"/>
      <c r="Y14" s="117"/>
      <c r="Z14" s="115"/>
      <c r="AA14" s="115"/>
      <c r="AB14" s="95" t="s">
        <v>616</v>
      </c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</row>
    <row r="15" spans="1:48" ht="48">
      <c r="A15" s="92">
        <v>179</v>
      </c>
      <c r="B15" s="92"/>
      <c r="C15" s="147">
        <v>215</v>
      </c>
      <c r="D15" s="104">
        <v>10848</v>
      </c>
      <c r="E15" s="95" t="s">
        <v>633</v>
      </c>
      <c r="F15" s="95" t="s">
        <v>633</v>
      </c>
      <c r="G15" s="95"/>
      <c r="H15" s="109"/>
      <c r="I15" s="117"/>
      <c r="J15" s="141"/>
      <c r="K15" s="103"/>
      <c r="L15" s="103"/>
      <c r="M15" s="103"/>
      <c r="N15" s="103"/>
      <c r="O15" s="103">
        <v>0</v>
      </c>
      <c r="P15" s="103">
        <v>0</v>
      </c>
      <c r="Q15" s="94" t="s">
        <v>64</v>
      </c>
      <c r="R15" s="92" t="s">
        <v>65</v>
      </c>
      <c r="S15" s="94" t="s">
        <v>53</v>
      </c>
      <c r="T15" s="95" t="s">
        <v>616</v>
      </c>
      <c r="U15" s="94" t="s">
        <v>592</v>
      </c>
      <c r="V15" s="108"/>
      <c r="W15" s="108"/>
      <c r="X15" s="103"/>
      <c r="Y15" s="115"/>
      <c r="Z15" s="115"/>
      <c r="AA15" s="115"/>
      <c r="AB15" s="95" t="s">
        <v>616</v>
      </c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</row>
    <row r="16" spans="1:48" ht="48">
      <c r="A16" s="92">
        <v>180</v>
      </c>
      <c r="B16" s="92"/>
      <c r="C16" s="147">
        <v>216</v>
      </c>
      <c r="D16" s="104">
        <v>11032</v>
      </c>
      <c r="E16" s="95" t="s">
        <v>634</v>
      </c>
      <c r="F16" s="95" t="s">
        <v>634</v>
      </c>
      <c r="G16" s="95"/>
      <c r="H16" s="109"/>
      <c r="I16" s="117"/>
      <c r="J16" s="141"/>
      <c r="K16" s="103"/>
      <c r="L16" s="103"/>
      <c r="M16" s="103"/>
      <c r="N16" s="103"/>
      <c r="O16" s="103">
        <v>0</v>
      </c>
      <c r="P16" s="103">
        <v>0</v>
      </c>
      <c r="Q16" s="94" t="s">
        <v>64</v>
      </c>
      <c r="R16" s="92" t="s">
        <v>65</v>
      </c>
      <c r="S16" s="94" t="s">
        <v>53</v>
      </c>
      <c r="T16" s="95" t="s">
        <v>616</v>
      </c>
      <c r="U16" s="94" t="s">
        <v>592</v>
      </c>
      <c r="V16" s="108"/>
      <c r="W16" s="108"/>
      <c r="X16" s="103"/>
      <c r="Y16" s="115"/>
      <c r="Z16" s="115"/>
      <c r="AA16" s="115"/>
      <c r="AB16" s="95" t="s">
        <v>616</v>
      </c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</row>
    <row r="17" spans="1:48" ht="48">
      <c r="A17" s="92">
        <v>124</v>
      </c>
      <c r="B17" s="92"/>
      <c r="C17" s="147">
        <v>217</v>
      </c>
      <c r="D17" s="148">
        <v>10956</v>
      </c>
      <c r="E17" s="149" t="s">
        <v>635</v>
      </c>
      <c r="F17" s="149" t="s">
        <v>635</v>
      </c>
      <c r="G17" s="149"/>
      <c r="H17" s="142"/>
      <c r="I17" s="150"/>
      <c r="J17" s="151">
        <v>2</v>
      </c>
      <c r="K17" s="92">
        <v>360</v>
      </c>
      <c r="L17" s="92">
        <v>10</v>
      </c>
      <c r="M17" s="150"/>
      <c r="N17" s="150">
        <f t="shared" ref="N17:N22" si="0">ROUND(M17*1.035,-2)</f>
        <v>0</v>
      </c>
      <c r="O17" s="150">
        <f t="shared" ref="O17:O22" si="1">ROUND(M17*1.05,-2)</f>
        <v>0</v>
      </c>
      <c r="P17" s="150">
        <f t="shared" ref="P17:P22" si="2">ROUND(M17*1.3,-2)</f>
        <v>0</v>
      </c>
      <c r="Q17" s="94" t="s">
        <v>74</v>
      </c>
      <c r="R17" s="92" t="s">
        <v>75</v>
      </c>
      <c r="S17" s="94" t="s">
        <v>53</v>
      </c>
      <c r="T17" s="95" t="s">
        <v>616</v>
      </c>
      <c r="U17" s="94" t="s">
        <v>636</v>
      </c>
      <c r="V17" s="94"/>
      <c r="W17" s="94"/>
      <c r="X17" s="102" t="s">
        <v>38</v>
      </c>
      <c r="Y17" s="148" t="s">
        <v>635</v>
      </c>
      <c r="Z17" s="150"/>
      <c r="AA17" s="92"/>
      <c r="AB17" s="95" t="s">
        <v>616</v>
      </c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</row>
    <row r="18" spans="1:48" ht="48">
      <c r="A18" s="92">
        <v>127</v>
      </c>
      <c r="B18" s="92"/>
      <c r="C18" s="147">
        <v>218</v>
      </c>
      <c r="D18" s="148">
        <v>10959</v>
      </c>
      <c r="E18" s="149" t="s">
        <v>637</v>
      </c>
      <c r="F18" s="149" t="s">
        <v>637</v>
      </c>
      <c r="G18" s="149"/>
      <c r="H18" s="142"/>
      <c r="I18" s="150"/>
      <c r="J18" s="151">
        <v>2</v>
      </c>
      <c r="K18" s="92"/>
      <c r="L18" s="92"/>
      <c r="M18" s="150"/>
      <c r="N18" s="150">
        <f t="shared" si="0"/>
        <v>0</v>
      </c>
      <c r="O18" s="150">
        <f t="shared" si="1"/>
        <v>0</v>
      </c>
      <c r="P18" s="150">
        <f t="shared" si="2"/>
        <v>0</v>
      </c>
      <c r="Q18" s="94" t="s">
        <v>74</v>
      </c>
      <c r="R18" s="92" t="s">
        <v>75</v>
      </c>
      <c r="S18" s="94" t="s">
        <v>53</v>
      </c>
      <c r="T18" s="95" t="s">
        <v>616</v>
      </c>
      <c r="U18" s="94" t="s">
        <v>636</v>
      </c>
      <c r="V18" s="94"/>
      <c r="W18" s="94"/>
      <c r="X18" s="149" t="s">
        <v>38</v>
      </c>
      <c r="Y18" s="152" t="s">
        <v>637</v>
      </c>
      <c r="Z18" s="92"/>
      <c r="AA18" s="115"/>
      <c r="AB18" s="95" t="s">
        <v>616</v>
      </c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</row>
    <row r="19" spans="1:48" ht="48">
      <c r="A19" s="92">
        <v>129</v>
      </c>
      <c r="B19" s="92"/>
      <c r="C19" s="147">
        <v>219</v>
      </c>
      <c r="D19" s="148">
        <v>10961</v>
      </c>
      <c r="E19" s="149" t="s">
        <v>638</v>
      </c>
      <c r="F19" s="149" t="s">
        <v>638</v>
      </c>
      <c r="G19" s="149"/>
      <c r="H19" s="142"/>
      <c r="I19" s="150"/>
      <c r="J19" s="151">
        <v>2</v>
      </c>
      <c r="K19" s="92">
        <v>360</v>
      </c>
      <c r="L19" s="92">
        <v>10</v>
      </c>
      <c r="M19" s="150"/>
      <c r="N19" s="150">
        <f t="shared" si="0"/>
        <v>0</v>
      </c>
      <c r="O19" s="150">
        <f t="shared" si="1"/>
        <v>0</v>
      </c>
      <c r="P19" s="150">
        <f t="shared" si="2"/>
        <v>0</v>
      </c>
      <c r="Q19" s="94" t="s">
        <v>74</v>
      </c>
      <c r="R19" s="92" t="s">
        <v>75</v>
      </c>
      <c r="S19" s="94" t="s">
        <v>53</v>
      </c>
      <c r="T19" s="95" t="s">
        <v>616</v>
      </c>
      <c r="U19" s="94" t="s">
        <v>636</v>
      </c>
      <c r="V19" s="94"/>
      <c r="W19" s="94"/>
      <c r="X19" s="149" t="s">
        <v>38</v>
      </c>
      <c r="Y19" s="152" t="s">
        <v>638</v>
      </c>
      <c r="Z19" s="92"/>
      <c r="AA19" s="115"/>
      <c r="AB19" s="95" t="s">
        <v>616</v>
      </c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</row>
    <row r="20" spans="1:48" ht="48">
      <c r="A20" s="92">
        <v>130</v>
      </c>
      <c r="B20" s="92"/>
      <c r="C20" s="147">
        <v>220</v>
      </c>
      <c r="D20" s="148">
        <v>10962</v>
      </c>
      <c r="E20" s="149" t="s">
        <v>639</v>
      </c>
      <c r="F20" s="149" t="s">
        <v>639</v>
      </c>
      <c r="G20" s="149"/>
      <c r="H20" s="142"/>
      <c r="I20" s="150"/>
      <c r="J20" s="151">
        <v>2</v>
      </c>
      <c r="K20" s="92"/>
      <c r="L20" s="92"/>
      <c r="M20" s="150"/>
      <c r="N20" s="150">
        <f t="shared" si="0"/>
        <v>0</v>
      </c>
      <c r="O20" s="150">
        <f t="shared" si="1"/>
        <v>0</v>
      </c>
      <c r="P20" s="150">
        <f t="shared" si="2"/>
        <v>0</v>
      </c>
      <c r="Q20" s="94" t="s">
        <v>74</v>
      </c>
      <c r="R20" s="92" t="s">
        <v>75</v>
      </c>
      <c r="S20" s="94" t="s">
        <v>53</v>
      </c>
      <c r="T20" s="95" t="s">
        <v>616</v>
      </c>
      <c r="U20" s="94" t="s">
        <v>636</v>
      </c>
      <c r="V20" s="94"/>
      <c r="W20" s="94"/>
      <c r="X20" s="149" t="s">
        <v>38</v>
      </c>
      <c r="Y20" s="152" t="s">
        <v>639</v>
      </c>
      <c r="Z20" s="92"/>
      <c r="AA20" s="115"/>
      <c r="AB20" s="95" t="s">
        <v>616</v>
      </c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</row>
    <row r="21" spans="1:48" ht="48">
      <c r="A21" s="92">
        <v>133</v>
      </c>
      <c r="B21" s="92"/>
      <c r="C21" s="147">
        <v>221</v>
      </c>
      <c r="D21" s="148">
        <v>10966</v>
      </c>
      <c r="E21" s="149" t="s">
        <v>640</v>
      </c>
      <c r="F21" s="149" t="s">
        <v>640</v>
      </c>
      <c r="G21" s="149"/>
      <c r="H21" s="142"/>
      <c r="I21" s="150"/>
      <c r="J21" s="151">
        <v>5</v>
      </c>
      <c r="K21" s="92"/>
      <c r="L21" s="92"/>
      <c r="M21" s="150"/>
      <c r="N21" s="150">
        <f t="shared" si="0"/>
        <v>0</v>
      </c>
      <c r="O21" s="150">
        <f t="shared" si="1"/>
        <v>0</v>
      </c>
      <c r="P21" s="150">
        <f t="shared" si="2"/>
        <v>0</v>
      </c>
      <c r="Q21" s="94" t="s">
        <v>64</v>
      </c>
      <c r="R21" s="117" t="s">
        <v>128</v>
      </c>
      <c r="S21" s="94" t="s">
        <v>53</v>
      </c>
      <c r="T21" s="95" t="s">
        <v>616</v>
      </c>
      <c r="U21" s="94" t="s">
        <v>636</v>
      </c>
      <c r="V21" s="94"/>
      <c r="W21" s="94"/>
      <c r="X21" s="149" t="s">
        <v>38</v>
      </c>
      <c r="Y21" s="152" t="s">
        <v>640</v>
      </c>
      <c r="Z21" s="92"/>
      <c r="AA21" s="115"/>
      <c r="AB21" s="95" t="s">
        <v>616</v>
      </c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</row>
    <row r="22" spans="1:48" ht="48">
      <c r="A22" s="92">
        <v>134</v>
      </c>
      <c r="B22" s="92"/>
      <c r="C22" s="147">
        <v>222</v>
      </c>
      <c r="D22" s="148">
        <v>10967</v>
      </c>
      <c r="E22" s="149" t="s">
        <v>307</v>
      </c>
      <c r="F22" s="149" t="s">
        <v>307</v>
      </c>
      <c r="G22" s="149"/>
      <c r="H22" s="142"/>
      <c r="I22" s="150"/>
      <c r="J22" s="151">
        <v>8</v>
      </c>
      <c r="K22" s="92"/>
      <c r="L22" s="92"/>
      <c r="M22" s="150"/>
      <c r="N22" s="150">
        <f t="shared" si="0"/>
        <v>0</v>
      </c>
      <c r="O22" s="150">
        <f t="shared" si="1"/>
        <v>0</v>
      </c>
      <c r="P22" s="150">
        <f t="shared" si="2"/>
        <v>0</v>
      </c>
      <c r="Q22" s="94" t="s">
        <v>64</v>
      </c>
      <c r="R22" s="117" t="s">
        <v>128</v>
      </c>
      <c r="S22" s="94" t="s">
        <v>53</v>
      </c>
      <c r="T22" s="95" t="s">
        <v>616</v>
      </c>
      <c r="U22" s="94" t="s">
        <v>636</v>
      </c>
      <c r="V22" s="94"/>
      <c r="W22" s="94"/>
      <c r="X22" s="149" t="s">
        <v>38</v>
      </c>
      <c r="Y22" s="152" t="s">
        <v>307</v>
      </c>
      <c r="Z22" s="92"/>
      <c r="AA22" s="115"/>
      <c r="AB22" s="95" t="s">
        <v>616</v>
      </c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</row>
    <row r="23" spans="1:48">
      <c r="A23" s="91"/>
      <c r="B23" s="91"/>
      <c r="C23" s="91"/>
      <c r="D23" s="91"/>
      <c r="E23" s="91"/>
      <c r="F23" s="91"/>
      <c r="G23" s="91"/>
      <c r="H23" s="91"/>
      <c r="I23" s="91"/>
      <c r="J23" s="12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122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</row>
    <row r="24" spans="1:48">
      <c r="A24" s="91"/>
      <c r="B24" s="91"/>
      <c r="C24" s="91"/>
      <c r="D24" s="91"/>
      <c r="E24" s="91"/>
      <c r="F24" s="91"/>
      <c r="G24" s="91"/>
      <c r="H24" s="91"/>
      <c r="I24" s="91"/>
      <c r="J24" s="12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122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</row>
    <row r="25" spans="1:48">
      <c r="A25" s="91"/>
      <c r="B25" s="91"/>
      <c r="C25" s="91"/>
      <c r="D25" s="91"/>
      <c r="E25" s="91"/>
      <c r="F25" s="91"/>
      <c r="G25" s="91"/>
      <c r="H25" s="91"/>
      <c r="I25" s="91"/>
      <c r="J25" s="12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122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</row>
    <row r="26" spans="1:48">
      <c r="A26" s="91"/>
      <c r="B26" s="91"/>
      <c r="C26" s="91"/>
      <c r="D26" s="91"/>
      <c r="E26" s="91"/>
      <c r="F26" s="91"/>
      <c r="G26" s="91"/>
      <c r="H26" s="91"/>
      <c r="I26" s="91"/>
      <c r="J26" s="12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122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</row>
    <row r="27" spans="1:48">
      <c r="A27" s="91"/>
      <c r="B27" s="91"/>
      <c r="C27" s="91"/>
      <c r="D27" s="91"/>
      <c r="E27" s="91"/>
      <c r="F27" s="91"/>
      <c r="G27" s="91"/>
      <c r="H27" s="91"/>
      <c r="I27" s="91"/>
      <c r="J27" s="12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122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</row>
    <row r="28" spans="1:48">
      <c r="A28" s="91"/>
      <c r="B28" s="91"/>
      <c r="C28" s="91"/>
      <c r="D28" s="91"/>
      <c r="E28" s="91"/>
      <c r="F28" s="91"/>
      <c r="G28" s="91"/>
      <c r="H28" s="91"/>
      <c r="I28" s="91"/>
      <c r="J28" s="12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122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</row>
    <row r="29" spans="1:48">
      <c r="A29" s="91"/>
      <c r="B29" s="91"/>
      <c r="C29" s="91"/>
      <c r="D29" s="91"/>
      <c r="E29" s="91"/>
      <c r="F29" s="91"/>
      <c r="G29" s="91"/>
      <c r="H29" s="91"/>
      <c r="I29" s="91"/>
      <c r="J29" s="12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122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</row>
    <row r="30" spans="1:48">
      <c r="A30" s="91"/>
      <c r="B30" s="91"/>
      <c r="C30" s="91"/>
      <c r="D30" s="91"/>
      <c r="E30" s="91"/>
      <c r="F30" s="91"/>
      <c r="G30" s="91"/>
      <c r="H30" s="91"/>
      <c r="I30" s="91"/>
      <c r="J30" s="12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122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</row>
    <row r="31" spans="1:48">
      <c r="A31" s="91"/>
      <c r="B31" s="91"/>
      <c r="C31" s="91"/>
      <c r="D31" s="91"/>
      <c r="E31" s="91"/>
      <c r="F31" s="91"/>
      <c r="G31" s="91"/>
      <c r="H31" s="91"/>
      <c r="I31" s="91"/>
      <c r="J31" s="12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122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</row>
    <row r="32" spans="1:48">
      <c r="A32" s="91"/>
      <c r="B32" s="91"/>
      <c r="C32" s="91"/>
      <c r="D32" s="91"/>
      <c r="E32" s="91"/>
      <c r="F32" s="91"/>
      <c r="G32" s="91"/>
      <c r="H32" s="91"/>
      <c r="I32" s="91"/>
      <c r="J32" s="12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122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</row>
    <row r="33" spans="1:48">
      <c r="A33" s="91"/>
      <c r="B33" s="91"/>
      <c r="C33" s="91"/>
      <c r="D33" s="91"/>
      <c r="E33" s="91"/>
      <c r="F33" s="91"/>
      <c r="G33" s="91"/>
      <c r="H33" s="91"/>
      <c r="I33" s="91"/>
      <c r="J33" s="12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122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</row>
    <row r="34" spans="1:48">
      <c r="A34" s="91"/>
      <c r="B34" s="91"/>
      <c r="C34" s="91"/>
      <c r="D34" s="91"/>
      <c r="E34" s="91"/>
      <c r="F34" s="91"/>
      <c r="G34" s="91"/>
      <c r="H34" s="91"/>
      <c r="I34" s="91"/>
      <c r="J34" s="12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122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</row>
    <row r="35" spans="1:48">
      <c r="A35" s="91"/>
      <c r="B35" s="91"/>
      <c r="C35" s="91"/>
      <c r="D35" s="91"/>
      <c r="E35" s="91"/>
      <c r="F35" s="91"/>
      <c r="G35" s="91"/>
      <c r="H35" s="91"/>
      <c r="I35" s="91"/>
      <c r="J35" s="12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122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</row>
    <row r="36" spans="1:48">
      <c r="A36" s="91"/>
      <c r="B36" s="91"/>
      <c r="C36" s="91"/>
      <c r="D36" s="91"/>
      <c r="E36" s="91"/>
      <c r="F36" s="91"/>
      <c r="G36" s="91"/>
      <c r="H36" s="91"/>
      <c r="I36" s="91"/>
      <c r="J36" s="12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122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</row>
    <row r="37" spans="1:48">
      <c r="A37" s="91"/>
      <c r="B37" s="91"/>
      <c r="C37" s="91"/>
      <c r="D37" s="91"/>
      <c r="E37" s="91"/>
      <c r="F37" s="91"/>
      <c r="G37" s="91"/>
      <c r="H37" s="91"/>
      <c r="I37" s="91"/>
      <c r="J37" s="12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122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</row>
    <row r="38" spans="1:48">
      <c r="A38" s="91"/>
      <c r="B38" s="91"/>
      <c r="C38" s="91"/>
      <c r="D38" s="91"/>
      <c r="E38" s="91"/>
      <c r="F38" s="91"/>
      <c r="G38" s="91"/>
      <c r="H38" s="91"/>
      <c r="I38" s="91"/>
      <c r="J38" s="12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122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</row>
    <row r="39" spans="1:48">
      <c r="A39" s="91"/>
      <c r="B39" s="91"/>
      <c r="C39" s="91"/>
      <c r="D39" s="91"/>
      <c r="E39" s="91"/>
      <c r="F39" s="91"/>
      <c r="G39" s="91"/>
      <c r="H39" s="91"/>
      <c r="I39" s="91"/>
      <c r="J39" s="12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122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</row>
    <row r="40" spans="1:48">
      <c r="A40" s="91"/>
      <c r="B40" s="91"/>
      <c r="C40" s="91"/>
      <c r="D40" s="91"/>
      <c r="E40" s="91"/>
      <c r="F40" s="91"/>
      <c r="G40" s="91"/>
      <c r="H40" s="91"/>
      <c r="I40" s="91"/>
      <c r="J40" s="12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122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</row>
    <row r="41" spans="1:48">
      <c r="A41" s="91"/>
      <c r="B41" s="91"/>
      <c r="C41" s="91"/>
      <c r="D41" s="91"/>
      <c r="E41" s="91"/>
      <c r="F41" s="91"/>
      <c r="G41" s="91"/>
      <c r="H41" s="91"/>
      <c r="I41" s="91"/>
      <c r="J41" s="12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122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</row>
    <row r="42" spans="1:48">
      <c r="A42" s="91"/>
      <c r="B42" s="91"/>
      <c r="C42" s="91"/>
      <c r="D42" s="91"/>
      <c r="E42" s="91"/>
      <c r="F42" s="91"/>
      <c r="G42" s="91"/>
      <c r="H42" s="91"/>
      <c r="I42" s="91"/>
      <c r="J42" s="12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22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</row>
    <row r="43" spans="1:48">
      <c r="A43" s="91"/>
      <c r="B43" s="91"/>
      <c r="C43" s="91"/>
      <c r="D43" s="91"/>
      <c r="E43" s="91"/>
      <c r="F43" s="91"/>
      <c r="G43" s="91"/>
      <c r="H43" s="91"/>
      <c r="I43" s="91"/>
      <c r="J43" s="12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122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</row>
    <row r="44" spans="1:48">
      <c r="A44" s="91"/>
      <c r="B44" s="91"/>
      <c r="C44" s="91"/>
      <c r="D44" s="91"/>
      <c r="E44" s="91"/>
      <c r="F44" s="91"/>
      <c r="G44" s="91"/>
      <c r="H44" s="91"/>
      <c r="I44" s="91"/>
      <c r="J44" s="12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22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</row>
    <row r="45" spans="1:48">
      <c r="A45" s="91"/>
      <c r="B45" s="91"/>
      <c r="C45" s="91"/>
      <c r="D45" s="91"/>
      <c r="E45" s="91"/>
      <c r="F45" s="91"/>
      <c r="G45" s="91"/>
      <c r="H45" s="91"/>
      <c r="I45" s="91"/>
      <c r="J45" s="12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122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</row>
    <row r="46" spans="1:48">
      <c r="A46" s="91"/>
      <c r="B46" s="91"/>
      <c r="C46" s="91"/>
      <c r="D46" s="91"/>
      <c r="E46" s="91"/>
      <c r="F46" s="91"/>
      <c r="G46" s="91"/>
      <c r="H46" s="91"/>
      <c r="I46" s="91"/>
      <c r="J46" s="12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22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</row>
    <row r="47" spans="1:48">
      <c r="A47" s="91"/>
      <c r="B47" s="91"/>
      <c r="C47" s="91"/>
      <c r="D47" s="91"/>
      <c r="E47" s="91"/>
      <c r="F47" s="91"/>
      <c r="G47" s="91"/>
      <c r="H47" s="91"/>
      <c r="I47" s="91"/>
      <c r="J47" s="12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122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</row>
    <row r="48" spans="1:48">
      <c r="A48" s="91"/>
      <c r="B48" s="91"/>
      <c r="C48" s="91"/>
      <c r="D48" s="91"/>
      <c r="E48" s="91"/>
      <c r="F48" s="91"/>
      <c r="G48" s="91"/>
      <c r="H48" s="91"/>
      <c r="I48" s="91"/>
      <c r="J48" s="12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122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</row>
    <row r="49" spans="1:48">
      <c r="A49" s="91"/>
      <c r="B49" s="91"/>
      <c r="C49" s="91"/>
      <c r="D49" s="91"/>
      <c r="E49" s="91"/>
      <c r="F49" s="91"/>
      <c r="G49" s="91"/>
      <c r="H49" s="91"/>
      <c r="I49" s="91"/>
      <c r="J49" s="12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122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</row>
    <row r="50" spans="1:48">
      <c r="A50" s="91"/>
      <c r="B50" s="91"/>
      <c r="C50" s="91"/>
      <c r="D50" s="91"/>
      <c r="E50" s="91"/>
      <c r="F50" s="91"/>
      <c r="G50" s="91"/>
      <c r="H50" s="91"/>
      <c r="I50" s="91"/>
      <c r="J50" s="12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122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</row>
    <row r="51" spans="1:48">
      <c r="A51" s="91"/>
      <c r="B51" s="91"/>
      <c r="C51" s="91"/>
      <c r="D51" s="91"/>
      <c r="E51" s="91"/>
      <c r="F51" s="91"/>
      <c r="G51" s="91"/>
      <c r="H51" s="91"/>
      <c r="I51" s="91"/>
      <c r="J51" s="12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122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</row>
    <row r="52" spans="1:48">
      <c r="A52" s="91"/>
      <c r="B52" s="91"/>
      <c r="C52" s="91"/>
      <c r="D52" s="91"/>
      <c r="E52" s="91"/>
      <c r="F52" s="91"/>
      <c r="G52" s="91"/>
      <c r="H52" s="91"/>
      <c r="I52" s="91"/>
      <c r="J52" s="12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122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</row>
    <row r="53" spans="1:48">
      <c r="A53" s="91"/>
      <c r="B53" s="91"/>
      <c r="C53" s="91"/>
      <c r="D53" s="91"/>
      <c r="E53" s="91"/>
      <c r="F53" s="91"/>
      <c r="G53" s="91"/>
      <c r="H53" s="91"/>
      <c r="I53" s="91"/>
      <c r="J53" s="12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122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</row>
    <row r="54" spans="1:48">
      <c r="A54" s="91"/>
      <c r="B54" s="91"/>
      <c r="C54" s="91"/>
      <c r="D54" s="91"/>
      <c r="E54" s="91"/>
      <c r="F54" s="91"/>
      <c r="G54" s="91"/>
      <c r="H54" s="91"/>
      <c r="I54" s="91"/>
      <c r="J54" s="12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22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</row>
    <row r="55" spans="1:48">
      <c r="A55" s="91"/>
      <c r="B55" s="91"/>
      <c r="C55" s="91"/>
      <c r="D55" s="91"/>
      <c r="E55" s="91"/>
      <c r="F55" s="91"/>
      <c r="G55" s="91"/>
      <c r="H55" s="91"/>
      <c r="I55" s="91"/>
      <c r="J55" s="12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22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</row>
    <row r="56" spans="1:48">
      <c r="A56" s="91"/>
      <c r="B56" s="91"/>
      <c r="C56" s="91"/>
      <c r="D56" s="91"/>
      <c r="E56" s="91"/>
      <c r="F56" s="91"/>
      <c r="G56" s="91"/>
      <c r="H56" s="91"/>
      <c r="I56" s="91"/>
      <c r="J56" s="12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22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</row>
    <row r="57" spans="1:48">
      <c r="A57" s="91"/>
      <c r="B57" s="91"/>
      <c r="C57" s="91"/>
      <c r="D57" s="91"/>
      <c r="E57" s="91"/>
      <c r="F57" s="91"/>
      <c r="G57" s="91"/>
      <c r="H57" s="91"/>
      <c r="I57" s="91"/>
      <c r="J57" s="12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22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</row>
    <row r="58" spans="1:48">
      <c r="A58" s="91"/>
      <c r="B58" s="91"/>
      <c r="C58" s="91"/>
      <c r="D58" s="91"/>
      <c r="E58" s="91"/>
      <c r="F58" s="91"/>
      <c r="G58" s="91"/>
      <c r="H58" s="91"/>
      <c r="I58" s="91"/>
      <c r="J58" s="12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22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</row>
    <row r="59" spans="1:48">
      <c r="A59" s="91"/>
      <c r="B59" s="91"/>
      <c r="C59" s="91"/>
      <c r="D59" s="91"/>
      <c r="E59" s="91"/>
      <c r="F59" s="91"/>
      <c r="G59" s="91"/>
      <c r="H59" s="91"/>
      <c r="I59" s="91"/>
      <c r="J59" s="12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22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</row>
    <row r="60" spans="1:48">
      <c r="A60" s="91"/>
      <c r="B60" s="91"/>
      <c r="C60" s="91"/>
      <c r="D60" s="91"/>
      <c r="E60" s="91"/>
      <c r="F60" s="91"/>
      <c r="G60" s="91"/>
      <c r="H60" s="91"/>
      <c r="I60" s="91"/>
      <c r="J60" s="12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22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</row>
    <row r="61" spans="1:48">
      <c r="A61" s="91"/>
      <c r="B61" s="91"/>
      <c r="C61" s="91"/>
      <c r="D61" s="91"/>
      <c r="E61" s="91"/>
      <c r="F61" s="91"/>
      <c r="G61" s="91"/>
      <c r="H61" s="91"/>
      <c r="I61" s="91"/>
      <c r="J61" s="12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22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</row>
    <row r="62" spans="1:48">
      <c r="A62" s="91"/>
      <c r="B62" s="91"/>
      <c r="C62" s="91"/>
      <c r="D62" s="91"/>
      <c r="E62" s="91"/>
      <c r="F62" s="91"/>
      <c r="G62" s="91"/>
      <c r="H62" s="91"/>
      <c r="I62" s="91"/>
      <c r="J62" s="12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22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</row>
    <row r="63" spans="1:48">
      <c r="A63" s="91"/>
      <c r="B63" s="91"/>
      <c r="C63" s="91"/>
      <c r="D63" s="91"/>
      <c r="E63" s="91"/>
      <c r="F63" s="91"/>
      <c r="G63" s="91"/>
      <c r="H63" s="91"/>
      <c r="I63" s="91"/>
      <c r="J63" s="12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122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</row>
    <row r="64" spans="1:48">
      <c r="A64" s="91"/>
      <c r="B64" s="91"/>
      <c r="C64" s="91"/>
      <c r="D64" s="91"/>
      <c r="E64" s="91"/>
      <c r="F64" s="91"/>
      <c r="G64" s="91"/>
      <c r="H64" s="91"/>
      <c r="I64" s="91"/>
      <c r="J64" s="12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122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</row>
    <row r="65" spans="1:48">
      <c r="A65" s="91"/>
      <c r="B65" s="91"/>
      <c r="C65" s="91"/>
      <c r="D65" s="91"/>
      <c r="E65" s="91"/>
      <c r="F65" s="91"/>
      <c r="G65" s="91"/>
      <c r="H65" s="91"/>
      <c r="I65" s="91"/>
      <c r="J65" s="12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122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</row>
    <row r="66" spans="1:48">
      <c r="A66" s="91"/>
      <c r="B66" s="91"/>
      <c r="C66" s="91"/>
      <c r="D66" s="91"/>
      <c r="E66" s="91"/>
      <c r="F66" s="91"/>
      <c r="G66" s="91"/>
      <c r="H66" s="91"/>
      <c r="I66" s="91"/>
      <c r="J66" s="12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122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</row>
    <row r="67" spans="1:48">
      <c r="A67" s="91"/>
      <c r="B67" s="91"/>
      <c r="C67" s="91"/>
      <c r="D67" s="91"/>
      <c r="E67" s="91"/>
      <c r="F67" s="91"/>
      <c r="G67" s="91"/>
      <c r="H67" s="91"/>
      <c r="I67" s="91"/>
      <c r="J67" s="12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122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</row>
    <row r="68" spans="1:48">
      <c r="A68" s="91"/>
      <c r="B68" s="91"/>
      <c r="C68" s="91"/>
      <c r="D68" s="91"/>
      <c r="E68" s="91"/>
      <c r="F68" s="91"/>
      <c r="G68" s="91"/>
      <c r="H68" s="91"/>
      <c r="I68" s="91"/>
      <c r="J68" s="12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122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</row>
    <row r="69" spans="1:48">
      <c r="A69" s="91"/>
      <c r="B69" s="91"/>
      <c r="C69" s="91"/>
      <c r="D69" s="91"/>
      <c r="E69" s="91"/>
      <c r="F69" s="91"/>
      <c r="G69" s="91"/>
      <c r="H69" s="91"/>
      <c r="I69" s="91"/>
      <c r="J69" s="12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122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</row>
    <row r="70" spans="1:48">
      <c r="A70" s="91"/>
      <c r="B70" s="91"/>
      <c r="C70" s="91"/>
      <c r="D70" s="91"/>
      <c r="E70" s="91"/>
      <c r="F70" s="91"/>
      <c r="G70" s="91"/>
      <c r="H70" s="91"/>
      <c r="I70" s="91"/>
      <c r="J70" s="12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122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</row>
    <row r="71" spans="1:48">
      <c r="A71" s="91"/>
      <c r="B71" s="91"/>
      <c r="C71" s="91"/>
      <c r="D71" s="91"/>
      <c r="E71" s="91"/>
      <c r="F71" s="91"/>
      <c r="G71" s="91"/>
      <c r="H71" s="91"/>
      <c r="I71" s="91"/>
      <c r="J71" s="12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122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</row>
    <row r="72" spans="1:48">
      <c r="A72" s="91"/>
      <c r="B72" s="91"/>
      <c r="C72" s="91"/>
      <c r="D72" s="91"/>
      <c r="E72" s="91"/>
      <c r="F72" s="91"/>
      <c r="G72" s="91"/>
      <c r="H72" s="91"/>
      <c r="I72" s="91"/>
      <c r="J72" s="12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122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</row>
    <row r="73" spans="1:48">
      <c r="A73" s="91"/>
      <c r="B73" s="91"/>
      <c r="C73" s="91"/>
      <c r="D73" s="91"/>
      <c r="E73" s="91"/>
      <c r="F73" s="91"/>
      <c r="G73" s="91"/>
      <c r="H73" s="91"/>
      <c r="I73" s="91"/>
      <c r="J73" s="12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122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</row>
    <row r="74" spans="1:48">
      <c r="A74" s="91"/>
      <c r="B74" s="91"/>
      <c r="C74" s="91"/>
      <c r="D74" s="91"/>
      <c r="E74" s="91"/>
      <c r="F74" s="91"/>
      <c r="G74" s="91"/>
      <c r="H74" s="91"/>
      <c r="I74" s="91"/>
      <c r="J74" s="12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122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</row>
    <row r="75" spans="1:48">
      <c r="A75" s="91"/>
      <c r="B75" s="91"/>
      <c r="C75" s="91"/>
      <c r="D75" s="91"/>
      <c r="E75" s="91"/>
      <c r="F75" s="91"/>
      <c r="G75" s="91"/>
      <c r="H75" s="91"/>
      <c r="I75" s="91"/>
      <c r="J75" s="12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122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</row>
    <row r="76" spans="1:48">
      <c r="A76" s="91"/>
      <c r="B76" s="91"/>
      <c r="C76" s="91"/>
      <c r="D76" s="91"/>
      <c r="E76" s="91"/>
      <c r="F76" s="91"/>
      <c r="G76" s="91"/>
      <c r="H76" s="91"/>
      <c r="I76" s="91"/>
      <c r="J76" s="12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122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</row>
    <row r="77" spans="1:48">
      <c r="A77" s="91"/>
      <c r="B77" s="91"/>
      <c r="C77" s="91"/>
      <c r="D77" s="91"/>
      <c r="E77" s="91"/>
      <c r="F77" s="91"/>
      <c r="G77" s="91"/>
      <c r="H77" s="91"/>
      <c r="I77" s="91"/>
      <c r="J77" s="12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122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</row>
    <row r="78" spans="1:48">
      <c r="A78" s="91"/>
      <c r="B78" s="91"/>
      <c r="C78" s="91"/>
      <c r="D78" s="91"/>
      <c r="E78" s="91"/>
      <c r="F78" s="91"/>
      <c r="G78" s="91"/>
      <c r="H78" s="91"/>
      <c r="I78" s="91"/>
      <c r="J78" s="12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122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</row>
    <row r="79" spans="1:48">
      <c r="A79" s="91"/>
      <c r="B79" s="91"/>
      <c r="C79" s="91"/>
      <c r="D79" s="91"/>
      <c r="E79" s="91"/>
      <c r="F79" s="91"/>
      <c r="G79" s="91"/>
      <c r="H79" s="91"/>
      <c r="I79" s="91"/>
      <c r="J79" s="12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122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</row>
    <row r="80" spans="1:48">
      <c r="A80" s="91"/>
      <c r="B80" s="91"/>
      <c r="C80" s="91"/>
      <c r="D80" s="91"/>
      <c r="E80" s="91"/>
      <c r="F80" s="91"/>
      <c r="G80" s="91"/>
      <c r="H80" s="91"/>
      <c r="I80" s="91"/>
      <c r="J80" s="12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122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</row>
    <row r="81" spans="1:48">
      <c r="A81" s="91"/>
      <c r="B81" s="91"/>
      <c r="C81" s="91"/>
      <c r="D81" s="91"/>
      <c r="E81" s="91"/>
      <c r="F81" s="91"/>
      <c r="G81" s="91"/>
      <c r="H81" s="91"/>
      <c r="I81" s="91"/>
      <c r="J81" s="12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122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</row>
    <row r="82" spans="1:48">
      <c r="A82" s="91"/>
      <c r="B82" s="91"/>
      <c r="C82" s="91"/>
      <c r="D82" s="91"/>
      <c r="E82" s="91"/>
      <c r="F82" s="91"/>
      <c r="G82" s="91"/>
      <c r="H82" s="91"/>
      <c r="I82" s="91"/>
      <c r="J82" s="12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122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</row>
    <row r="83" spans="1:48">
      <c r="A83" s="91"/>
      <c r="B83" s="91"/>
      <c r="C83" s="91"/>
      <c r="D83" s="91"/>
      <c r="E83" s="91"/>
      <c r="F83" s="91"/>
      <c r="G83" s="91"/>
      <c r="H83" s="91"/>
      <c r="I83" s="91"/>
      <c r="J83" s="12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122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</row>
    <row r="84" spans="1:48">
      <c r="A84" s="91"/>
      <c r="B84" s="91"/>
      <c r="C84" s="91"/>
      <c r="D84" s="91"/>
      <c r="E84" s="91"/>
      <c r="F84" s="91"/>
      <c r="G84" s="91"/>
      <c r="H84" s="91"/>
      <c r="I84" s="91"/>
      <c r="J84" s="12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122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</row>
    <row r="85" spans="1:48">
      <c r="A85" s="91"/>
      <c r="B85" s="91"/>
      <c r="C85" s="91"/>
      <c r="D85" s="91"/>
      <c r="E85" s="91"/>
      <c r="F85" s="91"/>
      <c r="G85" s="91"/>
      <c r="H85" s="91"/>
      <c r="I85" s="91"/>
      <c r="J85" s="12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122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</row>
    <row r="86" spans="1:48">
      <c r="A86" s="91"/>
      <c r="B86" s="91"/>
      <c r="C86" s="91"/>
      <c r="D86" s="91"/>
      <c r="E86" s="91"/>
      <c r="F86" s="91"/>
      <c r="G86" s="91"/>
      <c r="H86" s="91"/>
      <c r="I86" s="91"/>
      <c r="J86" s="12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122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</row>
    <row r="87" spans="1:48">
      <c r="A87" s="91"/>
      <c r="B87" s="91"/>
      <c r="C87" s="91"/>
      <c r="D87" s="91"/>
      <c r="E87" s="91"/>
      <c r="F87" s="91"/>
      <c r="G87" s="91"/>
      <c r="H87" s="91"/>
      <c r="I87" s="91"/>
      <c r="J87" s="12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122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</row>
    <row r="88" spans="1:48">
      <c r="A88" s="91"/>
      <c r="B88" s="91"/>
      <c r="C88" s="91"/>
      <c r="D88" s="91"/>
      <c r="E88" s="91"/>
      <c r="F88" s="91"/>
      <c r="G88" s="91"/>
      <c r="H88" s="91"/>
      <c r="I88" s="91"/>
      <c r="J88" s="12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122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</row>
    <row r="89" spans="1:48">
      <c r="A89" s="91"/>
      <c r="B89" s="91"/>
      <c r="C89" s="91"/>
      <c r="D89" s="91"/>
      <c r="E89" s="91"/>
      <c r="F89" s="91"/>
      <c r="G89" s="91"/>
      <c r="H89" s="91"/>
      <c r="I89" s="91"/>
      <c r="J89" s="12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122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</row>
    <row r="90" spans="1:48">
      <c r="A90" s="91"/>
      <c r="B90" s="91"/>
      <c r="C90" s="91"/>
      <c r="D90" s="91"/>
      <c r="E90" s="91"/>
      <c r="F90" s="91"/>
      <c r="G90" s="91"/>
      <c r="H90" s="91"/>
      <c r="I90" s="91"/>
      <c r="J90" s="12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122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</row>
    <row r="91" spans="1:48">
      <c r="A91" s="91"/>
      <c r="B91" s="91"/>
      <c r="C91" s="91"/>
      <c r="D91" s="91"/>
      <c r="E91" s="91"/>
      <c r="F91" s="91"/>
      <c r="G91" s="91"/>
      <c r="H91" s="91"/>
      <c r="I91" s="91"/>
      <c r="J91" s="12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122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</row>
    <row r="92" spans="1:48">
      <c r="A92" s="91"/>
      <c r="B92" s="91"/>
      <c r="C92" s="91"/>
      <c r="D92" s="91"/>
      <c r="E92" s="91"/>
      <c r="F92" s="91"/>
      <c r="G92" s="91"/>
      <c r="H92" s="91"/>
      <c r="I92" s="91"/>
      <c r="J92" s="12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122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</row>
    <row r="93" spans="1:48">
      <c r="A93" s="91"/>
      <c r="B93" s="91"/>
      <c r="C93" s="91"/>
      <c r="D93" s="91"/>
      <c r="E93" s="91"/>
      <c r="F93" s="91"/>
      <c r="G93" s="91"/>
      <c r="H93" s="91"/>
      <c r="I93" s="91"/>
      <c r="J93" s="12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122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</row>
    <row r="94" spans="1:48">
      <c r="A94" s="91"/>
      <c r="B94" s="91"/>
      <c r="C94" s="91"/>
      <c r="D94" s="91"/>
      <c r="E94" s="91"/>
      <c r="F94" s="91"/>
      <c r="G94" s="91"/>
      <c r="H94" s="91"/>
      <c r="I94" s="91"/>
      <c r="J94" s="12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122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</row>
    <row r="95" spans="1:48">
      <c r="A95" s="91"/>
      <c r="B95" s="91"/>
      <c r="C95" s="91"/>
      <c r="D95" s="91"/>
      <c r="E95" s="91"/>
      <c r="F95" s="91"/>
      <c r="G95" s="91"/>
      <c r="H95" s="91"/>
      <c r="I95" s="91"/>
      <c r="J95" s="12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122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</row>
    <row r="96" spans="1:48">
      <c r="A96" s="91"/>
      <c r="B96" s="91"/>
      <c r="C96" s="91"/>
      <c r="D96" s="91"/>
      <c r="E96" s="91"/>
      <c r="F96" s="91"/>
      <c r="G96" s="91"/>
      <c r="H96" s="91"/>
      <c r="I96" s="91"/>
      <c r="J96" s="12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122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</row>
    <row r="97" spans="1:48">
      <c r="A97" s="91"/>
      <c r="B97" s="91"/>
      <c r="C97" s="91"/>
      <c r="D97" s="91"/>
      <c r="E97" s="91"/>
      <c r="F97" s="91"/>
      <c r="G97" s="91"/>
      <c r="H97" s="91"/>
      <c r="I97" s="91"/>
      <c r="J97" s="12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122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</row>
    <row r="98" spans="1:48">
      <c r="A98" s="91"/>
      <c r="B98" s="91"/>
      <c r="C98" s="91"/>
      <c r="D98" s="91"/>
      <c r="E98" s="91"/>
      <c r="F98" s="91"/>
      <c r="G98" s="91"/>
      <c r="H98" s="91"/>
      <c r="I98" s="91"/>
      <c r="J98" s="12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122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</row>
    <row r="99" spans="1:48">
      <c r="A99" s="91"/>
      <c r="B99" s="91"/>
      <c r="C99" s="91"/>
      <c r="D99" s="91"/>
      <c r="E99" s="91"/>
      <c r="F99" s="91"/>
      <c r="G99" s="91"/>
      <c r="H99" s="91"/>
      <c r="I99" s="91"/>
      <c r="J99" s="12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122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</row>
    <row r="100" spans="1:48">
      <c r="A100" s="91"/>
      <c r="B100" s="91"/>
      <c r="C100" s="91"/>
      <c r="D100" s="91"/>
      <c r="E100" s="91"/>
      <c r="F100" s="91"/>
      <c r="G100" s="91"/>
      <c r="H100" s="91"/>
      <c r="I100" s="91"/>
      <c r="J100" s="12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122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</row>
    <row r="101" spans="1:48">
      <c r="A101" s="91"/>
      <c r="B101" s="91"/>
      <c r="C101" s="91"/>
      <c r="D101" s="91"/>
      <c r="E101" s="91"/>
      <c r="F101" s="91"/>
      <c r="G101" s="91"/>
      <c r="H101" s="91"/>
      <c r="I101" s="91"/>
      <c r="J101" s="12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122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</row>
    <row r="102" spans="1:48">
      <c r="A102" s="91"/>
      <c r="B102" s="91"/>
      <c r="C102" s="91"/>
      <c r="D102" s="91"/>
      <c r="E102" s="91"/>
      <c r="F102" s="91"/>
      <c r="G102" s="91"/>
      <c r="H102" s="91"/>
      <c r="I102" s="91"/>
      <c r="J102" s="12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122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</row>
    <row r="103" spans="1:48">
      <c r="A103" s="91"/>
      <c r="B103" s="91"/>
      <c r="C103" s="91"/>
      <c r="D103" s="91"/>
      <c r="E103" s="91"/>
      <c r="F103" s="91"/>
      <c r="G103" s="91"/>
      <c r="H103" s="91"/>
      <c r="I103" s="91"/>
      <c r="J103" s="12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122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</row>
    <row r="104" spans="1:48">
      <c r="A104" s="91"/>
      <c r="B104" s="91"/>
      <c r="C104" s="91"/>
      <c r="D104" s="91"/>
      <c r="E104" s="91"/>
      <c r="F104" s="91"/>
      <c r="G104" s="91"/>
      <c r="H104" s="91"/>
      <c r="I104" s="91"/>
      <c r="J104" s="12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122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</row>
    <row r="105" spans="1:48">
      <c r="A105" s="91"/>
      <c r="B105" s="91"/>
      <c r="C105" s="91"/>
      <c r="D105" s="91"/>
      <c r="E105" s="91"/>
      <c r="F105" s="91"/>
      <c r="G105" s="91"/>
      <c r="H105" s="91"/>
      <c r="I105" s="91"/>
      <c r="J105" s="12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122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</row>
    <row r="106" spans="1:48">
      <c r="A106" s="91"/>
      <c r="B106" s="91"/>
      <c r="C106" s="91"/>
      <c r="D106" s="91"/>
      <c r="E106" s="91"/>
      <c r="F106" s="91"/>
      <c r="G106" s="91"/>
      <c r="H106" s="91"/>
      <c r="I106" s="91"/>
      <c r="J106" s="12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122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</row>
    <row r="107" spans="1:48">
      <c r="A107" s="91"/>
      <c r="B107" s="91"/>
      <c r="C107" s="91"/>
      <c r="D107" s="91"/>
      <c r="E107" s="91"/>
      <c r="F107" s="91"/>
      <c r="G107" s="91"/>
      <c r="H107" s="91"/>
      <c r="I107" s="91"/>
      <c r="J107" s="12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122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</row>
    <row r="108" spans="1:48">
      <c r="A108" s="91"/>
      <c r="B108" s="91"/>
      <c r="C108" s="91"/>
      <c r="D108" s="91"/>
      <c r="E108" s="91"/>
      <c r="F108" s="91"/>
      <c r="G108" s="91"/>
      <c r="H108" s="91"/>
      <c r="I108" s="91"/>
      <c r="J108" s="12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122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</row>
    <row r="109" spans="1:48">
      <c r="A109" s="91"/>
      <c r="B109" s="91"/>
      <c r="C109" s="91"/>
      <c r="D109" s="91"/>
      <c r="E109" s="91"/>
      <c r="F109" s="91"/>
      <c r="G109" s="91"/>
      <c r="H109" s="91"/>
      <c r="I109" s="91"/>
      <c r="J109" s="12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122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</row>
    <row r="110" spans="1:48">
      <c r="A110" s="91"/>
      <c r="B110" s="91"/>
      <c r="C110" s="91"/>
      <c r="D110" s="91"/>
      <c r="E110" s="91"/>
      <c r="F110" s="91"/>
      <c r="G110" s="91"/>
      <c r="H110" s="91"/>
      <c r="I110" s="91"/>
      <c r="J110" s="12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122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</row>
    <row r="111" spans="1:48">
      <c r="A111" s="91"/>
      <c r="B111" s="91"/>
      <c r="C111" s="91"/>
      <c r="D111" s="91"/>
      <c r="E111" s="91"/>
      <c r="F111" s="91"/>
      <c r="G111" s="91"/>
      <c r="H111" s="91"/>
      <c r="I111" s="91"/>
      <c r="J111" s="12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122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</row>
    <row r="112" spans="1:48">
      <c r="A112" s="91"/>
      <c r="B112" s="91"/>
      <c r="C112" s="91"/>
      <c r="D112" s="91"/>
      <c r="E112" s="91"/>
      <c r="F112" s="91"/>
      <c r="G112" s="91"/>
      <c r="H112" s="91"/>
      <c r="I112" s="91"/>
      <c r="J112" s="12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122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</row>
    <row r="113" spans="1:48">
      <c r="A113" s="91"/>
      <c r="B113" s="91"/>
      <c r="C113" s="91"/>
      <c r="D113" s="91"/>
      <c r="E113" s="91"/>
      <c r="F113" s="91"/>
      <c r="G113" s="91"/>
      <c r="H113" s="91"/>
      <c r="I113" s="91"/>
      <c r="J113" s="12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122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</row>
    <row r="114" spans="1:48">
      <c r="A114" s="91"/>
      <c r="B114" s="91"/>
      <c r="C114" s="91"/>
      <c r="D114" s="91"/>
      <c r="E114" s="91"/>
      <c r="F114" s="91"/>
      <c r="G114" s="91"/>
      <c r="H114" s="91"/>
      <c r="I114" s="91"/>
      <c r="J114" s="12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122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</row>
    <row r="115" spans="1:48">
      <c r="A115" s="91"/>
      <c r="B115" s="91"/>
      <c r="C115" s="91"/>
      <c r="D115" s="91"/>
      <c r="E115" s="91"/>
      <c r="F115" s="91"/>
      <c r="G115" s="91"/>
      <c r="H115" s="91"/>
      <c r="I115" s="91"/>
      <c r="J115" s="12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122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</row>
    <row r="116" spans="1:48">
      <c r="A116" s="91"/>
      <c r="B116" s="91"/>
      <c r="C116" s="91"/>
      <c r="D116" s="91"/>
      <c r="E116" s="91"/>
      <c r="F116" s="91"/>
      <c r="G116" s="91"/>
      <c r="H116" s="91"/>
      <c r="I116" s="91"/>
      <c r="J116" s="12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122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</row>
    <row r="117" spans="1:48">
      <c r="A117" s="91"/>
      <c r="B117" s="91"/>
      <c r="C117" s="91"/>
      <c r="D117" s="91"/>
      <c r="E117" s="91"/>
      <c r="F117" s="91"/>
      <c r="G117" s="91"/>
      <c r="H117" s="91"/>
      <c r="I117" s="91"/>
      <c r="J117" s="12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122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</row>
    <row r="118" spans="1:48">
      <c r="A118" s="91"/>
      <c r="B118" s="91"/>
      <c r="C118" s="91"/>
      <c r="D118" s="91"/>
      <c r="E118" s="91"/>
      <c r="F118" s="91"/>
      <c r="G118" s="91"/>
      <c r="H118" s="91"/>
      <c r="I118" s="91"/>
      <c r="J118" s="12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122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</row>
    <row r="119" spans="1:48">
      <c r="A119" s="91"/>
      <c r="B119" s="91"/>
      <c r="C119" s="91"/>
      <c r="D119" s="91"/>
      <c r="E119" s="91"/>
      <c r="F119" s="91"/>
      <c r="G119" s="91"/>
      <c r="H119" s="91"/>
      <c r="I119" s="91"/>
      <c r="J119" s="12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122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</row>
    <row r="120" spans="1:48">
      <c r="A120" s="91"/>
      <c r="B120" s="91"/>
      <c r="C120" s="91"/>
      <c r="D120" s="91"/>
      <c r="E120" s="91"/>
      <c r="F120" s="91"/>
      <c r="G120" s="91"/>
      <c r="H120" s="91"/>
      <c r="I120" s="91"/>
      <c r="J120" s="12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122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</row>
    <row r="121" spans="1:48">
      <c r="A121" s="91"/>
      <c r="B121" s="91"/>
      <c r="C121" s="91"/>
      <c r="D121" s="91"/>
      <c r="E121" s="91"/>
      <c r="F121" s="91"/>
      <c r="G121" s="91"/>
      <c r="H121" s="91"/>
      <c r="I121" s="91"/>
      <c r="J121" s="12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122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</row>
    <row r="122" spans="1:48">
      <c r="A122" s="91"/>
      <c r="B122" s="91"/>
      <c r="C122" s="91"/>
      <c r="D122" s="91"/>
      <c r="E122" s="91"/>
      <c r="F122" s="91"/>
      <c r="G122" s="91"/>
      <c r="H122" s="91"/>
      <c r="I122" s="91"/>
      <c r="J122" s="12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122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</row>
    <row r="123" spans="1:48">
      <c r="A123" s="91"/>
      <c r="B123" s="91"/>
      <c r="C123" s="91"/>
      <c r="D123" s="91"/>
      <c r="E123" s="91"/>
      <c r="F123" s="91"/>
      <c r="G123" s="91"/>
      <c r="H123" s="91"/>
      <c r="I123" s="91"/>
      <c r="J123" s="12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122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</row>
    <row r="124" spans="1:48">
      <c r="A124" s="91"/>
      <c r="B124" s="91"/>
      <c r="C124" s="91"/>
      <c r="D124" s="91"/>
      <c r="E124" s="91"/>
      <c r="F124" s="91"/>
      <c r="G124" s="91"/>
      <c r="H124" s="91"/>
      <c r="I124" s="91"/>
      <c r="J124" s="12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122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</row>
    <row r="125" spans="1:48">
      <c r="A125" s="91"/>
      <c r="B125" s="91"/>
      <c r="C125" s="91"/>
      <c r="D125" s="91"/>
      <c r="E125" s="91"/>
      <c r="F125" s="91"/>
      <c r="G125" s="91"/>
      <c r="H125" s="91"/>
      <c r="I125" s="91"/>
      <c r="J125" s="12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122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</row>
    <row r="126" spans="1:48">
      <c r="A126" s="91"/>
      <c r="B126" s="91"/>
      <c r="C126" s="91"/>
      <c r="D126" s="91"/>
      <c r="E126" s="91"/>
      <c r="F126" s="91"/>
      <c r="G126" s="91"/>
      <c r="H126" s="91"/>
      <c r="I126" s="91"/>
      <c r="J126" s="12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122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</row>
    <row r="127" spans="1:48">
      <c r="A127" s="91"/>
      <c r="B127" s="91"/>
      <c r="C127" s="91"/>
      <c r="D127" s="91"/>
      <c r="E127" s="91"/>
      <c r="F127" s="91"/>
      <c r="G127" s="91"/>
      <c r="H127" s="91"/>
      <c r="I127" s="91"/>
      <c r="J127" s="12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122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</row>
    <row r="128" spans="1:48">
      <c r="A128" s="91"/>
      <c r="B128" s="91"/>
      <c r="C128" s="91"/>
      <c r="D128" s="91"/>
      <c r="E128" s="91"/>
      <c r="F128" s="91"/>
      <c r="G128" s="91"/>
      <c r="H128" s="91"/>
      <c r="I128" s="91"/>
      <c r="J128" s="12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122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</row>
    <row r="129" spans="1:48">
      <c r="A129" s="91"/>
      <c r="B129" s="91"/>
      <c r="C129" s="91"/>
      <c r="D129" s="91"/>
      <c r="E129" s="91"/>
      <c r="F129" s="91"/>
      <c r="G129" s="91"/>
      <c r="H129" s="91"/>
      <c r="I129" s="91"/>
      <c r="J129" s="12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122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</row>
    <row r="130" spans="1:48">
      <c r="A130" s="91"/>
      <c r="B130" s="91"/>
      <c r="C130" s="91"/>
      <c r="D130" s="91"/>
      <c r="E130" s="91"/>
      <c r="F130" s="91"/>
      <c r="G130" s="91"/>
      <c r="H130" s="91"/>
      <c r="I130" s="91"/>
      <c r="J130" s="12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122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</row>
    <row r="131" spans="1:48">
      <c r="A131" s="91"/>
      <c r="B131" s="91"/>
      <c r="C131" s="91"/>
      <c r="D131" s="91"/>
      <c r="E131" s="91"/>
      <c r="F131" s="91"/>
      <c r="G131" s="91"/>
      <c r="H131" s="91"/>
      <c r="I131" s="91"/>
      <c r="J131" s="12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122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</row>
    <row r="132" spans="1:48">
      <c r="A132" s="91"/>
      <c r="B132" s="91"/>
      <c r="C132" s="91"/>
      <c r="D132" s="91"/>
      <c r="E132" s="91"/>
      <c r="F132" s="91"/>
      <c r="G132" s="91"/>
      <c r="H132" s="91"/>
      <c r="I132" s="91"/>
      <c r="J132" s="12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122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</row>
    <row r="133" spans="1:48">
      <c r="A133" s="91"/>
      <c r="B133" s="91"/>
      <c r="C133" s="91"/>
      <c r="D133" s="91"/>
      <c r="E133" s="91"/>
      <c r="F133" s="91"/>
      <c r="G133" s="91"/>
      <c r="H133" s="91"/>
      <c r="I133" s="91"/>
      <c r="J133" s="12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122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</row>
    <row r="134" spans="1:48">
      <c r="A134" s="91"/>
      <c r="B134" s="91"/>
      <c r="C134" s="91"/>
      <c r="D134" s="91"/>
      <c r="E134" s="91"/>
      <c r="F134" s="91"/>
      <c r="G134" s="91"/>
      <c r="H134" s="91"/>
      <c r="I134" s="91"/>
      <c r="J134" s="12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122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</row>
    <row r="135" spans="1:48">
      <c r="A135" s="91"/>
      <c r="B135" s="91"/>
      <c r="C135" s="91"/>
      <c r="D135" s="91"/>
      <c r="E135" s="91"/>
      <c r="F135" s="91"/>
      <c r="G135" s="91"/>
      <c r="H135" s="91"/>
      <c r="I135" s="91"/>
      <c r="J135" s="12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122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</row>
    <row r="136" spans="1:48">
      <c r="A136" s="91"/>
      <c r="B136" s="91"/>
      <c r="C136" s="91"/>
      <c r="D136" s="91"/>
      <c r="E136" s="91"/>
      <c r="F136" s="91"/>
      <c r="G136" s="91"/>
      <c r="H136" s="91"/>
      <c r="I136" s="91"/>
      <c r="J136" s="12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122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</row>
    <row r="137" spans="1:48">
      <c r="A137" s="91"/>
      <c r="B137" s="91"/>
      <c r="C137" s="91"/>
      <c r="D137" s="91"/>
      <c r="E137" s="91"/>
      <c r="F137" s="91"/>
      <c r="G137" s="91"/>
      <c r="H137" s="91"/>
      <c r="I137" s="91"/>
      <c r="J137" s="12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122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</row>
    <row r="138" spans="1:48">
      <c r="A138" s="91"/>
      <c r="B138" s="91"/>
      <c r="C138" s="91"/>
      <c r="D138" s="91"/>
      <c r="E138" s="91"/>
      <c r="F138" s="91"/>
      <c r="G138" s="91"/>
      <c r="H138" s="91"/>
      <c r="I138" s="91"/>
      <c r="J138" s="12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122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</row>
    <row r="139" spans="1:48">
      <c r="A139" s="91"/>
      <c r="B139" s="91"/>
      <c r="C139" s="91"/>
      <c r="D139" s="91"/>
      <c r="E139" s="91"/>
      <c r="F139" s="91"/>
      <c r="G139" s="91"/>
      <c r="H139" s="91"/>
      <c r="I139" s="91"/>
      <c r="J139" s="12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122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</row>
    <row r="140" spans="1:48">
      <c r="A140" s="91"/>
      <c r="B140" s="91"/>
      <c r="C140" s="91"/>
      <c r="D140" s="91"/>
      <c r="E140" s="91"/>
      <c r="F140" s="91"/>
      <c r="G140" s="91"/>
      <c r="H140" s="91"/>
      <c r="I140" s="91"/>
      <c r="J140" s="12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122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</row>
    <row r="141" spans="1:48">
      <c r="A141" s="91"/>
      <c r="B141" s="91"/>
      <c r="C141" s="91"/>
      <c r="D141" s="91"/>
      <c r="E141" s="91"/>
      <c r="F141" s="91"/>
      <c r="G141" s="91"/>
      <c r="H141" s="91"/>
      <c r="I141" s="91"/>
      <c r="J141" s="12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122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</row>
    <row r="142" spans="1:48">
      <c r="A142" s="91"/>
      <c r="B142" s="91"/>
      <c r="C142" s="91"/>
      <c r="D142" s="91"/>
      <c r="E142" s="91"/>
      <c r="F142" s="91"/>
      <c r="G142" s="91"/>
      <c r="H142" s="91"/>
      <c r="I142" s="91"/>
      <c r="J142" s="12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122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</row>
    <row r="143" spans="1:48">
      <c r="A143" s="91"/>
      <c r="B143" s="91"/>
      <c r="C143" s="91"/>
      <c r="D143" s="91"/>
      <c r="E143" s="91"/>
      <c r="F143" s="91"/>
      <c r="G143" s="91"/>
      <c r="H143" s="91"/>
      <c r="I143" s="91"/>
      <c r="J143" s="12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122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</row>
    <row r="144" spans="1:48">
      <c r="A144" s="91"/>
      <c r="B144" s="91"/>
      <c r="C144" s="91"/>
      <c r="D144" s="91"/>
      <c r="E144" s="91"/>
      <c r="F144" s="91"/>
      <c r="G144" s="91"/>
      <c r="H144" s="91"/>
      <c r="I144" s="91"/>
      <c r="J144" s="12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122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</row>
    <row r="145" spans="1:48">
      <c r="A145" s="91"/>
      <c r="B145" s="91"/>
      <c r="C145" s="91"/>
      <c r="D145" s="91"/>
      <c r="E145" s="91"/>
      <c r="F145" s="91"/>
      <c r="G145" s="91"/>
      <c r="H145" s="91"/>
      <c r="I145" s="91"/>
      <c r="J145" s="12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122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</row>
    <row r="146" spans="1:48">
      <c r="A146" s="91"/>
      <c r="B146" s="91"/>
      <c r="C146" s="91"/>
      <c r="D146" s="91"/>
      <c r="E146" s="91"/>
      <c r="F146" s="91"/>
      <c r="G146" s="91"/>
      <c r="H146" s="91"/>
      <c r="I146" s="91"/>
      <c r="J146" s="12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122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</row>
    <row r="147" spans="1:48">
      <c r="A147" s="91"/>
      <c r="B147" s="91"/>
      <c r="C147" s="91"/>
      <c r="D147" s="91"/>
      <c r="E147" s="91"/>
      <c r="F147" s="91"/>
      <c r="G147" s="91"/>
      <c r="H147" s="91"/>
      <c r="I147" s="91"/>
      <c r="J147" s="12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122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</row>
    <row r="148" spans="1:48">
      <c r="A148" s="91"/>
      <c r="B148" s="91"/>
      <c r="C148" s="91"/>
      <c r="D148" s="91"/>
      <c r="E148" s="91"/>
      <c r="F148" s="91"/>
      <c r="G148" s="91"/>
      <c r="H148" s="91"/>
      <c r="I148" s="91"/>
      <c r="J148" s="12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122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</row>
    <row r="149" spans="1:48">
      <c r="A149" s="91"/>
      <c r="B149" s="91"/>
      <c r="C149" s="91"/>
      <c r="D149" s="91"/>
      <c r="E149" s="91"/>
      <c r="F149" s="91"/>
      <c r="G149" s="91"/>
      <c r="H149" s="91"/>
      <c r="I149" s="91"/>
      <c r="J149" s="12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122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</row>
    <row r="150" spans="1:48">
      <c r="A150" s="91"/>
      <c r="B150" s="91"/>
      <c r="C150" s="91"/>
      <c r="D150" s="91"/>
      <c r="E150" s="91"/>
      <c r="F150" s="91"/>
      <c r="G150" s="91"/>
      <c r="H150" s="91"/>
      <c r="I150" s="91"/>
      <c r="J150" s="12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122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</row>
    <row r="151" spans="1:48">
      <c r="A151" s="91"/>
      <c r="B151" s="91"/>
      <c r="C151" s="91"/>
      <c r="D151" s="91"/>
      <c r="E151" s="91"/>
      <c r="F151" s="91"/>
      <c r="G151" s="91"/>
      <c r="H151" s="91"/>
      <c r="I151" s="91"/>
      <c r="J151" s="12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122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</row>
    <row r="152" spans="1:48">
      <c r="A152" s="91"/>
      <c r="B152" s="91"/>
      <c r="C152" s="91"/>
      <c r="D152" s="91"/>
      <c r="E152" s="91"/>
      <c r="F152" s="91"/>
      <c r="G152" s="91"/>
      <c r="H152" s="91"/>
      <c r="I152" s="91"/>
      <c r="J152" s="12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122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</row>
    <row r="153" spans="1:48">
      <c r="A153" s="91"/>
      <c r="B153" s="91"/>
      <c r="C153" s="91"/>
      <c r="D153" s="91"/>
      <c r="E153" s="91"/>
      <c r="F153" s="91"/>
      <c r="G153" s="91"/>
      <c r="H153" s="91"/>
      <c r="I153" s="91"/>
      <c r="J153" s="12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122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</row>
    <row r="154" spans="1:48">
      <c r="A154" s="91"/>
      <c r="B154" s="91"/>
      <c r="C154" s="91"/>
      <c r="D154" s="91"/>
      <c r="E154" s="91"/>
      <c r="F154" s="91"/>
      <c r="G154" s="91"/>
      <c r="H154" s="91"/>
      <c r="I154" s="91"/>
      <c r="J154" s="12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122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</row>
    <row r="155" spans="1:48">
      <c r="A155" s="91"/>
      <c r="B155" s="91"/>
      <c r="C155" s="91"/>
      <c r="D155" s="91"/>
      <c r="E155" s="91"/>
      <c r="F155" s="91"/>
      <c r="G155" s="91"/>
      <c r="H155" s="91"/>
      <c r="I155" s="91"/>
      <c r="J155" s="12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122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</row>
    <row r="156" spans="1:48">
      <c r="A156" s="91"/>
      <c r="B156" s="91"/>
      <c r="C156" s="91"/>
      <c r="D156" s="91"/>
      <c r="E156" s="91"/>
      <c r="F156" s="91"/>
      <c r="G156" s="91"/>
      <c r="H156" s="91"/>
      <c r="I156" s="91"/>
      <c r="J156" s="12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122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</row>
    <row r="157" spans="1:48">
      <c r="A157" s="91"/>
      <c r="B157" s="91"/>
      <c r="C157" s="91"/>
      <c r="D157" s="91"/>
      <c r="E157" s="91"/>
      <c r="F157" s="91"/>
      <c r="G157" s="91"/>
      <c r="H157" s="91"/>
      <c r="I157" s="91"/>
      <c r="J157" s="12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122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</row>
    <row r="158" spans="1:48">
      <c r="A158" s="91"/>
      <c r="B158" s="91"/>
      <c r="C158" s="91"/>
      <c r="D158" s="91"/>
      <c r="E158" s="91"/>
      <c r="F158" s="91"/>
      <c r="G158" s="91"/>
      <c r="H158" s="91"/>
      <c r="I158" s="91"/>
      <c r="J158" s="12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122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</row>
    <row r="159" spans="1:48">
      <c r="A159" s="91"/>
      <c r="B159" s="91"/>
      <c r="C159" s="91"/>
      <c r="D159" s="91"/>
      <c r="E159" s="91"/>
      <c r="F159" s="91"/>
      <c r="G159" s="91"/>
      <c r="H159" s="91"/>
      <c r="I159" s="91"/>
      <c r="J159" s="12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122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</row>
    <row r="160" spans="1:48">
      <c r="A160" s="91"/>
      <c r="B160" s="91"/>
      <c r="C160" s="91"/>
      <c r="D160" s="91"/>
      <c r="E160" s="91"/>
      <c r="F160" s="91"/>
      <c r="G160" s="91"/>
      <c r="H160" s="91"/>
      <c r="I160" s="91"/>
      <c r="J160" s="12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122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</row>
    <row r="161" spans="1:48">
      <c r="A161" s="91"/>
      <c r="B161" s="91"/>
      <c r="C161" s="91"/>
      <c r="D161" s="91"/>
      <c r="E161" s="91"/>
      <c r="F161" s="91"/>
      <c r="G161" s="91"/>
      <c r="H161" s="91"/>
      <c r="I161" s="91"/>
      <c r="J161" s="12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122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</row>
    <row r="162" spans="1:48">
      <c r="A162" s="91"/>
      <c r="B162" s="91"/>
      <c r="C162" s="91"/>
      <c r="D162" s="91"/>
      <c r="E162" s="91"/>
      <c r="F162" s="91"/>
      <c r="G162" s="91"/>
      <c r="H162" s="91"/>
      <c r="I162" s="91"/>
      <c r="J162" s="12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122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</row>
    <row r="163" spans="1:48">
      <c r="A163" s="91"/>
      <c r="B163" s="91"/>
      <c r="C163" s="91"/>
      <c r="D163" s="91"/>
      <c r="E163" s="91"/>
      <c r="F163" s="91"/>
      <c r="G163" s="91"/>
      <c r="H163" s="91"/>
      <c r="I163" s="91"/>
      <c r="J163" s="12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122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</row>
    <row r="164" spans="1:48">
      <c r="A164" s="91"/>
      <c r="B164" s="91"/>
      <c r="C164" s="91"/>
      <c r="D164" s="91"/>
      <c r="E164" s="91"/>
      <c r="F164" s="91"/>
      <c r="G164" s="91"/>
      <c r="H164" s="91"/>
      <c r="I164" s="91"/>
      <c r="J164" s="12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122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</row>
    <row r="165" spans="1:48">
      <c r="A165" s="91"/>
      <c r="B165" s="91"/>
      <c r="C165" s="91"/>
      <c r="D165" s="91"/>
      <c r="E165" s="91"/>
      <c r="F165" s="91"/>
      <c r="G165" s="91"/>
      <c r="H165" s="91"/>
      <c r="I165" s="91"/>
      <c r="J165" s="12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122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</row>
    <row r="166" spans="1:48">
      <c r="A166" s="91"/>
      <c r="B166" s="91"/>
      <c r="C166" s="91"/>
      <c r="D166" s="91"/>
      <c r="E166" s="91"/>
      <c r="F166" s="91"/>
      <c r="G166" s="91"/>
      <c r="H166" s="91"/>
      <c r="I166" s="91"/>
      <c r="J166" s="12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122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</row>
    <row r="167" spans="1:48">
      <c r="A167" s="91"/>
      <c r="B167" s="91"/>
      <c r="C167" s="91"/>
      <c r="D167" s="91"/>
      <c r="E167" s="91"/>
      <c r="F167" s="91"/>
      <c r="G167" s="91"/>
      <c r="H167" s="91"/>
      <c r="I167" s="91"/>
      <c r="J167" s="12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122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</row>
    <row r="168" spans="1:48">
      <c r="A168" s="91"/>
      <c r="B168" s="91"/>
      <c r="C168" s="91"/>
      <c r="D168" s="91"/>
      <c r="E168" s="91"/>
      <c r="F168" s="91"/>
      <c r="G168" s="91"/>
      <c r="H168" s="91"/>
      <c r="I168" s="91"/>
      <c r="J168" s="12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122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</row>
    <row r="169" spans="1:48">
      <c r="A169" s="91"/>
      <c r="B169" s="91"/>
      <c r="C169" s="91"/>
      <c r="D169" s="91"/>
      <c r="E169" s="91"/>
      <c r="F169" s="91"/>
      <c r="G169" s="91"/>
      <c r="H169" s="91"/>
      <c r="I169" s="91"/>
      <c r="J169" s="12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122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</row>
    <row r="170" spans="1:48">
      <c r="A170" s="91"/>
      <c r="B170" s="91"/>
      <c r="C170" s="91"/>
      <c r="D170" s="91"/>
      <c r="E170" s="91"/>
      <c r="F170" s="91"/>
      <c r="G170" s="91"/>
      <c r="H170" s="91"/>
      <c r="I170" s="91"/>
      <c r="J170" s="12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122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</row>
    <row r="171" spans="1:48">
      <c r="A171" s="91"/>
      <c r="B171" s="91"/>
      <c r="C171" s="91"/>
      <c r="D171" s="91"/>
      <c r="E171" s="91"/>
      <c r="F171" s="91"/>
      <c r="G171" s="91"/>
      <c r="H171" s="91"/>
      <c r="I171" s="91"/>
      <c r="J171" s="12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122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</row>
    <row r="172" spans="1:48">
      <c r="A172" s="91"/>
      <c r="B172" s="91"/>
      <c r="C172" s="91"/>
      <c r="D172" s="91"/>
      <c r="E172" s="91"/>
      <c r="F172" s="91"/>
      <c r="G172" s="91"/>
      <c r="H172" s="91"/>
      <c r="I172" s="91"/>
      <c r="J172" s="12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122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</row>
    <row r="173" spans="1:48">
      <c r="A173" s="91"/>
      <c r="B173" s="91"/>
      <c r="C173" s="91"/>
      <c r="D173" s="91"/>
      <c r="E173" s="91"/>
      <c r="F173" s="91"/>
      <c r="G173" s="91"/>
      <c r="H173" s="91"/>
      <c r="I173" s="91"/>
      <c r="J173" s="12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122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</row>
    <row r="174" spans="1:48">
      <c r="A174" s="91"/>
      <c r="B174" s="91"/>
      <c r="C174" s="91"/>
      <c r="D174" s="91"/>
      <c r="E174" s="91"/>
      <c r="F174" s="91"/>
      <c r="G174" s="91"/>
      <c r="H174" s="91"/>
      <c r="I174" s="91"/>
      <c r="J174" s="12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122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</row>
    <row r="175" spans="1:48">
      <c r="A175" s="91"/>
      <c r="B175" s="91"/>
      <c r="C175" s="91"/>
      <c r="D175" s="91"/>
      <c r="E175" s="91"/>
      <c r="F175" s="91"/>
      <c r="G175" s="91"/>
      <c r="H175" s="91"/>
      <c r="I175" s="91"/>
      <c r="J175" s="12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122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</row>
    <row r="176" spans="1:48">
      <c r="A176" s="91"/>
      <c r="B176" s="91"/>
      <c r="C176" s="91"/>
      <c r="D176" s="91"/>
      <c r="E176" s="91"/>
      <c r="F176" s="91"/>
      <c r="G176" s="91"/>
      <c r="H176" s="91"/>
      <c r="I176" s="91"/>
      <c r="J176" s="12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122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</row>
    <row r="177" spans="1:48">
      <c r="A177" s="91"/>
      <c r="B177" s="91"/>
      <c r="C177" s="91"/>
      <c r="D177" s="91"/>
      <c r="E177" s="91"/>
      <c r="F177" s="91"/>
      <c r="G177" s="91"/>
      <c r="H177" s="91"/>
      <c r="I177" s="91"/>
      <c r="J177" s="12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122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</row>
    <row r="178" spans="1:48">
      <c r="A178" s="91"/>
      <c r="B178" s="91"/>
      <c r="C178" s="91"/>
      <c r="D178" s="91"/>
      <c r="E178" s="91"/>
      <c r="F178" s="91"/>
      <c r="G178" s="91"/>
      <c r="H178" s="91"/>
      <c r="I178" s="91"/>
      <c r="J178" s="12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122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</row>
    <row r="179" spans="1:48">
      <c r="A179" s="91"/>
      <c r="B179" s="91"/>
      <c r="C179" s="91"/>
      <c r="D179" s="91"/>
      <c r="E179" s="91"/>
      <c r="F179" s="91"/>
      <c r="G179" s="91"/>
      <c r="H179" s="91"/>
      <c r="I179" s="91"/>
      <c r="J179" s="12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122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</row>
    <row r="180" spans="1:48">
      <c r="A180" s="91"/>
      <c r="B180" s="91"/>
      <c r="C180" s="91"/>
      <c r="D180" s="91"/>
      <c r="E180" s="91"/>
      <c r="F180" s="91"/>
      <c r="G180" s="91"/>
      <c r="H180" s="91"/>
      <c r="I180" s="91"/>
      <c r="J180" s="12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122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</row>
    <row r="181" spans="1:48">
      <c r="A181" s="91"/>
      <c r="B181" s="91"/>
      <c r="C181" s="91"/>
      <c r="D181" s="91"/>
      <c r="E181" s="91"/>
      <c r="F181" s="91"/>
      <c r="G181" s="91"/>
      <c r="H181" s="91"/>
      <c r="I181" s="91"/>
      <c r="J181" s="12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122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</row>
    <row r="182" spans="1:48">
      <c r="A182" s="91"/>
      <c r="B182" s="91"/>
      <c r="C182" s="91"/>
      <c r="D182" s="91"/>
      <c r="E182" s="91"/>
      <c r="F182" s="91"/>
      <c r="G182" s="91"/>
      <c r="H182" s="91"/>
      <c r="I182" s="91"/>
      <c r="J182" s="12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122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</row>
    <row r="183" spans="1:48">
      <c r="A183" s="91"/>
      <c r="B183" s="91"/>
      <c r="C183" s="91"/>
      <c r="D183" s="91"/>
      <c r="E183" s="91"/>
      <c r="F183" s="91"/>
      <c r="G183" s="91"/>
      <c r="H183" s="91"/>
      <c r="I183" s="91"/>
      <c r="J183" s="12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122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</row>
    <row r="184" spans="1:48">
      <c r="A184" s="91"/>
      <c r="B184" s="91"/>
      <c r="C184" s="91"/>
      <c r="D184" s="91"/>
      <c r="E184" s="91"/>
      <c r="F184" s="91"/>
      <c r="G184" s="91"/>
      <c r="H184" s="91"/>
      <c r="I184" s="91"/>
      <c r="J184" s="12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122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</row>
    <row r="185" spans="1:48">
      <c r="A185" s="91"/>
      <c r="B185" s="91"/>
      <c r="C185" s="91"/>
      <c r="D185" s="91"/>
      <c r="E185" s="91"/>
      <c r="F185" s="91"/>
      <c r="G185" s="91"/>
      <c r="H185" s="91"/>
      <c r="I185" s="91"/>
      <c r="J185" s="12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122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</row>
    <row r="186" spans="1:48">
      <c r="A186" s="91"/>
      <c r="B186" s="91"/>
      <c r="C186" s="91"/>
      <c r="D186" s="91"/>
      <c r="E186" s="91"/>
      <c r="F186" s="91"/>
      <c r="G186" s="91"/>
      <c r="H186" s="91"/>
      <c r="I186" s="91"/>
      <c r="J186" s="12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122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</row>
    <row r="187" spans="1:48">
      <c r="A187" s="91"/>
      <c r="B187" s="91"/>
      <c r="C187" s="91"/>
      <c r="D187" s="91"/>
      <c r="E187" s="91"/>
      <c r="F187" s="91"/>
      <c r="G187" s="91"/>
      <c r="H187" s="91"/>
      <c r="I187" s="91"/>
      <c r="J187" s="12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122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</row>
    <row r="188" spans="1:48">
      <c r="A188" s="91"/>
      <c r="B188" s="91"/>
      <c r="C188" s="91"/>
      <c r="D188" s="91"/>
      <c r="E188" s="91"/>
      <c r="F188" s="91"/>
      <c r="G188" s="91"/>
      <c r="H188" s="91"/>
      <c r="I188" s="91"/>
      <c r="J188" s="12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122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</row>
    <row r="189" spans="1:48">
      <c r="A189" s="91"/>
      <c r="B189" s="91"/>
      <c r="C189" s="91"/>
      <c r="D189" s="91"/>
      <c r="E189" s="91"/>
      <c r="F189" s="91"/>
      <c r="G189" s="91"/>
      <c r="H189" s="91"/>
      <c r="I189" s="91"/>
      <c r="J189" s="12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122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</row>
    <row r="190" spans="1:48">
      <c r="A190" s="91"/>
      <c r="B190" s="91"/>
      <c r="C190" s="91"/>
      <c r="D190" s="91"/>
      <c r="E190" s="91"/>
      <c r="F190" s="91"/>
      <c r="G190" s="91"/>
      <c r="H190" s="91"/>
      <c r="I190" s="91"/>
      <c r="J190" s="12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122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</row>
    <row r="191" spans="1:48">
      <c r="A191" s="91"/>
      <c r="B191" s="91"/>
      <c r="C191" s="91"/>
      <c r="D191" s="91"/>
      <c r="E191" s="91"/>
      <c r="F191" s="91"/>
      <c r="G191" s="91"/>
      <c r="H191" s="91"/>
      <c r="I191" s="91"/>
      <c r="J191" s="12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122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</row>
    <row r="192" spans="1:48">
      <c r="A192" s="91"/>
      <c r="B192" s="91"/>
      <c r="C192" s="91"/>
      <c r="D192" s="91"/>
      <c r="E192" s="91"/>
      <c r="F192" s="91"/>
      <c r="G192" s="91"/>
      <c r="H192" s="91"/>
      <c r="I192" s="91"/>
      <c r="J192" s="12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122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</row>
    <row r="193" spans="1:48">
      <c r="A193" s="91"/>
      <c r="B193" s="91"/>
      <c r="C193" s="91"/>
      <c r="D193" s="91"/>
      <c r="E193" s="91"/>
      <c r="F193" s="91"/>
      <c r="G193" s="91"/>
      <c r="H193" s="91"/>
      <c r="I193" s="91"/>
      <c r="J193" s="12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122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</row>
    <row r="194" spans="1:48">
      <c r="A194" s="91"/>
      <c r="B194" s="91"/>
      <c r="C194" s="91"/>
      <c r="D194" s="91"/>
      <c r="E194" s="91"/>
      <c r="F194" s="91"/>
      <c r="G194" s="91"/>
      <c r="H194" s="91"/>
      <c r="I194" s="91"/>
      <c r="J194" s="12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122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</row>
    <row r="195" spans="1:48">
      <c r="A195" s="91"/>
      <c r="B195" s="91"/>
      <c r="C195" s="91"/>
      <c r="D195" s="91"/>
      <c r="E195" s="91"/>
      <c r="F195" s="91"/>
      <c r="G195" s="91"/>
      <c r="H195" s="91"/>
      <c r="I195" s="91"/>
      <c r="J195" s="12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122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</row>
    <row r="196" spans="1:48">
      <c r="A196" s="91"/>
      <c r="B196" s="91"/>
      <c r="C196" s="91"/>
      <c r="D196" s="91"/>
      <c r="E196" s="91"/>
      <c r="F196" s="91"/>
      <c r="G196" s="91"/>
      <c r="H196" s="91"/>
      <c r="I196" s="91"/>
      <c r="J196" s="12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122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</row>
    <row r="197" spans="1:48">
      <c r="A197" s="91"/>
      <c r="B197" s="91"/>
      <c r="C197" s="91"/>
      <c r="D197" s="91"/>
      <c r="E197" s="91"/>
      <c r="F197" s="91"/>
      <c r="G197" s="91"/>
      <c r="H197" s="91"/>
      <c r="I197" s="91"/>
      <c r="J197" s="12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122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</row>
    <row r="198" spans="1:48">
      <c r="A198" s="91"/>
      <c r="B198" s="91"/>
      <c r="C198" s="91"/>
      <c r="D198" s="91"/>
      <c r="E198" s="91"/>
      <c r="F198" s="91"/>
      <c r="G198" s="91"/>
      <c r="H198" s="91"/>
      <c r="I198" s="91"/>
      <c r="J198" s="12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122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</row>
    <row r="199" spans="1:48">
      <c r="A199" s="91"/>
      <c r="B199" s="91"/>
      <c r="C199" s="91"/>
      <c r="D199" s="91"/>
      <c r="E199" s="91"/>
      <c r="F199" s="91"/>
      <c r="G199" s="91"/>
      <c r="H199" s="91"/>
      <c r="I199" s="91"/>
      <c r="J199" s="12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122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</row>
    <row r="200" spans="1:48">
      <c r="A200" s="91"/>
      <c r="B200" s="91"/>
      <c r="C200" s="91"/>
      <c r="D200" s="91"/>
      <c r="E200" s="91"/>
      <c r="F200" s="91"/>
      <c r="G200" s="91"/>
      <c r="H200" s="91"/>
      <c r="I200" s="91"/>
      <c r="J200" s="12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122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</row>
    <row r="201" spans="1:48">
      <c r="A201" s="91"/>
      <c r="B201" s="91"/>
      <c r="C201" s="91"/>
      <c r="D201" s="91"/>
      <c r="E201" s="91"/>
      <c r="F201" s="91"/>
      <c r="G201" s="91"/>
      <c r="H201" s="91"/>
      <c r="I201" s="91"/>
      <c r="J201" s="12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122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</row>
    <row r="202" spans="1:48">
      <c r="A202" s="91"/>
      <c r="B202" s="91"/>
      <c r="C202" s="91"/>
      <c r="D202" s="91"/>
      <c r="E202" s="91"/>
      <c r="F202" s="91"/>
      <c r="G202" s="91"/>
      <c r="H202" s="91"/>
      <c r="I202" s="91"/>
      <c r="J202" s="12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122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</row>
    <row r="203" spans="1:48">
      <c r="A203" s="91"/>
      <c r="B203" s="91"/>
      <c r="C203" s="91"/>
      <c r="D203" s="91"/>
      <c r="E203" s="91"/>
      <c r="F203" s="91"/>
      <c r="G203" s="91"/>
      <c r="H203" s="91"/>
      <c r="I203" s="91"/>
      <c r="J203" s="12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122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</row>
    <row r="204" spans="1:48">
      <c r="A204" s="91"/>
      <c r="B204" s="91"/>
      <c r="C204" s="91"/>
      <c r="D204" s="91"/>
      <c r="E204" s="91"/>
      <c r="F204" s="91"/>
      <c r="G204" s="91"/>
      <c r="H204" s="91"/>
      <c r="I204" s="91"/>
      <c r="J204" s="12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122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</row>
    <row r="205" spans="1:48">
      <c r="A205" s="91"/>
      <c r="B205" s="91"/>
      <c r="C205" s="91"/>
      <c r="D205" s="91"/>
      <c r="E205" s="91"/>
      <c r="F205" s="91"/>
      <c r="G205" s="91"/>
      <c r="H205" s="91"/>
      <c r="I205" s="91"/>
      <c r="J205" s="12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122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</row>
    <row r="206" spans="1:48">
      <c r="A206" s="91"/>
      <c r="B206" s="91"/>
      <c r="C206" s="91"/>
      <c r="D206" s="91"/>
      <c r="E206" s="91"/>
      <c r="F206" s="91"/>
      <c r="G206" s="91"/>
      <c r="H206" s="91"/>
      <c r="I206" s="91"/>
      <c r="J206" s="12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122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</row>
    <row r="207" spans="1:48">
      <c r="A207" s="91"/>
      <c r="B207" s="91"/>
      <c r="C207" s="91"/>
      <c r="D207" s="91"/>
      <c r="E207" s="91"/>
      <c r="F207" s="91"/>
      <c r="G207" s="91"/>
      <c r="H207" s="91"/>
      <c r="I207" s="91"/>
      <c r="J207" s="12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122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</row>
    <row r="208" spans="1:48">
      <c r="A208" s="91"/>
      <c r="B208" s="91"/>
      <c r="C208" s="91"/>
      <c r="D208" s="91"/>
      <c r="E208" s="91"/>
      <c r="F208" s="91"/>
      <c r="G208" s="91"/>
      <c r="H208" s="91"/>
      <c r="I208" s="91"/>
      <c r="J208" s="12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122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</row>
    <row r="209" spans="1:48">
      <c r="A209" s="91"/>
      <c r="B209" s="91"/>
      <c r="C209" s="91"/>
      <c r="D209" s="91"/>
      <c r="E209" s="91"/>
      <c r="F209" s="91"/>
      <c r="G209" s="91"/>
      <c r="H209" s="91"/>
      <c r="I209" s="91"/>
      <c r="J209" s="12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122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</row>
    <row r="210" spans="1:48">
      <c r="A210" s="91"/>
      <c r="B210" s="91"/>
      <c r="C210" s="91"/>
      <c r="D210" s="91"/>
      <c r="E210" s="91"/>
      <c r="F210" s="91"/>
      <c r="G210" s="91"/>
      <c r="H210" s="91"/>
      <c r="I210" s="91"/>
      <c r="J210" s="12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122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</row>
    <row r="211" spans="1:48">
      <c r="A211" s="91"/>
      <c r="B211" s="91"/>
      <c r="C211" s="91"/>
      <c r="D211" s="91"/>
      <c r="E211" s="91"/>
      <c r="F211" s="91"/>
      <c r="G211" s="91"/>
      <c r="H211" s="91"/>
      <c r="I211" s="91"/>
      <c r="J211" s="12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122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</row>
    <row r="212" spans="1:48">
      <c r="A212" s="91"/>
      <c r="B212" s="91"/>
      <c r="C212" s="91"/>
      <c r="D212" s="91"/>
      <c r="E212" s="91"/>
      <c r="F212" s="91"/>
      <c r="G212" s="91"/>
      <c r="H212" s="91"/>
      <c r="I212" s="91"/>
      <c r="J212" s="12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122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</row>
    <row r="213" spans="1:48">
      <c r="A213" s="91"/>
      <c r="B213" s="91"/>
      <c r="C213" s="91"/>
      <c r="D213" s="91"/>
      <c r="E213" s="91"/>
      <c r="F213" s="91"/>
      <c r="G213" s="91"/>
      <c r="H213" s="91"/>
      <c r="I213" s="91"/>
      <c r="J213" s="12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122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</row>
    <row r="214" spans="1:48">
      <c r="A214" s="91"/>
      <c r="B214" s="91"/>
      <c r="C214" s="91"/>
      <c r="D214" s="91"/>
      <c r="E214" s="91"/>
      <c r="F214" s="91"/>
      <c r="G214" s="91"/>
      <c r="H214" s="91"/>
      <c r="I214" s="91"/>
      <c r="J214" s="12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122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</row>
    <row r="215" spans="1:48">
      <c r="A215" s="91"/>
      <c r="B215" s="91"/>
      <c r="C215" s="91"/>
      <c r="D215" s="91"/>
      <c r="E215" s="91"/>
      <c r="F215" s="91"/>
      <c r="G215" s="91"/>
      <c r="H215" s="91"/>
      <c r="I215" s="91"/>
      <c r="J215" s="12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122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</row>
    <row r="216" spans="1:48">
      <c r="A216" s="91"/>
      <c r="B216" s="91"/>
      <c r="C216" s="91"/>
      <c r="D216" s="91"/>
      <c r="E216" s="91"/>
      <c r="F216" s="91"/>
      <c r="G216" s="91"/>
      <c r="H216" s="91"/>
      <c r="I216" s="91"/>
      <c r="J216" s="12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122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</row>
    <row r="217" spans="1:48">
      <c r="A217" s="91"/>
      <c r="B217" s="91"/>
      <c r="C217" s="91"/>
      <c r="D217" s="91"/>
      <c r="E217" s="91"/>
      <c r="F217" s="91"/>
      <c r="G217" s="91"/>
      <c r="H217" s="91"/>
      <c r="I217" s="91"/>
      <c r="J217" s="12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122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</row>
    <row r="218" spans="1:48">
      <c r="A218" s="91"/>
      <c r="B218" s="91"/>
      <c r="C218" s="91"/>
      <c r="D218" s="91"/>
      <c r="E218" s="91"/>
      <c r="F218" s="91"/>
      <c r="G218" s="91"/>
      <c r="H218" s="91"/>
      <c r="I218" s="91"/>
      <c r="J218" s="12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122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</row>
    <row r="219" spans="1:48">
      <c r="A219" s="91"/>
      <c r="B219" s="91"/>
      <c r="C219" s="91"/>
      <c r="D219" s="91"/>
      <c r="E219" s="91"/>
      <c r="F219" s="91"/>
      <c r="G219" s="91"/>
      <c r="H219" s="91"/>
      <c r="I219" s="91"/>
      <c r="J219" s="12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122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</row>
    <row r="220" spans="1:48">
      <c r="A220" s="91"/>
      <c r="B220" s="91"/>
      <c r="C220" s="91"/>
      <c r="D220" s="91"/>
      <c r="E220" s="91"/>
      <c r="F220" s="91"/>
      <c r="G220" s="91"/>
      <c r="H220" s="91"/>
      <c r="I220" s="91"/>
      <c r="J220" s="12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122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</row>
    <row r="221" spans="1:48">
      <c r="A221" s="91"/>
      <c r="B221" s="91"/>
      <c r="C221" s="91"/>
      <c r="D221" s="91"/>
      <c r="E221" s="91"/>
      <c r="F221" s="91"/>
      <c r="G221" s="91"/>
      <c r="H221" s="91"/>
      <c r="I221" s="91"/>
      <c r="J221" s="12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122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</row>
    <row r="222" spans="1:48">
      <c r="A222" s="91"/>
      <c r="B222" s="91"/>
      <c r="C222" s="91"/>
      <c r="D222" s="91"/>
      <c r="E222" s="91"/>
      <c r="F222" s="91"/>
      <c r="G222" s="91"/>
      <c r="H222" s="91"/>
      <c r="I222" s="91"/>
      <c r="J222" s="12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122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</row>
    <row r="223" spans="1:48">
      <c r="A223" s="91"/>
      <c r="B223" s="91"/>
      <c r="C223" s="91"/>
      <c r="D223" s="91"/>
      <c r="E223" s="91"/>
      <c r="F223" s="91"/>
      <c r="G223" s="91"/>
      <c r="H223" s="91"/>
      <c r="I223" s="91"/>
      <c r="J223" s="12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122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</row>
    <row r="224" spans="1:48">
      <c r="A224" s="91"/>
      <c r="B224" s="91"/>
      <c r="C224" s="91"/>
      <c r="D224" s="91"/>
      <c r="E224" s="91"/>
      <c r="F224" s="91"/>
      <c r="G224" s="91"/>
      <c r="H224" s="91"/>
      <c r="I224" s="91"/>
      <c r="J224" s="12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122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</row>
    <row r="225" spans="1:48">
      <c r="A225" s="91"/>
      <c r="B225" s="91"/>
      <c r="C225" s="91"/>
      <c r="D225" s="91"/>
      <c r="E225" s="91"/>
      <c r="F225" s="91"/>
      <c r="G225" s="91"/>
      <c r="H225" s="91"/>
      <c r="I225" s="91"/>
      <c r="J225" s="12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122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</row>
    <row r="226" spans="1:48">
      <c r="A226" s="91"/>
      <c r="B226" s="91"/>
      <c r="C226" s="91"/>
      <c r="D226" s="91"/>
      <c r="E226" s="91"/>
      <c r="F226" s="91"/>
      <c r="G226" s="91"/>
      <c r="H226" s="91"/>
      <c r="I226" s="91"/>
      <c r="J226" s="12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122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</row>
    <row r="227" spans="1:48">
      <c r="A227" s="91"/>
      <c r="B227" s="91"/>
      <c r="C227" s="91"/>
      <c r="D227" s="91"/>
      <c r="E227" s="91"/>
      <c r="F227" s="91"/>
      <c r="G227" s="91"/>
      <c r="H227" s="91"/>
      <c r="I227" s="91"/>
      <c r="J227" s="12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122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</row>
    <row r="228" spans="1:48">
      <c r="A228" s="91"/>
      <c r="B228" s="91"/>
      <c r="C228" s="91"/>
      <c r="D228" s="91"/>
      <c r="E228" s="91"/>
      <c r="F228" s="91"/>
      <c r="G228" s="91"/>
      <c r="H228" s="91"/>
      <c r="I228" s="91"/>
      <c r="J228" s="12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122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</row>
    <row r="229" spans="1:48">
      <c r="A229" s="91"/>
      <c r="B229" s="91"/>
      <c r="C229" s="91"/>
      <c r="D229" s="91"/>
      <c r="E229" s="91"/>
      <c r="F229" s="91"/>
      <c r="G229" s="91"/>
      <c r="H229" s="91"/>
      <c r="I229" s="91"/>
      <c r="J229" s="12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122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</row>
    <row r="230" spans="1:48">
      <c r="A230" s="91"/>
      <c r="B230" s="91"/>
      <c r="C230" s="91"/>
      <c r="D230" s="91"/>
      <c r="E230" s="91"/>
      <c r="F230" s="91"/>
      <c r="G230" s="91"/>
      <c r="H230" s="91"/>
      <c r="I230" s="91"/>
      <c r="J230" s="12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122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</row>
    <row r="231" spans="1:48">
      <c r="A231" s="91"/>
      <c r="B231" s="91"/>
      <c r="C231" s="91"/>
      <c r="D231" s="91"/>
      <c r="E231" s="91"/>
      <c r="F231" s="91"/>
      <c r="G231" s="91"/>
      <c r="H231" s="91"/>
      <c r="I231" s="91"/>
      <c r="J231" s="12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122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</row>
    <row r="232" spans="1:48">
      <c r="A232" s="91"/>
      <c r="B232" s="91"/>
      <c r="C232" s="91"/>
      <c r="D232" s="91"/>
      <c r="E232" s="91"/>
      <c r="F232" s="91"/>
      <c r="G232" s="91"/>
      <c r="H232" s="91"/>
      <c r="I232" s="91"/>
      <c r="J232" s="12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122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</row>
    <row r="233" spans="1:48">
      <c r="A233" s="91"/>
      <c r="B233" s="91"/>
      <c r="C233" s="91"/>
      <c r="D233" s="91"/>
      <c r="E233" s="91"/>
      <c r="F233" s="91"/>
      <c r="G233" s="91"/>
      <c r="H233" s="91"/>
      <c r="I233" s="91"/>
      <c r="J233" s="12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122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</row>
    <row r="234" spans="1:48">
      <c r="A234" s="91"/>
      <c r="B234" s="91"/>
      <c r="C234" s="91"/>
      <c r="D234" s="91"/>
      <c r="E234" s="91"/>
      <c r="F234" s="91"/>
      <c r="G234" s="91"/>
      <c r="H234" s="91"/>
      <c r="I234" s="91"/>
      <c r="J234" s="12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122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</row>
    <row r="235" spans="1:48">
      <c r="A235" s="91"/>
      <c r="B235" s="91"/>
      <c r="C235" s="91"/>
      <c r="D235" s="91"/>
      <c r="E235" s="91"/>
      <c r="F235" s="91"/>
      <c r="G235" s="91"/>
      <c r="H235" s="91"/>
      <c r="I235" s="91"/>
      <c r="J235" s="12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122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</row>
    <row r="236" spans="1:48">
      <c r="A236" s="91"/>
      <c r="B236" s="91"/>
      <c r="C236" s="91"/>
      <c r="D236" s="91"/>
      <c r="E236" s="91"/>
      <c r="F236" s="91"/>
      <c r="G236" s="91"/>
      <c r="H236" s="91"/>
      <c r="I236" s="91"/>
      <c r="J236" s="12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122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</row>
    <row r="237" spans="1:48">
      <c r="A237" s="91"/>
      <c r="B237" s="91"/>
      <c r="C237" s="91"/>
      <c r="D237" s="91"/>
      <c r="E237" s="91"/>
      <c r="F237" s="91"/>
      <c r="G237" s="91"/>
      <c r="H237" s="91"/>
      <c r="I237" s="91"/>
      <c r="J237" s="12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122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</row>
    <row r="238" spans="1:48">
      <c r="A238" s="91"/>
      <c r="B238" s="91"/>
      <c r="C238" s="91"/>
      <c r="D238" s="91"/>
      <c r="E238" s="91"/>
      <c r="F238" s="91"/>
      <c r="G238" s="91"/>
      <c r="H238" s="91"/>
      <c r="I238" s="91"/>
      <c r="J238" s="12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122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</row>
    <row r="239" spans="1:48">
      <c r="A239" s="91"/>
      <c r="B239" s="91"/>
      <c r="C239" s="91"/>
      <c r="D239" s="91"/>
      <c r="E239" s="91"/>
      <c r="F239" s="91"/>
      <c r="G239" s="91"/>
      <c r="H239" s="91"/>
      <c r="I239" s="91"/>
      <c r="J239" s="12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122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</row>
    <row r="240" spans="1:48">
      <c r="A240" s="91"/>
      <c r="B240" s="91"/>
      <c r="C240" s="91"/>
      <c r="D240" s="91"/>
      <c r="E240" s="91"/>
      <c r="F240" s="91"/>
      <c r="G240" s="91"/>
      <c r="H240" s="91"/>
      <c r="I240" s="91"/>
      <c r="J240" s="12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122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</row>
    <row r="241" spans="1:48">
      <c r="A241" s="91"/>
      <c r="B241" s="91"/>
      <c r="C241" s="91"/>
      <c r="D241" s="91"/>
      <c r="E241" s="91"/>
      <c r="F241" s="91"/>
      <c r="G241" s="91"/>
      <c r="H241" s="91"/>
      <c r="I241" s="91"/>
      <c r="J241" s="12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122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</row>
    <row r="242" spans="1:48">
      <c r="A242" s="91"/>
      <c r="B242" s="91"/>
      <c r="C242" s="91"/>
      <c r="D242" s="91"/>
      <c r="E242" s="91"/>
      <c r="F242" s="91"/>
      <c r="G242" s="91"/>
      <c r="H242" s="91"/>
      <c r="I242" s="91"/>
      <c r="J242" s="12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122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</row>
    <row r="243" spans="1:48">
      <c r="A243" s="91"/>
      <c r="B243" s="91"/>
      <c r="C243" s="91"/>
      <c r="D243" s="91"/>
      <c r="E243" s="91"/>
      <c r="F243" s="91"/>
      <c r="G243" s="91"/>
      <c r="H243" s="91"/>
      <c r="I243" s="91"/>
      <c r="J243" s="12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122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</row>
    <row r="244" spans="1:48">
      <c r="A244" s="91"/>
      <c r="B244" s="91"/>
      <c r="C244" s="91"/>
      <c r="D244" s="91"/>
      <c r="E244" s="91"/>
      <c r="F244" s="91"/>
      <c r="G244" s="91"/>
      <c r="H244" s="91"/>
      <c r="I244" s="91"/>
      <c r="J244" s="12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122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</row>
    <row r="245" spans="1:48">
      <c r="A245" s="91"/>
      <c r="B245" s="91"/>
      <c r="C245" s="91"/>
      <c r="D245" s="91"/>
      <c r="E245" s="91"/>
      <c r="F245" s="91"/>
      <c r="G245" s="91"/>
      <c r="H245" s="91"/>
      <c r="I245" s="91"/>
      <c r="J245" s="12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122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</row>
    <row r="246" spans="1:48">
      <c r="A246" s="91"/>
      <c r="B246" s="91"/>
      <c r="C246" s="91"/>
      <c r="D246" s="91"/>
      <c r="E246" s="91"/>
      <c r="F246" s="91"/>
      <c r="G246" s="91"/>
      <c r="H246" s="91"/>
      <c r="I246" s="91"/>
      <c r="J246" s="12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122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</row>
    <row r="247" spans="1:48">
      <c r="A247" s="91"/>
      <c r="B247" s="91"/>
      <c r="C247" s="91"/>
      <c r="D247" s="91"/>
      <c r="E247" s="91"/>
      <c r="F247" s="91"/>
      <c r="G247" s="91"/>
      <c r="H247" s="91"/>
      <c r="I247" s="91"/>
      <c r="J247" s="12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122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</row>
    <row r="248" spans="1:48">
      <c r="A248" s="91"/>
      <c r="B248" s="91"/>
      <c r="C248" s="91"/>
      <c r="D248" s="91"/>
      <c r="E248" s="91"/>
      <c r="F248" s="91"/>
      <c r="G248" s="91"/>
      <c r="H248" s="91"/>
      <c r="I248" s="91"/>
      <c r="J248" s="12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122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</row>
    <row r="249" spans="1:48">
      <c r="A249" s="91"/>
      <c r="B249" s="91"/>
      <c r="C249" s="91"/>
      <c r="D249" s="91"/>
      <c r="E249" s="91"/>
      <c r="F249" s="91"/>
      <c r="G249" s="91"/>
      <c r="H249" s="91"/>
      <c r="I249" s="91"/>
      <c r="J249" s="12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122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</row>
    <row r="250" spans="1:48">
      <c r="A250" s="91"/>
      <c r="B250" s="91"/>
      <c r="C250" s="91"/>
      <c r="D250" s="91"/>
      <c r="E250" s="91"/>
      <c r="F250" s="91"/>
      <c r="G250" s="91"/>
      <c r="H250" s="91"/>
      <c r="I250" s="91"/>
      <c r="J250" s="12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122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</row>
    <row r="251" spans="1:48">
      <c r="A251" s="91"/>
      <c r="B251" s="91"/>
      <c r="C251" s="91"/>
      <c r="D251" s="91"/>
      <c r="E251" s="91"/>
      <c r="F251" s="91"/>
      <c r="G251" s="91"/>
      <c r="H251" s="91"/>
      <c r="I251" s="91"/>
      <c r="J251" s="12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122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</row>
    <row r="252" spans="1:48">
      <c r="A252" s="91"/>
      <c r="B252" s="91"/>
      <c r="C252" s="91"/>
      <c r="D252" s="91"/>
      <c r="E252" s="91"/>
      <c r="F252" s="91"/>
      <c r="G252" s="91"/>
      <c r="H252" s="91"/>
      <c r="I252" s="91"/>
      <c r="J252" s="12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122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</row>
    <row r="253" spans="1:48">
      <c r="A253" s="91"/>
      <c r="B253" s="91"/>
      <c r="C253" s="91"/>
      <c r="D253" s="91"/>
      <c r="E253" s="91"/>
      <c r="F253" s="91"/>
      <c r="G253" s="91"/>
      <c r="H253" s="91"/>
      <c r="I253" s="91"/>
      <c r="J253" s="12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122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</row>
    <row r="254" spans="1:48">
      <c r="A254" s="91"/>
      <c r="B254" s="91"/>
      <c r="C254" s="91"/>
      <c r="D254" s="91"/>
      <c r="E254" s="91"/>
      <c r="F254" s="91"/>
      <c r="G254" s="91"/>
      <c r="H254" s="91"/>
      <c r="I254" s="91"/>
      <c r="J254" s="12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122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</row>
    <row r="255" spans="1:48">
      <c r="A255" s="91"/>
      <c r="B255" s="91"/>
      <c r="C255" s="91"/>
      <c r="D255" s="91"/>
      <c r="E255" s="91"/>
      <c r="F255" s="91"/>
      <c r="G255" s="91"/>
      <c r="H255" s="91"/>
      <c r="I255" s="91"/>
      <c r="J255" s="12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122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</row>
    <row r="256" spans="1:48">
      <c r="A256" s="91"/>
      <c r="B256" s="91"/>
      <c r="C256" s="91"/>
      <c r="D256" s="91"/>
      <c r="E256" s="91"/>
      <c r="F256" s="91"/>
      <c r="G256" s="91"/>
      <c r="H256" s="91"/>
      <c r="I256" s="91"/>
      <c r="J256" s="12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122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</row>
    <row r="257" spans="1:48">
      <c r="A257" s="91"/>
      <c r="B257" s="91"/>
      <c r="C257" s="91"/>
      <c r="D257" s="91"/>
      <c r="E257" s="91"/>
      <c r="F257" s="91"/>
      <c r="G257" s="91"/>
      <c r="H257" s="91"/>
      <c r="I257" s="91"/>
      <c r="J257" s="12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122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</row>
    <row r="258" spans="1:48">
      <c r="A258" s="91"/>
      <c r="B258" s="91"/>
      <c r="C258" s="91"/>
      <c r="D258" s="91"/>
      <c r="E258" s="91"/>
      <c r="F258" s="91"/>
      <c r="G258" s="91"/>
      <c r="H258" s="91"/>
      <c r="I258" s="91"/>
      <c r="J258" s="12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122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</row>
    <row r="259" spans="1:48">
      <c r="A259" s="91"/>
      <c r="B259" s="91"/>
      <c r="C259" s="91"/>
      <c r="D259" s="91"/>
      <c r="E259" s="91"/>
      <c r="F259" s="91"/>
      <c r="G259" s="91"/>
      <c r="H259" s="91"/>
      <c r="I259" s="91"/>
      <c r="J259" s="12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122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</row>
    <row r="260" spans="1:48">
      <c r="A260" s="91"/>
      <c r="B260" s="91"/>
      <c r="C260" s="91"/>
      <c r="D260" s="91"/>
      <c r="E260" s="91"/>
      <c r="F260" s="91"/>
      <c r="G260" s="91"/>
      <c r="H260" s="91"/>
      <c r="I260" s="91"/>
      <c r="J260" s="12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122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</row>
    <row r="261" spans="1:48">
      <c r="A261" s="91"/>
      <c r="B261" s="91"/>
      <c r="C261" s="91"/>
      <c r="D261" s="91"/>
      <c r="E261" s="91"/>
      <c r="F261" s="91"/>
      <c r="G261" s="91"/>
      <c r="H261" s="91"/>
      <c r="I261" s="91"/>
      <c r="J261" s="12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122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</row>
    <row r="262" spans="1:48">
      <c r="A262" s="91"/>
      <c r="B262" s="91"/>
      <c r="C262" s="91"/>
      <c r="D262" s="91"/>
      <c r="E262" s="91"/>
      <c r="F262" s="91"/>
      <c r="G262" s="91"/>
      <c r="H262" s="91"/>
      <c r="I262" s="91"/>
      <c r="J262" s="12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122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</row>
    <row r="263" spans="1:48">
      <c r="A263" s="91"/>
      <c r="B263" s="91"/>
      <c r="C263" s="91"/>
      <c r="D263" s="91"/>
      <c r="E263" s="91"/>
      <c r="F263" s="91"/>
      <c r="G263" s="91"/>
      <c r="H263" s="91"/>
      <c r="I263" s="91"/>
      <c r="J263" s="12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122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</row>
    <row r="264" spans="1:48">
      <c r="A264" s="91"/>
      <c r="B264" s="91"/>
      <c r="C264" s="91"/>
      <c r="D264" s="91"/>
      <c r="E264" s="91"/>
      <c r="F264" s="91"/>
      <c r="G264" s="91"/>
      <c r="H264" s="91"/>
      <c r="I264" s="91"/>
      <c r="J264" s="12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122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</row>
    <row r="265" spans="1:48">
      <c r="A265" s="91"/>
      <c r="B265" s="91"/>
      <c r="C265" s="91"/>
      <c r="D265" s="91"/>
      <c r="E265" s="91"/>
      <c r="F265" s="91"/>
      <c r="G265" s="91"/>
      <c r="H265" s="91"/>
      <c r="I265" s="91"/>
      <c r="J265" s="12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122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</row>
    <row r="266" spans="1:48">
      <c r="A266" s="91"/>
      <c r="B266" s="91"/>
      <c r="C266" s="91"/>
      <c r="D266" s="91"/>
      <c r="E266" s="91"/>
      <c r="F266" s="91"/>
      <c r="G266" s="91"/>
      <c r="H266" s="91"/>
      <c r="I266" s="91"/>
      <c r="J266" s="12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122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</row>
    <row r="267" spans="1:48">
      <c r="A267" s="91"/>
      <c r="B267" s="91"/>
      <c r="C267" s="91"/>
      <c r="D267" s="91"/>
      <c r="E267" s="91"/>
      <c r="F267" s="91"/>
      <c r="G267" s="91"/>
      <c r="H267" s="91"/>
      <c r="I267" s="91"/>
      <c r="J267" s="12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122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</row>
    <row r="268" spans="1:48">
      <c r="A268" s="91"/>
      <c r="B268" s="91"/>
      <c r="C268" s="91"/>
      <c r="D268" s="91"/>
      <c r="E268" s="91"/>
      <c r="F268" s="91"/>
      <c r="G268" s="91"/>
      <c r="H268" s="91"/>
      <c r="I268" s="91"/>
      <c r="J268" s="12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122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</row>
    <row r="269" spans="1:48">
      <c r="A269" s="91"/>
      <c r="B269" s="91"/>
      <c r="C269" s="91"/>
      <c r="D269" s="91"/>
      <c r="E269" s="91"/>
      <c r="F269" s="91"/>
      <c r="G269" s="91"/>
      <c r="H269" s="91"/>
      <c r="I269" s="91"/>
      <c r="J269" s="12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122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</row>
    <row r="270" spans="1:48">
      <c r="A270" s="91"/>
      <c r="B270" s="91"/>
      <c r="C270" s="91"/>
      <c r="D270" s="91"/>
      <c r="E270" s="91"/>
      <c r="F270" s="91"/>
      <c r="G270" s="91"/>
      <c r="H270" s="91"/>
      <c r="I270" s="91"/>
      <c r="J270" s="12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122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</row>
    <row r="271" spans="1:48">
      <c r="A271" s="91"/>
      <c r="B271" s="91"/>
      <c r="C271" s="91"/>
      <c r="D271" s="91"/>
      <c r="E271" s="91"/>
      <c r="F271" s="91"/>
      <c r="G271" s="91"/>
      <c r="H271" s="91"/>
      <c r="I271" s="91"/>
      <c r="J271" s="12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122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</row>
    <row r="272" spans="1:48">
      <c r="A272" s="91"/>
      <c r="B272" s="91"/>
      <c r="C272" s="91"/>
      <c r="D272" s="91"/>
      <c r="E272" s="91"/>
      <c r="F272" s="91"/>
      <c r="G272" s="91"/>
      <c r="H272" s="91"/>
      <c r="I272" s="91"/>
      <c r="J272" s="12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122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</row>
    <row r="273" spans="1:48">
      <c r="A273" s="91"/>
      <c r="B273" s="91"/>
      <c r="C273" s="91"/>
      <c r="D273" s="91"/>
      <c r="E273" s="91"/>
      <c r="F273" s="91"/>
      <c r="G273" s="91"/>
      <c r="H273" s="91"/>
      <c r="I273" s="91"/>
      <c r="J273" s="12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122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</row>
    <row r="274" spans="1:48">
      <c r="A274" s="91"/>
      <c r="B274" s="91"/>
      <c r="C274" s="91"/>
      <c r="D274" s="91"/>
      <c r="E274" s="91"/>
      <c r="F274" s="91"/>
      <c r="G274" s="91"/>
      <c r="H274" s="91"/>
      <c r="I274" s="91"/>
      <c r="J274" s="12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122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</row>
    <row r="275" spans="1:48">
      <c r="A275" s="91"/>
      <c r="B275" s="91"/>
      <c r="C275" s="91"/>
      <c r="D275" s="91"/>
      <c r="E275" s="91"/>
      <c r="F275" s="91"/>
      <c r="G275" s="91"/>
      <c r="H275" s="91"/>
      <c r="I275" s="91"/>
      <c r="J275" s="12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122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</row>
    <row r="276" spans="1:48">
      <c r="A276" s="91"/>
      <c r="B276" s="91"/>
      <c r="C276" s="91"/>
      <c r="D276" s="91"/>
      <c r="E276" s="91"/>
      <c r="F276" s="91"/>
      <c r="G276" s="91"/>
      <c r="H276" s="91"/>
      <c r="I276" s="91"/>
      <c r="J276" s="12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122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</row>
    <row r="277" spans="1:48">
      <c r="A277" s="91"/>
      <c r="B277" s="91"/>
      <c r="C277" s="91"/>
      <c r="D277" s="91"/>
      <c r="E277" s="91"/>
      <c r="F277" s="91"/>
      <c r="G277" s="91"/>
      <c r="H277" s="91"/>
      <c r="I277" s="91"/>
      <c r="J277" s="12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122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</row>
    <row r="278" spans="1:48">
      <c r="A278" s="91"/>
      <c r="B278" s="91"/>
      <c r="C278" s="91"/>
      <c r="D278" s="91"/>
      <c r="E278" s="91"/>
      <c r="F278" s="91"/>
      <c r="G278" s="91"/>
      <c r="H278" s="91"/>
      <c r="I278" s="91"/>
      <c r="J278" s="12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122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</row>
    <row r="279" spans="1:48">
      <c r="A279" s="91"/>
      <c r="B279" s="91"/>
      <c r="C279" s="91"/>
      <c r="D279" s="91"/>
      <c r="E279" s="91"/>
      <c r="F279" s="91"/>
      <c r="G279" s="91"/>
      <c r="H279" s="91"/>
      <c r="I279" s="91"/>
      <c r="J279" s="12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122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</row>
    <row r="280" spans="1:48">
      <c r="A280" s="91"/>
      <c r="B280" s="91"/>
      <c r="C280" s="91"/>
      <c r="D280" s="91"/>
      <c r="E280" s="91"/>
      <c r="F280" s="91"/>
      <c r="G280" s="91"/>
      <c r="H280" s="91"/>
      <c r="I280" s="91"/>
      <c r="J280" s="12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122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</row>
    <row r="281" spans="1:48">
      <c r="A281" s="91"/>
      <c r="B281" s="91"/>
      <c r="C281" s="91"/>
      <c r="D281" s="91"/>
      <c r="E281" s="91"/>
      <c r="F281" s="91"/>
      <c r="G281" s="91"/>
      <c r="H281" s="91"/>
      <c r="I281" s="91"/>
      <c r="J281" s="12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122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</row>
    <row r="282" spans="1:48">
      <c r="A282" s="91"/>
      <c r="B282" s="91"/>
      <c r="C282" s="91"/>
      <c r="D282" s="91"/>
      <c r="E282" s="91"/>
      <c r="F282" s="91"/>
      <c r="G282" s="91"/>
      <c r="H282" s="91"/>
      <c r="I282" s="91"/>
      <c r="J282" s="12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122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</row>
    <row r="283" spans="1:48">
      <c r="A283" s="91"/>
      <c r="B283" s="91"/>
      <c r="C283" s="91"/>
      <c r="D283" s="91"/>
      <c r="E283" s="91"/>
      <c r="F283" s="91"/>
      <c r="G283" s="91"/>
      <c r="H283" s="91"/>
      <c r="I283" s="91"/>
      <c r="J283" s="12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122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</row>
    <row r="284" spans="1:48">
      <c r="A284" s="91"/>
      <c r="B284" s="91"/>
      <c r="C284" s="91"/>
      <c r="D284" s="91"/>
      <c r="E284" s="91"/>
      <c r="F284" s="91"/>
      <c r="G284" s="91"/>
      <c r="H284" s="91"/>
      <c r="I284" s="91"/>
      <c r="J284" s="12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122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</row>
    <row r="285" spans="1:48">
      <c r="A285" s="91"/>
      <c r="B285" s="91"/>
      <c r="C285" s="91"/>
      <c r="D285" s="91"/>
      <c r="E285" s="91"/>
      <c r="F285" s="91"/>
      <c r="G285" s="91"/>
      <c r="H285" s="91"/>
      <c r="I285" s="91"/>
      <c r="J285" s="12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122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</row>
    <row r="286" spans="1:48">
      <c r="A286" s="91"/>
      <c r="B286" s="91"/>
      <c r="C286" s="91"/>
      <c r="D286" s="91"/>
      <c r="E286" s="91"/>
      <c r="F286" s="91"/>
      <c r="G286" s="91"/>
      <c r="H286" s="91"/>
      <c r="I286" s="91"/>
      <c r="J286" s="12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122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</row>
    <row r="287" spans="1:48">
      <c r="A287" s="91"/>
      <c r="B287" s="91"/>
      <c r="C287" s="91"/>
      <c r="D287" s="91"/>
      <c r="E287" s="91"/>
      <c r="F287" s="91"/>
      <c r="G287" s="91"/>
      <c r="H287" s="91"/>
      <c r="I287" s="91"/>
      <c r="J287" s="12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122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</row>
    <row r="288" spans="1:48">
      <c r="A288" s="91"/>
      <c r="B288" s="91"/>
      <c r="C288" s="91"/>
      <c r="D288" s="91"/>
      <c r="E288" s="91"/>
      <c r="F288" s="91"/>
      <c r="G288" s="91"/>
      <c r="H288" s="91"/>
      <c r="I288" s="91"/>
      <c r="J288" s="12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122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</row>
    <row r="289" spans="1:48">
      <c r="A289" s="91"/>
      <c r="B289" s="91"/>
      <c r="C289" s="91"/>
      <c r="D289" s="91"/>
      <c r="E289" s="91"/>
      <c r="F289" s="91"/>
      <c r="G289" s="91"/>
      <c r="H289" s="91"/>
      <c r="I289" s="91"/>
      <c r="J289" s="12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122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</row>
    <row r="290" spans="1:48">
      <c r="A290" s="91"/>
      <c r="B290" s="91"/>
      <c r="C290" s="91"/>
      <c r="D290" s="91"/>
      <c r="E290" s="91"/>
      <c r="F290" s="91"/>
      <c r="G290" s="91"/>
      <c r="H290" s="91"/>
      <c r="I290" s="91"/>
      <c r="J290" s="12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122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</row>
    <row r="291" spans="1:48">
      <c r="A291" s="91"/>
      <c r="B291" s="91"/>
      <c r="C291" s="91"/>
      <c r="D291" s="91"/>
      <c r="E291" s="91"/>
      <c r="F291" s="91"/>
      <c r="G291" s="91"/>
      <c r="H291" s="91"/>
      <c r="I291" s="91"/>
      <c r="J291" s="12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122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</row>
    <row r="292" spans="1:48">
      <c r="A292" s="91"/>
      <c r="B292" s="91"/>
      <c r="C292" s="91"/>
      <c r="D292" s="91"/>
      <c r="E292" s="91"/>
      <c r="F292" s="91"/>
      <c r="G292" s="91"/>
      <c r="H292" s="91"/>
      <c r="I292" s="91"/>
      <c r="J292" s="12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122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</row>
    <row r="293" spans="1:48">
      <c r="A293" s="91"/>
      <c r="B293" s="91"/>
      <c r="C293" s="91"/>
      <c r="D293" s="91"/>
      <c r="E293" s="91"/>
      <c r="F293" s="91"/>
      <c r="G293" s="91"/>
      <c r="H293" s="91"/>
      <c r="I293" s="91"/>
      <c r="J293" s="12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122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</row>
    <row r="294" spans="1:48">
      <c r="A294" s="91"/>
      <c r="B294" s="91"/>
      <c r="C294" s="91"/>
      <c r="D294" s="91"/>
      <c r="E294" s="91"/>
      <c r="F294" s="91"/>
      <c r="G294" s="91"/>
      <c r="H294" s="91"/>
      <c r="I294" s="91"/>
      <c r="J294" s="12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122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</row>
    <row r="295" spans="1:48">
      <c r="A295" s="91"/>
      <c r="B295" s="91"/>
      <c r="C295" s="91"/>
      <c r="D295" s="91"/>
      <c r="E295" s="91"/>
      <c r="F295" s="91"/>
      <c r="G295" s="91"/>
      <c r="H295" s="91"/>
      <c r="I295" s="91"/>
      <c r="J295" s="12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122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</row>
    <row r="296" spans="1:48">
      <c r="A296" s="91"/>
      <c r="B296" s="91"/>
      <c r="C296" s="91"/>
      <c r="D296" s="91"/>
      <c r="E296" s="91"/>
      <c r="F296" s="91"/>
      <c r="G296" s="91"/>
      <c r="H296" s="91"/>
      <c r="I296" s="91"/>
      <c r="J296" s="12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122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</row>
    <row r="297" spans="1:48">
      <c r="A297" s="91"/>
      <c r="B297" s="91"/>
      <c r="C297" s="91"/>
      <c r="D297" s="91"/>
      <c r="E297" s="91"/>
      <c r="F297" s="91"/>
      <c r="G297" s="91"/>
      <c r="H297" s="91"/>
      <c r="I297" s="91"/>
      <c r="J297" s="12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122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</row>
    <row r="298" spans="1:48">
      <c r="A298" s="91"/>
      <c r="B298" s="91"/>
      <c r="C298" s="91"/>
      <c r="D298" s="91"/>
      <c r="E298" s="91"/>
      <c r="F298" s="91"/>
      <c r="G298" s="91"/>
      <c r="H298" s="91"/>
      <c r="I298" s="91"/>
      <c r="J298" s="12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122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</row>
    <row r="299" spans="1:48">
      <c r="A299" s="91"/>
      <c r="B299" s="91"/>
      <c r="C299" s="91"/>
      <c r="D299" s="91"/>
      <c r="E299" s="91"/>
      <c r="F299" s="91"/>
      <c r="G299" s="91"/>
      <c r="H299" s="91"/>
      <c r="I299" s="91"/>
      <c r="J299" s="12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122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</row>
    <row r="300" spans="1:48">
      <c r="A300" s="91"/>
      <c r="B300" s="91"/>
      <c r="C300" s="91"/>
      <c r="D300" s="91"/>
      <c r="E300" s="91"/>
      <c r="F300" s="91"/>
      <c r="G300" s="91"/>
      <c r="H300" s="91"/>
      <c r="I300" s="91"/>
      <c r="J300" s="12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122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</row>
    <row r="301" spans="1:48">
      <c r="A301" s="91"/>
      <c r="B301" s="91"/>
      <c r="C301" s="91"/>
      <c r="D301" s="91"/>
      <c r="E301" s="91"/>
      <c r="F301" s="91"/>
      <c r="G301" s="91"/>
      <c r="H301" s="91"/>
      <c r="I301" s="91"/>
      <c r="J301" s="12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122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</row>
    <row r="302" spans="1:48">
      <c r="A302" s="91"/>
      <c r="B302" s="91"/>
      <c r="C302" s="91"/>
      <c r="D302" s="91"/>
      <c r="E302" s="91"/>
      <c r="F302" s="91"/>
      <c r="G302" s="91"/>
      <c r="H302" s="91"/>
      <c r="I302" s="91"/>
      <c r="J302" s="12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122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</row>
    <row r="303" spans="1:48">
      <c r="A303" s="91"/>
      <c r="B303" s="91"/>
      <c r="C303" s="91"/>
      <c r="D303" s="91"/>
      <c r="E303" s="91"/>
      <c r="F303" s="91"/>
      <c r="G303" s="91"/>
      <c r="H303" s="91"/>
      <c r="I303" s="91"/>
      <c r="J303" s="12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122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</row>
    <row r="304" spans="1:48">
      <c r="A304" s="91"/>
      <c r="B304" s="91"/>
      <c r="C304" s="91"/>
      <c r="D304" s="91"/>
      <c r="E304" s="91"/>
      <c r="F304" s="91"/>
      <c r="G304" s="91"/>
      <c r="H304" s="91"/>
      <c r="I304" s="91"/>
      <c r="J304" s="12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122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</row>
    <row r="305" spans="1:48">
      <c r="A305" s="91"/>
      <c r="B305" s="91"/>
      <c r="C305" s="91"/>
      <c r="D305" s="91"/>
      <c r="E305" s="91"/>
      <c r="F305" s="91"/>
      <c r="G305" s="91"/>
      <c r="H305" s="91"/>
      <c r="I305" s="91"/>
      <c r="J305" s="12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122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</row>
    <row r="306" spans="1:48">
      <c r="A306" s="91"/>
      <c r="B306" s="91"/>
      <c r="C306" s="91"/>
      <c r="D306" s="91"/>
      <c r="E306" s="91"/>
      <c r="F306" s="91"/>
      <c r="G306" s="91"/>
      <c r="H306" s="91"/>
      <c r="I306" s="91"/>
      <c r="J306" s="12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122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</row>
    <row r="307" spans="1:48">
      <c r="A307" s="91"/>
      <c r="B307" s="91"/>
      <c r="C307" s="91"/>
      <c r="D307" s="91"/>
      <c r="E307" s="91"/>
      <c r="F307" s="91"/>
      <c r="G307" s="91"/>
      <c r="H307" s="91"/>
      <c r="I307" s="91"/>
      <c r="J307" s="12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122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</row>
    <row r="308" spans="1:48">
      <c r="A308" s="91"/>
      <c r="B308" s="91"/>
      <c r="C308" s="91"/>
      <c r="D308" s="91"/>
      <c r="E308" s="91"/>
      <c r="F308" s="91"/>
      <c r="G308" s="91"/>
      <c r="H308" s="91"/>
      <c r="I308" s="91"/>
      <c r="J308" s="12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122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</row>
    <row r="309" spans="1:48">
      <c r="A309" s="91"/>
      <c r="B309" s="91"/>
      <c r="C309" s="91"/>
      <c r="D309" s="91"/>
      <c r="E309" s="91"/>
      <c r="F309" s="91"/>
      <c r="G309" s="91"/>
      <c r="H309" s="91"/>
      <c r="I309" s="91"/>
      <c r="J309" s="12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122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</row>
    <row r="310" spans="1:48">
      <c r="A310" s="91"/>
      <c r="B310" s="91"/>
      <c r="C310" s="91"/>
      <c r="D310" s="91"/>
      <c r="E310" s="91"/>
      <c r="F310" s="91"/>
      <c r="G310" s="91"/>
      <c r="H310" s="91"/>
      <c r="I310" s="91"/>
      <c r="J310" s="12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122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</row>
    <row r="311" spans="1:48">
      <c r="A311" s="91"/>
      <c r="B311" s="91"/>
      <c r="C311" s="91"/>
      <c r="D311" s="91"/>
      <c r="E311" s="91"/>
      <c r="F311" s="91"/>
      <c r="G311" s="91"/>
      <c r="H311" s="91"/>
      <c r="I311" s="91"/>
      <c r="J311" s="12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122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</row>
    <row r="312" spans="1:48">
      <c r="A312" s="91"/>
      <c r="B312" s="91"/>
      <c r="C312" s="91"/>
      <c r="D312" s="91"/>
      <c r="E312" s="91"/>
      <c r="F312" s="91"/>
      <c r="G312" s="91"/>
      <c r="H312" s="91"/>
      <c r="I312" s="91"/>
      <c r="J312" s="12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122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</row>
    <row r="313" spans="1:48">
      <c r="A313" s="91"/>
      <c r="B313" s="91"/>
      <c r="C313" s="91"/>
      <c r="D313" s="91"/>
      <c r="E313" s="91"/>
      <c r="F313" s="91"/>
      <c r="G313" s="91"/>
      <c r="H313" s="91"/>
      <c r="I313" s="91"/>
      <c r="J313" s="12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122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</row>
    <row r="314" spans="1:48">
      <c r="A314" s="91"/>
      <c r="B314" s="91"/>
      <c r="C314" s="91"/>
      <c r="D314" s="91"/>
      <c r="E314" s="91"/>
      <c r="F314" s="91"/>
      <c r="G314" s="91"/>
      <c r="H314" s="91"/>
      <c r="I314" s="91"/>
      <c r="J314" s="12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122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</row>
    <row r="315" spans="1:48">
      <c r="A315" s="91"/>
      <c r="B315" s="91"/>
      <c r="C315" s="91"/>
      <c r="D315" s="91"/>
      <c r="E315" s="91"/>
      <c r="F315" s="91"/>
      <c r="G315" s="91"/>
      <c r="H315" s="91"/>
      <c r="I315" s="91"/>
      <c r="J315" s="12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122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</row>
    <row r="316" spans="1:48">
      <c r="A316" s="91"/>
      <c r="B316" s="91"/>
      <c r="C316" s="91"/>
      <c r="D316" s="91"/>
      <c r="E316" s="91"/>
      <c r="F316" s="91"/>
      <c r="G316" s="91"/>
      <c r="H316" s="91"/>
      <c r="I316" s="91"/>
      <c r="J316" s="12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122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</row>
    <row r="317" spans="1:48">
      <c r="A317" s="91"/>
      <c r="B317" s="91"/>
      <c r="C317" s="91"/>
      <c r="D317" s="91"/>
      <c r="E317" s="91"/>
      <c r="F317" s="91"/>
      <c r="G317" s="91"/>
      <c r="H317" s="91"/>
      <c r="I317" s="91"/>
      <c r="J317" s="12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122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</row>
    <row r="318" spans="1:48">
      <c r="A318" s="91"/>
      <c r="B318" s="91"/>
      <c r="C318" s="91"/>
      <c r="D318" s="91"/>
      <c r="E318" s="91"/>
      <c r="F318" s="91"/>
      <c r="G318" s="91"/>
      <c r="H318" s="91"/>
      <c r="I318" s="91"/>
      <c r="J318" s="12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122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</row>
    <row r="319" spans="1:48">
      <c r="A319" s="91"/>
      <c r="B319" s="91"/>
      <c r="C319" s="91"/>
      <c r="D319" s="91"/>
      <c r="E319" s="91"/>
      <c r="F319" s="91"/>
      <c r="G319" s="91"/>
      <c r="H319" s="91"/>
      <c r="I319" s="91"/>
      <c r="J319" s="12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122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</row>
    <row r="320" spans="1:48">
      <c r="A320" s="91"/>
      <c r="B320" s="91"/>
      <c r="C320" s="91"/>
      <c r="D320" s="91"/>
      <c r="E320" s="91"/>
      <c r="F320" s="91"/>
      <c r="G320" s="91"/>
      <c r="H320" s="91"/>
      <c r="I320" s="91"/>
      <c r="J320" s="12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122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</row>
    <row r="321" spans="1:48">
      <c r="A321" s="91"/>
      <c r="B321" s="91"/>
      <c r="C321" s="91"/>
      <c r="D321" s="91"/>
      <c r="E321" s="91"/>
      <c r="F321" s="91"/>
      <c r="G321" s="91"/>
      <c r="H321" s="91"/>
      <c r="I321" s="91"/>
      <c r="J321" s="12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122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</row>
    <row r="322" spans="1:48">
      <c r="A322" s="91"/>
      <c r="B322" s="91"/>
      <c r="C322" s="91"/>
      <c r="D322" s="91"/>
      <c r="E322" s="91"/>
      <c r="F322" s="91"/>
      <c r="G322" s="91"/>
      <c r="H322" s="91"/>
      <c r="I322" s="91"/>
      <c r="J322" s="12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122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</row>
    <row r="323" spans="1:48">
      <c r="A323" s="91"/>
      <c r="B323" s="91"/>
      <c r="C323" s="91"/>
      <c r="D323" s="91"/>
      <c r="E323" s="91"/>
      <c r="F323" s="91"/>
      <c r="G323" s="91"/>
      <c r="H323" s="91"/>
      <c r="I323" s="91"/>
      <c r="J323" s="12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122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</row>
    <row r="324" spans="1:48">
      <c r="A324" s="91"/>
      <c r="B324" s="91"/>
      <c r="C324" s="91"/>
      <c r="D324" s="91"/>
      <c r="E324" s="91"/>
      <c r="F324" s="91"/>
      <c r="G324" s="91"/>
      <c r="H324" s="91"/>
      <c r="I324" s="91"/>
      <c r="J324" s="12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122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</row>
    <row r="325" spans="1:48">
      <c r="A325" s="91"/>
      <c r="B325" s="91"/>
      <c r="C325" s="91"/>
      <c r="D325" s="91"/>
      <c r="E325" s="91"/>
      <c r="F325" s="91"/>
      <c r="G325" s="91"/>
      <c r="H325" s="91"/>
      <c r="I325" s="91"/>
      <c r="J325" s="12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122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</row>
    <row r="326" spans="1:48">
      <c r="A326" s="91"/>
      <c r="B326" s="91"/>
      <c r="C326" s="91"/>
      <c r="D326" s="91"/>
      <c r="E326" s="91"/>
      <c r="F326" s="91"/>
      <c r="G326" s="91"/>
      <c r="H326" s="91"/>
      <c r="I326" s="91"/>
      <c r="J326" s="12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122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</row>
    <row r="327" spans="1:48">
      <c r="A327" s="91"/>
      <c r="B327" s="91"/>
      <c r="C327" s="91"/>
      <c r="D327" s="91"/>
      <c r="E327" s="91"/>
      <c r="F327" s="91"/>
      <c r="G327" s="91"/>
      <c r="H327" s="91"/>
      <c r="I327" s="91"/>
      <c r="J327" s="12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122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</row>
    <row r="328" spans="1:48">
      <c r="A328" s="91"/>
      <c r="B328" s="91"/>
      <c r="C328" s="91"/>
      <c r="D328" s="91"/>
      <c r="E328" s="91"/>
      <c r="F328" s="91"/>
      <c r="G328" s="91"/>
      <c r="H328" s="91"/>
      <c r="I328" s="91"/>
      <c r="J328" s="12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122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</row>
    <row r="329" spans="1:48">
      <c r="A329" s="91"/>
      <c r="B329" s="91"/>
      <c r="C329" s="91"/>
      <c r="D329" s="91"/>
      <c r="E329" s="91"/>
      <c r="F329" s="91"/>
      <c r="G329" s="91"/>
      <c r="H329" s="91"/>
      <c r="I329" s="91"/>
      <c r="J329" s="12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122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</row>
    <row r="330" spans="1:48">
      <c r="A330" s="91"/>
      <c r="B330" s="91"/>
      <c r="C330" s="91"/>
      <c r="D330" s="91"/>
      <c r="E330" s="91"/>
      <c r="F330" s="91"/>
      <c r="G330" s="91"/>
      <c r="H330" s="91"/>
      <c r="I330" s="91"/>
      <c r="J330" s="12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122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</row>
    <row r="331" spans="1:48">
      <c r="A331" s="91"/>
      <c r="B331" s="91"/>
      <c r="C331" s="91"/>
      <c r="D331" s="91"/>
      <c r="E331" s="91"/>
      <c r="F331" s="91"/>
      <c r="G331" s="91"/>
      <c r="H331" s="91"/>
      <c r="I331" s="91"/>
      <c r="J331" s="12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122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</row>
    <row r="332" spans="1:48">
      <c r="A332" s="91"/>
      <c r="B332" s="91"/>
      <c r="C332" s="91"/>
      <c r="D332" s="91"/>
      <c r="E332" s="91"/>
      <c r="F332" s="91"/>
      <c r="G332" s="91"/>
      <c r="H332" s="91"/>
      <c r="I332" s="91"/>
      <c r="J332" s="12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122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</row>
    <row r="333" spans="1:48">
      <c r="A333" s="91"/>
      <c r="B333" s="91"/>
      <c r="C333" s="91"/>
      <c r="D333" s="91"/>
      <c r="E333" s="91"/>
      <c r="F333" s="91"/>
      <c r="G333" s="91"/>
      <c r="H333" s="91"/>
      <c r="I333" s="91"/>
      <c r="J333" s="12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122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</row>
    <row r="334" spans="1:48">
      <c r="A334" s="91"/>
      <c r="B334" s="91"/>
      <c r="C334" s="91"/>
      <c r="D334" s="91"/>
      <c r="E334" s="91"/>
      <c r="F334" s="91"/>
      <c r="G334" s="91"/>
      <c r="H334" s="91"/>
      <c r="I334" s="91"/>
      <c r="J334" s="12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122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</row>
    <row r="335" spans="1:48">
      <c r="A335" s="91"/>
      <c r="B335" s="91"/>
      <c r="C335" s="91"/>
      <c r="D335" s="91"/>
      <c r="E335" s="91"/>
      <c r="F335" s="91"/>
      <c r="G335" s="91"/>
      <c r="H335" s="91"/>
      <c r="I335" s="91"/>
      <c r="J335" s="12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122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</row>
    <row r="336" spans="1:48">
      <c r="A336" s="91"/>
      <c r="B336" s="91"/>
      <c r="C336" s="91"/>
      <c r="D336" s="91"/>
      <c r="E336" s="91"/>
      <c r="F336" s="91"/>
      <c r="G336" s="91"/>
      <c r="H336" s="91"/>
      <c r="I336" s="91"/>
      <c r="J336" s="12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122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</row>
    <row r="337" spans="1:48">
      <c r="A337" s="91"/>
      <c r="B337" s="91"/>
      <c r="C337" s="91"/>
      <c r="D337" s="91"/>
      <c r="E337" s="91"/>
      <c r="F337" s="91"/>
      <c r="G337" s="91"/>
      <c r="H337" s="91"/>
      <c r="I337" s="91"/>
      <c r="J337" s="12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122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</row>
    <row r="338" spans="1:48">
      <c r="A338" s="91"/>
      <c r="B338" s="91"/>
      <c r="C338" s="91"/>
      <c r="D338" s="91"/>
      <c r="E338" s="91"/>
      <c r="F338" s="91"/>
      <c r="G338" s="91"/>
      <c r="H338" s="91"/>
      <c r="I338" s="91"/>
      <c r="J338" s="12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122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</row>
    <row r="339" spans="1:48">
      <c r="A339" s="91"/>
      <c r="B339" s="91"/>
      <c r="C339" s="91"/>
      <c r="D339" s="91"/>
      <c r="E339" s="91"/>
      <c r="F339" s="91"/>
      <c r="G339" s="91"/>
      <c r="H339" s="91"/>
      <c r="I339" s="91"/>
      <c r="J339" s="12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122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</row>
    <row r="340" spans="1:48">
      <c r="A340" s="91"/>
      <c r="B340" s="91"/>
      <c r="C340" s="91"/>
      <c r="D340" s="91"/>
      <c r="E340" s="91"/>
      <c r="F340" s="91"/>
      <c r="G340" s="91"/>
      <c r="H340" s="91"/>
      <c r="I340" s="91"/>
      <c r="J340" s="12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122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</row>
    <row r="341" spans="1:48">
      <c r="A341" s="91"/>
      <c r="B341" s="91"/>
      <c r="C341" s="91"/>
      <c r="D341" s="91"/>
      <c r="E341" s="91"/>
      <c r="F341" s="91"/>
      <c r="G341" s="91"/>
      <c r="H341" s="91"/>
      <c r="I341" s="91"/>
      <c r="J341" s="12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122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</row>
    <row r="342" spans="1:48">
      <c r="A342" s="91"/>
      <c r="B342" s="91"/>
      <c r="C342" s="91"/>
      <c r="D342" s="91"/>
      <c r="E342" s="91"/>
      <c r="F342" s="91"/>
      <c r="G342" s="91"/>
      <c r="H342" s="91"/>
      <c r="I342" s="91"/>
      <c r="J342" s="12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122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</row>
    <row r="343" spans="1:48">
      <c r="A343" s="91"/>
      <c r="B343" s="91"/>
      <c r="C343" s="91"/>
      <c r="D343" s="91"/>
      <c r="E343" s="91"/>
      <c r="F343" s="91"/>
      <c r="G343" s="91"/>
      <c r="H343" s="91"/>
      <c r="I343" s="91"/>
      <c r="J343" s="12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122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</row>
    <row r="344" spans="1:48">
      <c r="A344" s="91"/>
      <c r="B344" s="91"/>
      <c r="C344" s="91"/>
      <c r="D344" s="91"/>
      <c r="E344" s="91"/>
      <c r="F344" s="91"/>
      <c r="G344" s="91"/>
      <c r="H344" s="91"/>
      <c r="I344" s="91"/>
      <c r="J344" s="12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122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</row>
    <row r="345" spans="1:48">
      <c r="A345" s="91"/>
      <c r="B345" s="91"/>
      <c r="C345" s="91"/>
      <c r="D345" s="91"/>
      <c r="E345" s="91"/>
      <c r="F345" s="91"/>
      <c r="G345" s="91"/>
      <c r="H345" s="91"/>
      <c r="I345" s="91"/>
      <c r="J345" s="12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122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</row>
    <row r="346" spans="1:48">
      <c r="A346" s="91"/>
      <c r="B346" s="91"/>
      <c r="C346" s="91"/>
      <c r="D346" s="91"/>
      <c r="E346" s="91"/>
      <c r="F346" s="91"/>
      <c r="G346" s="91"/>
      <c r="H346" s="91"/>
      <c r="I346" s="91"/>
      <c r="J346" s="12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122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</row>
    <row r="347" spans="1:48">
      <c r="A347" s="91"/>
      <c r="B347" s="91"/>
      <c r="C347" s="91"/>
      <c r="D347" s="91"/>
      <c r="E347" s="91"/>
      <c r="F347" s="91"/>
      <c r="G347" s="91"/>
      <c r="H347" s="91"/>
      <c r="I347" s="91"/>
      <c r="J347" s="12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122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</row>
    <row r="348" spans="1:48">
      <c r="A348" s="91"/>
      <c r="B348" s="91"/>
      <c r="C348" s="91"/>
      <c r="D348" s="91"/>
      <c r="E348" s="91"/>
      <c r="F348" s="91"/>
      <c r="G348" s="91"/>
      <c r="H348" s="91"/>
      <c r="I348" s="91"/>
      <c r="J348" s="12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122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</row>
    <row r="349" spans="1:48">
      <c r="A349" s="91"/>
      <c r="B349" s="91"/>
      <c r="C349" s="91"/>
      <c r="D349" s="91"/>
      <c r="E349" s="91"/>
      <c r="F349" s="91"/>
      <c r="G349" s="91"/>
      <c r="H349" s="91"/>
      <c r="I349" s="91"/>
      <c r="J349" s="12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122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</row>
    <row r="350" spans="1:48">
      <c r="A350" s="91"/>
      <c r="B350" s="91"/>
      <c r="C350" s="91"/>
      <c r="D350" s="91"/>
      <c r="E350" s="91"/>
      <c r="F350" s="91"/>
      <c r="G350" s="91"/>
      <c r="H350" s="91"/>
      <c r="I350" s="91"/>
      <c r="J350" s="12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122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</row>
    <row r="351" spans="1:48">
      <c r="A351" s="91"/>
      <c r="B351" s="91"/>
      <c r="C351" s="91"/>
      <c r="D351" s="91"/>
      <c r="E351" s="91"/>
      <c r="F351" s="91"/>
      <c r="G351" s="91"/>
      <c r="H351" s="91"/>
      <c r="I351" s="91"/>
      <c r="J351" s="12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122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</row>
    <row r="352" spans="1:48">
      <c r="A352" s="91"/>
      <c r="B352" s="91"/>
      <c r="C352" s="91"/>
      <c r="D352" s="91"/>
      <c r="E352" s="91"/>
      <c r="F352" s="91"/>
      <c r="G352" s="91"/>
      <c r="H352" s="91"/>
      <c r="I352" s="91"/>
      <c r="J352" s="12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122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</row>
    <row r="353" spans="1:48">
      <c r="A353" s="91"/>
      <c r="B353" s="91"/>
      <c r="C353" s="91"/>
      <c r="D353" s="91"/>
      <c r="E353" s="91"/>
      <c r="F353" s="91"/>
      <c r="G353" s="91"/>
      <c r="H353" s="91"/>
      <c r="I353" s="91"/>
      <c r="J353" s="12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122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</row>
    <row r="354" spans="1:48">
      <c r="A354" s="91"/>
      <c r="B354" s="91"/>
      <c r="C354" s="91"/>
      <c r="D354" s="91"/>
      <c r="E354" s="91"/>
      <c r="F354" s="91"/>
      <c r="G354" s="91"/>
      <c r="H354" s="91"/>
      <c r="I354" s="91"/>
      <c r="J354" s="12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122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</row>
    <row r="355" spans="1:48">
      <c r="A355" s="91"/>
      <c r="B355" s="91"/>
      <c r="C355" s="91"/>
      <c r="D355" s="91"/>
      <c r="E355" s="91"/>
      <c r="F355" s="91"/>
      <c r="G355" s="91"/>
      <c r="H355" s="91"/>
      <c r="I355" s="91"/>
      <c r="J355" s="12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122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</row>
    <row r="356" spans="1:48">
      <c r="A356" s="91"/>
      <c r="B356" s="91"/>
      <c r="C356" s="91"/>
      <c r="D356" s="91"/>
      <c r="E356" s="91"/>
      <c r="F356" s="91"/>
      <c r="G356" s="91"/>
      <c r="H356" s="91"/>
      <c r="I356" s="91"/>
      <c r="J356" s="12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122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</row>
    <row r="357" spans="1:48">
      <c r="A357" s="91"/>
      <c r="B357" s="91"/>
      <c r="C357" s="91"/>
      <c r="D357" s="91"/>
      <c r="E357" s="91"/>
      <c r="F357" s="91"/>
      <c r="G357" s="91"/>
      <c r="H357" s="91"/>
      <c r="I357" s="91"/>
      <c r="J357" s="12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122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</row>
    <row r="358" spans="1:48">
      <c r="A358" s="91"/>
      <c r="B358" s="91"/>
      <c r="C358" s="91"/>
      <c r="D358" s="91"/>
      <c r="E358" s="91"/>
      <c r="F358" s="91"/>
      <c r="G358" s="91"/>
      <c r="H358" s="91"/>
      <c r="I358" s="91"/>
      <c r="J358" s="12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122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</row>
    <row r="359" spans="1:48">
      <c r="A359" s="91"/>
      <c r="B359" s="91"/>
      <c r="C359" s="91"/>
      <c r="D359" s="91"/>
      <c r="E359" s="91"/>
      <c r="F359" s="91"/>
      <c r="G359" s="91"/>
      <c r="H359" s="91"/>
      <c r="I359" s="91"/>
      <c r="J359" s="12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122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</row>
    <row r="360" spans="1:48">
      <c r="A360" s="91"/>
      <c r="B360" s="91"/>
      <c r="C360" s="91"/>
      <c r="D360" s="91"/>
      <c r="E360" s="91"/>
      <c r="F360" s="91"/>
      <c r="G360" s="91"/>
      <c r="H360" s="91"/>
      <c r="I360" s="91"/>
      <c r="J360" s="12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122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</row>
    <row r="361" spans="1:48">
      <c r="A361" s="91"/>
      <c r="B361" s="91"/>
      <c r="C361" s="91"/>
      <c r="D361" s="91"/>
      <c r="E361" s="91"/>
      <c r="F361" s="91"/>
      <c r="G361" s="91"/>
      <c r="H361" s="91"/>
      <c r="I361" s="91"/>
      <c r="J361" s="12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122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</row>
    <row r="362" spans="1:48">
      <c r="A362" s="91"/>
      <c r="B362" s="91"/>
      <c r="C362" s="91"/>
      <c r="D362" s="91"/>
      <c r="E362" s="91"/>
      <c r="F362" s="91"/>
      <c r="G362" s="91"/>
      <c r="H362" s="91"/>
      <c r="I362" s="91"/>
      <c r="J362" s="12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122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</row>
    <row r="363" spans="1:48">
      <c r="A363" s="91"/>
      <c r="B363" s="91"/>
      <c r="C363" s="91"/>
      <c r="D363" s="91"/>
      <c r="E363" s="91"/>
      <c r="F363" s="91"/>
      <c r="G363" s="91"/>
      <c r="H363" s="91"/>
      <c r="I363" s="91"/>
      <c r="J363" s="12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122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</row>
    <row r="364" spans="1:48">
      <c r="A364" s="91"/>
      <c r="B364" s="91"/>
      <c r="C364" s="91"/>
      <c r="D364" s="91"/>
      <c r="E364" s="91"/>
      <c r="F364" s="91"/>
      <c r="G364" s="91"/>
      <c r="H364" s="91"/>
      <c r="I364" s="91"/>
      <c r="J364" s="12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122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</row>
    <row r="365" spans="1:48">
      <c r="A365" s="91"/>
      <c r="B365" s="91"/>
      <c r="C365" s="91"/>
      <c r="D365" s="91"/>
      <c r="E365" s="91"/>
      <c r="F365" s="91"/>
      <c r="G365" s="91"/>
      <c r="H365" s="91"/>
      <c r="I365" s="91"/>
      <c r="J365" s="12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122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</row>
    <row r="366" spans="1:48">
      <c r="A366" s="91"/>
      <c r="B366" s="91"/>
      <c r="C366" s="91"/>
      <c r="D366" s="91"/>
      <c r="E366" s="91"/>
      <c r="F366" s="91"/>
      <c r="G366" s="91"/>
      <c r="H366" s="91"/>
      <c r="I366" s="91"/>
      <c r="J366" s="12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122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</row>
    <row r="367" spans="1:48">
      <c r="A367" s="91"/>
      <c r="B367" s="91"/>
      <c r="C367" s="91"/>
      <c r="D367" s="91"/>
      <c r="E367" s="91"/>
      <c r="F367" s="91"/>
      <c r="G367" s="91"/>
      <c r="H367" s="91"/>
      <c r="I367" s="91"/>
      <c r="J367" s="12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122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</row>
    <row r="368" spans="1:48">
      <c r="A368" s="91"/>
      <c r="B368" s="91"/>
      <c r="C368" s="91"/>
      <c r="D368" s="91"/>
      <c r="E368" s="91"/>
      <c r="F368" s="91"/>
      <c r="G368" s="91"/>
      <c r="H368" s="91"/>
      <c r="I368" s="91"/>
      <c r="J368" s="12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122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</row>
    <row r="369" spans="1:48">
      <c r="A369" s="91"/>
      <c r="B369" s="91"/>
      <c r="C369" s="91"/>
      <c r="D369" s="91"/>
      <c r="E369" s="91"/>
      <c r="F369" s="91"/>
      <c r="G369" s="91"/>
      <c r="H369" s="91"/>
      <c r="I369" s="91"/>
      <c r="J369" s="12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122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</row>
    <row r="370" spans="1:48">
      <c r="A370" s="91"/>
      <c r="B370" s="91"/>
      <c r="C370" s="91"/>
      <c r="D370" s="91"/>
      <c r="E370" s="91"/>
      <c r="F370" s="91"/>
      <c r="G370" s="91"/>
      <c r="H370" s="91"/>
      <c r="I370" s="91"/>
      <c r="J370" s="12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122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</row>
    <row r="371" spans="1:48">
      <c r="A371" s="91"/>
      <c r="B371" s="91"/>
      <c r="C371" s="91"/>
      <c r="D371" s="91"/>
      <c r="E371" s="91"/>
      <c r="F371" s="91"/>
      <c r="G371" s="91"/>
      <c r="H371" s="91"/>
      <c r="I371" s="91"/>
      <c r="J371" s="12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122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</row>
    <row r="372" spans="1:48">
      <c r="A372" s="91"/>
      <c r="B372" s="91"/>
      <c r="C372" s="91"/>
      <c r="D372" s="91"/>
      <c r="E372" s="91"/>
      <c r="F372" s="91"/>
      <c r="G372" s="91"/>
      <c r="H372" s="91"/>
      <c r="I372" s="91"/>
      <c r="J372" s="12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122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</row>
    <row r="373" spans="1:48">
      <c r="A373" s="91"/>
      <c r="B373" s="91"/>
      <c r="C373" s="91"/>
      <c r="D373" s="91"/>
      <c r="E373" s="91"/>
      <c r="F373" s="91"/>
      <c r="G373" s="91"/>
      <c r="H373" s="91"/>
      <c r="I373" s="91"/>
      <c r="J373" s="12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122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</row>
    <row r="374" spans="1:48">
      <c r="A374" s="91"/>
      <c r="B374" s="91"/>
      <c r="C374" s="91"/>
      <c r="D374" s="91"/>
      <c r="E374" s="91"/>
      <c r="F374" s="91"/>
      <c r="G374" s="91"/>
      <c r="H374" s="91"/>
      <c r="I374" s="91"/>
      <c r="J374" s="12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122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</row>
    <row r="375" spans="1:48">
      <c r="A375" s="91"/>
      <c r="B375" s="91"/>
      <c r="C375" s="91"/>
      <c r="D375" s="91"/>
      <c r="E375" s="91"/>
      <c r="F375" s="91"/>
      <c r="G375" s="91"/>
      <c r="H375" s="91"/>
      <c r="I375" s="91"/>
      <c r="J375" s="12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122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</row>
    <row r="376" spans="1:48">
      <c r="A376" s="91"/>
      <c r="B376" s="91"/>
      <c r="C376" s="91"/>
      <c r="D376" s="91"/>
      <c r="E376" s="91"/>
      <c r="F376" s="91"/>
      <c r="G376" s="91"/>
      <c r="H376" s="91"/>
      <c r="I376" s="91"/>
      <c r="J376" s="12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122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</row>
    <row r="377" spans="1:48">
      <c r="A377" s="91"/>
      <c r="B377" s="91"/>
      <c r="C377" s="91"/>
      <c r="D377" s="91"/>
      <c r="E377" s="91"/>
      <c r="F377" s="91"/>
      <c r="G377" s="91"/>
      <c r="H377" s="91"/>
      <c r="I377" s="91"/>
      <c r="J377" s="12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122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</row>
    <row r="378" spans="1:48">
      <c r="A378" s="91"/>
      <c r="B378" s="91"/>
      <c r="C378" s="91"/>
      <c r="D378" s="91"/>
      <c r="E378" s="91"/>
      <c r="F378" s="91"/>
      <c r="G378" s="91"/>
      <c r="H378" s="91"/>
      <c r="I378" s="91"/>
      <c r="J378" s="12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122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</row>
    <row r="379" spans="1:48">
      <c r="A379" s="91"/>
      <c r="B379" s="91"/>
      <c r="C379" s="91"/>
      <c r="D379" s="91"/>
      <c r="E379" s="91"/>
      <c r="F379" s="91"/>
      <c r="G379" s="91"/>
      <c r="H379" s="91"/>
      <c r="I379" s="91"/>
      <c r="J379" s="12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122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</row>
    <row r="380" spans="1:48">
      <c r="A380" s="91"/>
      <c r="B380" s="91"/>
      <c r="C380" s="91"/>
      <c r="D380" s="91"/>
      <c r="E380" s="91"/>
      <c r="F380" s="91"/>
      <c r="G380" s="91"/>
      <c r="H380" s="91"/>
      <c r="I380" s="91"/>
      <c r="J380" s="12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122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</row>
    <row r="381" spans="1:48">
      <c r="A381" s="91"/>
      <c r="B381" s="91"/>
      <c r="C381" s="91"/>
      <c r="D381" s="91"/>
      <c r="E381" s="91"/>
      <c r="F381" s="91"/>
      <c r="G381" s="91"/>
      <c r="H381" s="91"/>
      <c r="I381" s="91"/>
      <c r="J381" s="12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122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</row>
    <row r="382" spans="1:48">
      <c r="A382" s="91"/>
      <c r="B382" s="91"/>
      <c r="C382" s="91"/>
      <c r="D382" s="91"/>
      <c r="E382" s="91"/>
      <c r="F382" s="91"/>
      <c r="G382" s="91"/>
      <c r="H382" s="91"/>
      <c r="I382" s="91"/>
      <c r="J382" s="12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122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</row>
    <row r="383" spans="1:48">
      <c r="A383" s="91"/>
      <c r="B383" s="91"/>
      <c r="C383" s="91"/>
      <c r="D383" s="91"/>
      <c r="E383" s="91"/>
      <c r="F383" s="91"/>
      <c r="G383" s="91"/>
      <c r="H383" s="91"/>
      <c r="I383" s="91"/>
      <c r="J383" s="12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122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</row>
    <row r="384" spans="1:48">
      <c r="A384" s="91"/>
      <c r="B384" s="91"/>
      <c r="C384" s="91"/>
      <c r="D384" s="91"/>
      <c r="E384" s="91"/>
      <c r="F384" s="91"/>
      <c r="G384" s="91"/>
      <c r="H384" s="91"/>
      <c r="I384" s="91"/>
      <c r="J384" s="12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122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</row>
    <row r="385" spans="1:48">
      <c r="A385" s="91"/>
      <c r="B385" s="91"/>
      <c r="C385" s="91"/>
      <c r="D385" s="91"/>
      <c r="E385" s="91"/>
      <c r="F385" s="91"/>
      <c r="G385" s="91"/>
      <c r="H385" s="91"/>
      <c r="I385" s="91"/>
      <c r="J385" s="12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122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</row>
    <row r="386" spans="1:48">
      <c r="A386" s="91"/>
      <c r="B386" s="91"/>
      <c r="C386" s="91"/>
      <c r="D386" s="91"/>
      <c r="E386" s="91"/>
      <c r="F386" s="91"/>
      <c r="G386" s="91"/>
      <c r="H386" s="91"/>
      <c r="I386" s="91"/>
      <c r="J386" s="12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122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</row>
    <row r="387" spans="1:48">
      <c r="A387" s="91"/>
      <c r="B387" s="91"/>
      <c r="C387" s="91"/>
      <c r="D387" s="91"/>
      <c r="E387" s="91"/>
      <c r="F387" s="91"/>
      <c r="G387" s="91"/>
      <c r="H387" s="91"/>
      <c r="I387" s="91"/>
      <c r="J387" s="12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122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</row>
    <row r="388" spans="1:48">
      <c r="A388" s="91"/>
      <c r="B388" s="91"/>
      <c r="C388" s="91"/>
      <c r="D388" s="91"/>
      <c r="E388" s="91"/>
      <c r="F388" s="91"/>
      <c r="G388" s="91"/>
      <c r="H388" s="91"/>
      <c r="I388" s="91"/>
      <c r="J388" s="12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122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</row>
    <row r="389" spans="1:48">
      <c r="A389" s="91"/>
      <c r="B389" s="91"/>
      <c r="C389" s="91"/>
      <c r="D389" s="91"/>
      <c r="E389" s="91"/>
      <c r="F389" s="91"/>
      <c r="G389" s="91"/>
      <c r="H389" s="91"/>
      <c r="I389" s="91"/>
      <c r="J389" s="12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122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</row>
    <row r="390" spans="1:48">
      <c r="A390" s="91"/>
      <c r="B390" s="91"/>
      <c r="C390" s="91"/>
      <c r="D390" s="91"/>
      <c r="E390" s="91"/>
      <c r="F390" s="91"/>
      <c r="G390" s="91"/>
      <c r="H390" s="91"/>
      <c r="I390" s="91"/>
      <c r="J390" s="12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122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</row>
    <row r="391" spans="1:48">
      <c r="A391" s="91"/>
      <c r="B391" s="91"/>
      <c r="C391" s="91"/>
      <c r="D391" s="91"/>
      <c r="E391" s="91"/>
      <c r="F391" s="91"/>
      <c r="G391" s="91"/>
      <c r="H391" s="91"/>
      <c r="I391" s="91"/>
      <c r="J391" s="12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122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</row>
    <row r="392" spans="1:48">
      <c r="A392" s="91"/>
      <c r="B392" s="91"/>
      <c r="C392" s="91"/>
      <c r="D392" s="91"/>
      <c r="E392" s="91"/>
      <c r="F392" s="91"/>
      <c r="G392" s="91"/>
      <c r="H392" s="91"/>
      <c r="I392" s="91"/>
      <c r="J392" s="12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122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</row>
    <row r="393" spans="1:48">
      <c r="A393" s="91"/>
      <c r="B393" s="91"/>
      <c r="C393" s="91"/>
      <c r="D393" s="91"/>
      <c r="E393" s="91"/>
      <c r="F393" s="91"/>
      <c r="G393" s="91"/>
      <c r="H393" s="91"/>
      <c r="I393" s="91"/>
      <c r="J393" s="12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122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</row>
    <row r="394" spans="1:48">
      <c r="A394" s="91"/>
      <c r="B394" s="91"/>
      <c r="C394" s="91"/>
      <c r="D394" s="91"/>
      <c r="E394" s="91"/>
      <c r="F394" s="91"/>
      <c r="G394" s="91"/>
      <c r="H394" s="91"/>
      <c r="I394" s="91"/>
      <c r="J394" s="12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122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</row>
    <row r="395" spans="1:48">
      <c r="A395" s="91"/>
      <c r="B395" s="91"/>
      <c r="C395" s="91"/>
      <c r="D395" s="91"/>
      <c r="E395" s="91"/>
      <c r="F395" s="91"/>
      <c r="G395" s="91"/>
      <c r="H395" s="91"/>
      <c r="I395" s="91"/>
      <c r="J395" s="12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122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</row>
    <row r="396" spans="1:48">
      <c r="A396" s="91"/>
      <c r="B396" s="91"/>
      <c r="C396" s="91"/>
      <c r="D396" s="91"/>
      <c r="E396" s="91"/>
      <c r="F396" s="91"/>
      <c r="G396" s="91"/>
      <c r="H396" s="91"/>
      <c r="I396" s="91"/>
      <c r="J396" s="12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122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</row>
    <row r="397" spans="1:48">
      <c r="A397" s="91"/>
      <c r="B397" s="91"/>
      <c r="C397" s="91"/>
      <c r="D397" s="91"/>
      <c r="E397" s="91"/>
      <c r="F397" s="91"/>
      <c r="G397" s="91"/>
      <c r="H397" s="91"/>
      <c r="I397" s="91"/>
      <c r="J397" s="12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122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</row>
    <row r="398" spans="1:48">
      <c r="A398" s="91"/>
      <c r="B398" s="91"/>
      <c r="C398" s="91"/>
      <c r="D398" s="91"/>
      <c r="E398" s="91"/>
      <c r="F398" s="91"/>
      <c r="G398" s="91"/>
      <c r="H398" s="91"/>
      <c r="I398" s="91"/>
      <c r="J398" s="12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122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</row>
    <row r="399" spans="1:48">
      <c r="A399" s="91"/>
      <c r="B399" s="91"/>
      <c r="C399" s="91"/>
      <c r="D399" s="91"/>
      <c r="E399" s="91"/>
      <c r="F399" s="91"/>
      <c r="G399" s="91"/>
      <c r="H399" s="91"/>
      <c r="I399" s="91"/>
      <c r="J399" s="12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122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</row>
    <row r="400" spans="1:48">
      <c r="A400" s="91"/>
      <c r="B400" s="91"/>
      <c r="C400" s="91"/>
      <c r="D400" s="91"/>
      <c r="E400" s="91"/>
      <c r="F400" s="91"/>
      <c r="G400" s="91"/>
      <c r="H400" s="91"/>
      <c r="I400" s="91"/>
      <c r="J400" s="12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122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</row>
    <row r="401" spans="1:48">
      <c r="A401" s="91"/>
      <c r="B401" s="91"/>
      <c r="C401" s="91"/>
      <c r="D401" s="91"/>
      <c r="E401" s="91"/>
      <c r="F401" s="91"/>
      <c r="G401" s="91"/>
      <c r="H401" s="91"/>
      <c r="I401" s="91"/>
      <c r="J401" s="12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122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</row>
    <row r="402" spans="1:48">
      <c r="A402" s="91"/>
      <c r="B402" s="91"/>
      <c r="C402" s="91"/>
      <c r="D402" s="91"/>
      <c r="E402" s="91"/>
      <c r="F402" s="91"/>
      <c r="G402" s="91"/>
      <c r="H402" s="91"/>
      <c r="I402" s="91"/>
      <c r="J402" s="12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122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</row>
    <row r="403" spans="1:48">
      <c r="A403" s="91"/>
      <c r="B403" s="91"/>
      <c r="C403" s="91"/>
      <c r="D403" s="91"/>
      <c r="E403" s="91"/>
      <c r="F403" s="91"/>
      <c r="G403" s="91"/>
      <c r="H403" s="91"/>
      <c r="I403" s="91"/>
      <c r="J403" s="12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122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</row>
    <row r="404" spans="1:48">
      <c r="A404" s="91"/>
      <c r="B404" s="91"/>
      <c r="C404" s="91"/>
      <c r="D404" s="91"/>
      <c r="E404" s="91"/>
      <c r="F404" s="91"/>
      <c r="G404" s="91"/>
      <c r="H404" s="91"/>
      <c r="I404" s="91"/>
      <c r="J404" s="12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122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</row>
    <row r="405" spans="1:48">
      <c r="A405" s="91"/>
      <c r="B405" s="91"/>
      <c r="C405" s="91"/>
      <c r="D405" s="91"/>
      <c r="E405" s="91"/>
      <c r="F405" s="91"/>
      <c r="G405" s="91"/>
      <c r="H405" s="91"/>
      <c r="I405" s="91"/>
      <c r="J405" s="12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122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</row>
    <row r="406" spans="1:48">
      <c r="A406" s="91"/>
      <c r="B406" s="91"/>
      <c r="C406" s="91"/>
      <c r="D406" s="91"/>
      <c r="E406" s="91"/>
      <c r="F406" s="91"/>
      <c r="G406" s="91"/>
      <c r="H406" s="91"/>
      <c r="I406" s="91"/>
      <c r="J406" s="12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122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</row>
    <row r="407" spans="1:48">
      <c r="A407" s="91"/>
      <c r="B407" s="91"/>
      <c r="C407" s="91"/>
      <c r="D407" s="91"/>
      <c r="E407" s="91"/>
      <c r="F407" s="91"/>
      <c r="G407" s="91"/>
      <c r="H407" s="91"/>
      <c r="I407" s="91"/>
      <c r="J407" s="12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122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</row>
    <row r="408" spans="1:48">
      <c r="A408" s="91"/>
      <c r="B408" s="91"/>
      <c r="C408" s="91"/>
      <c r="D408" s="91"/>
      <c r="E408" s="91"/>
      <c r="F408" s="91"/>
      <c r="G408" s="91"/>
      <c r="H408" s="91"/>
      <c r="I408" s="91"/>
      <c r="J408" s="12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122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</row>
    <row r="409" spans="1:48">
      <c r="A409" s="91"/>
      <c r="B409" s="91"/>
      <c r="C409" s="91"/>
      <c r="D409" s="91"/>
      <c r="E409" s="91"/>
      <c r="F409" s="91"/>
      <c r="G409" s="91"/>
      <c r="H409" s="91"/>
      <c r="I409" s="91"/>
      <c r="J409" s="12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122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</row>
    <row r="410" spans="1:48">
      <c r="A410" s="91"/>
      <c r="B410" s="91"/>
      <c r="C410" s="91"/>
      <c r="D410" s="91"/>
      <c r="E410" s="91"/>
      <c r="F410" s="91"/>
      <c r="G410" s="91"/>
      <c r="H410" s="91"/>
      <c r="I410" s="91"/>
      <c r="J410" s="12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122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</row>
    <row r="411" spans="1:48">
      <c r="A411" s="91"/>
      <c r="B411" s="91"/>
      <c r="C411" s="91"/>
      <c r="D411" s="91"/>
      <c r="E411" s="91"/>
      <c r="F411" s="91"/>
      <c r="G411" s="91"/>
      <c r="H411" s="91"/>
      <c r="I411" s="91"/>
      <c r="J411" s="12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122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</row>
    <row r="412" spans="1:48">
      <c r="A412" s="91"/>
      <c r="B412" s="91"/>
      <c r="C412" s="91"/>
      <c r="D412" s="91"/>
      <c r="E412" s="91"/>
      <c r="F412" s="91"/>
      <c r="G412" s="91"/>
      <c r="H412" s="91"/>
      <c r="I412" s="91"/>
      <c r="J412" s="12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122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</row>
    <row r="413" spans="1:48">
      <c r="A413" s="91"/>
      <c r="B413" s="91"/>
      <c r="C413" s="91"/>
      <c r="D413" s="91"/>
      <c r="E413" s="91"/>
      <c r="F413" s="91"/>
      <c r="G413" s="91"/>
      <c r="H413" s="91"/>
      <c r="I413" s="91"/>
      <c r="J413" s="12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122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</row>
    <row r="414" spans="1:48">
      <c r="A414" s="91"/>
      <c r="B414" s="91"/>
      <c r="C414" s="91"/>
      <c r="D414" s="91"/>
      <c r="E414" s="91"/>
      <c r="F414" s="91"/>
      <c r="G414" s="91"/>
      <c r="H414" s="91"/>
      <c r="I414" s="91"/>
      <c r="J414" s="12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122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</row>
    <row r="415" spans="1:48">
      <c r="A415" s="91"/>
      <c r="B415" s="91"/>
      <c r="C415" s="91"/>
      <c r="D415" s="91"/>
      <c r="E415" s="91"/>
      <c r="F415" s="91"/>
      <c r="G415" s="91"/>
      <c r="H415" s="91"/>
      <c r="I415" s="91"/>
      <c r="J415" s="12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122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</row>
    <row r="416" spans="1:48">
      <c r="A416" s="91"/>
      <c r="B416" s="91"/>
      <c r="C416" s="91"/>
      <c r="D416" s="91"/>
      <c r="E416" s="91"/>
      <c r="F416" s="91"/>
      <c r="G416" s="91"/>
      <c r="H416" s="91"/>
      <c r="I416" s="91"/>
      <c r="J416" s="12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122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</row>
    <row r="417" spans="1:48">
      <c r="A417" s="91"/>
      <c r="B417" s="91"/>
      <c r="C417" s="91"/>
      <c r="D417" s="91"/>
      <c r="E417" s="91"/>
      <c r="F417" s="91"/>
      <c r="G417" s="91"/>
      <c r="H417" s="91"/>
      <c r="I417" s="91"/>
      <c r="J417" s="12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122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</row>
    <row r="418" spans="1:48">
      <c r="A418" s="91"/>
      <c r="B418" s="91"/>
      <c r="C418" s="91"/>
      <c r="D418" s="91"/>
      <c r="E418" s="91"/>
      <c r="F418" s="91"/>
      <c r="G418" s="91"/>
      <c r="H418" s="91"/>
      <c r="I418" s="91"/>
      <c r="J418" s="12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122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</row>
    <row r="419" spans="1:48">
      <c r="A419" s="91"/>
      <c r="B419" s="91"/>
      <c r="C419" s="91"/>
      <c r="D419" s="91"/>
      <c r="E419" s="91"/>
      <c r="F419" s="91"/>
      <c r="G419" s="91"/>
      <c r="H419" s="91"/>
      <c r="I419" s="91"/>
      <c r="J419" s="12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122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</row>
    <row r="420" spans="1:48">
      <c r="A420" s="91"/>
      <c r="B420" s="91"/>
      <c r="C420" s="91"/>
      <c r="D420" s="91"/>
      <c r="E420" s="91"/>
      <c r="F420" s="91"/>
      <c r="G420" s="91"/>
      <c r="H420" s="91"/>
      <c r="I420" s="91"/>
      <c r="J420" s="12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122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</row>
    <row r="421" spans="1:48">
      <c r="A421" s="91"/>
      <c r="B421" s="91"/>
      <c r="C421" s="91"/>
      <c r="D421" s="91"/>
      <c r="E421" s="91"/>
      <c r="F421" s="91"/>
      <c r="G421" s="91"/>
      <c r="H421" s="91"/>
      <c r="I421" s="91"/>
      <c r="J421" s="12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122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</row>
    <row r="422" spans="1:48">
      <c r="A422" s="91"/>
      <c r="B422" s="91"/>
      <c r="C422" s="91"/>
      <c r="D422" s="91"/>
      <c r="E422" s="91"/>
      <c r="F422" s="91"/>
      <c r="G422" s="91"/>
      <c r="H422" s="91"/>
      <c r="I422" s="91"/>
      <c r="J422" s="12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122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</row>
    <row r="423" spans="1:48">
      <c r="A423" s="91"/>
      <c r="B423" s="91"/>
      <c r="C423" s="91"/>
      <c r="D423" s="91"/>
      <c r="E423" s="91"/>
      <c r="F423" s="91"/>
      <c r="G423" s="91"/>
      <c r="H423" s="91"/>
      <c r="I423" s="91"/>
      <c r="J423" s="12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122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</row>
    <row r="424" spans="1:48">
      <c r="A424" s="91"/>
      <c r="B424" s="91"/>
      <c r="C424" s="91"/>
      <c r="D424" s="91"/>
      <c r="E424" s="91"/>
      <c r="F424" s="91"/>
      <c r="G424" s="91"/>
      <c r="H424" s="91"/>
      <c r="I424" s="91"/>
      <c r="J424" s="12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122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</row>
    <row r="425" spans="1:48">
      <c r="A425" s="91"/>
      <c r="B425" s="91"/>
      <c r="C425" s="91"/>
      <c r="D425" s="91"/>
      <c r="E425" s="91"/>
      <c r="F425" s="91"/>
      <c r="G425" s="91"/>
      <c r="H425" s="91"/>
      <c r="I425" s="91"/>
      <c r="J425" s="12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122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</row>
    <row r="426" spans="1:48">
      <c r="A426" s="91"/>
      <c r="B426" s="91"/>
      <c r="C426" s="91"/>
      <c r="D426" s="91"/>
      <c r="E426" s="91"/>
      <c r="F426" s="91"/>
      <c r="G426" s="91"/>
      <c r="H426" s="91"/>
      <c r="I426" s="91"/>
      <c r="J426" s="12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122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</row>
    <row r="427" spans="1:48">
      <c r="A427" s="91"/>
      <c r="B427" s="91"/>
      <c r="C427" s="91"/>
      <c r="D427" s="91"/>
      <c r="E427" s="91"/>
      <c r="F427" s="91"/>
      <c r="G427" s="91"/>
      <c r="H427" s="91"/>
      <c r="I427" s="91"/>
      <c r="J427" s="12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122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</row>
    <row r="428" spans="1:48">
      <c r="A428" s="91"/>
      <c r="B428" s="91"/>
      <c r="C428" s="91"/>
      <c r="D428" s="91"/>
      <c r="E428" s="91"/>
      <c r="F428" s="91"/>
      <c r="G428" s="91"/>
      <c r="H428" s="91"/>
      <c r="I428" s="91"/>
      <c r="J428" s="12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122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</row>
    <row r="429" spans="1:48">
      <c r="A429" s="91"/>
      <c r="B429" s="91"/>
      <c r="C429" s="91"/>
      <c r="D429" s="91"/>
      <c r="E429" s="91"/>
      <c r="F429" s="91"/>
      <c r="G429" s="91"/>
      <c r="H429" s="91"/>
      <c r="I429" s="91"/>
      <c r="J429" s="12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122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</row>
    <row r="430" spans="1:48">
      <c r="A430" s="91"/>
      <c r="B430" s="91"/>
      <c r="C430" s="91"/>
      <c r="D430" s="91"/>
      <c r="E430" s="91"/>
      <c r="F430" s="91"/>
      <c r="G430" s="91"/>
      <c r="H430" s="91"/>
      <c r="I430" s="91"/>
      <c r="J430" s="12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122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</row>
    <row r="431" spans="1:48">
      <c r="A431" s="91"/>
      <c r="B431" s="91"/>
      <c r="C431" s="91"/>
      <c r="D431" s="91"/>
      <c r="E431" s="91"/>
      <c r="F431" s="91"/>
      <c r="G431" s="91"/>
      <c r="H431" s="91"/>
      <c r="I431" s="91"/>
      <c r="J431" s="12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122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</row>
    <row r="432" spans="1:48">
      <c r="A432" s="91"/>
      <c r="B432" s="91"/>
      <c r="C432" s="91"/>
      <c r="D432" s="91"/>
      <c r="E432" s="91"/>
      <c r="F432" s="91"/>
      <c r="G432" s="91"/>
      <c r="H432" s="91"/>
      <c r="I432" s="91"/>
      <c r="J432" s="12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122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</row>
    <row r="433" spans="1:48">
      <c r="A433" s="91"/>
      <c r="B433" s="91"/>
      <c r="C433" s="91"/>
      <c r="D433" s="91"/>
      <c r="E433" s="91"/>
      <c r="F433" s="91"/>
      <c r="G433" s="91"/>
      <c r="H433" s="91"/>
      <c r="I433" s="91"/>
      <c r="J433" s="12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122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</row>
    <row r="434" spans="1:48">
      <c r="A434" s="91"/>
      <c r="B434" s="91"/>
      <c r="C434" s="91"/>
      <c r="D434" s="91"/>
      <c r="E434" s="91"/>
      <c r="F434" s="91"/>
      <c r="G434" s="91"/>
      <c r="H434" s="91"/>
      <c r="I434" s="91"/>
      <c r="J434" s="12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122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</row>
    <row r="435" spans="1:48">
      <c r="A435" s="91"/>
      <c r="B435" s="91"/>
      <c r="C435" s="91"/>
      <c r="D435" s="91"/>
      <c r="E435" s="91"/>
      <c r="F435" s="91"/>
      <c r="G435" s="91"/>
      <c r="H435" s="91"/>
      <c r="I435" s="91"/>
      <c r="J435" s="12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122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</row>
    <row r="436" spans="1:48">
      <c r="A436" s="91"/>
      <c r="B436" s="91"/>
      <c r="C436" s="91"/>
      <c r="D436" s="91"/>
      <c r="E436" s="91"/>
      <c r="F436" s="91"/>
      <c r="G436" s="91"/>
      <c r="H436" s="91"/>
      <c r="I436" s="91"/>
      <c r="J436" s="12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122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</row>
    <row r="437" spans="1:48">
      <c r="A437" s="91"/>
      <c r="B437" s="91"/>
      <c r="C437" s="91"/>
      <c r="D437" s="91"/>
      <c r="E437" s="91"/>
      <c r="F437" s="91"/>
      <c r="G437" s="91"/>
      <c r="H437" s="91"/>
      <c r="I437" s="91"/>
      <c r="J437" s="12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122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</row>
    <row r="438" spans="1:48">
      <c r="A438" s="91"/>
      <c r="B438" s="91"/>
      <c r="C438" s="91"/>
      <c r="D438" s="91"/>
      <c r="E438" s="91"/>
      <c r="F438" s="91"/>
      <c r="G438" s="91"/>
      <c r="H438" s="91"/>
      <c r="I438" s="91"/>
      <c r="J438" s="12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122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</row>
    <row r="439" spans="1:48">
      <c r="A439" s="91"/>
      <c r="B439" s="91"/>
      <c r="C439" s="91"/>
      <c r="D439" s="91"/>
      <c r="E439" s="91"/>
      <c r="F439" s="91"/>
      <c r="G439" s="91"/>
      <c r="H439" s="91"/>
      <c r="I439" s="91"/>
      <c r="J439" s="12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122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</row>
    <row r="440" spans="1:48">
      <c r="A440" s="91"/>
      <c r="B440" s="91"/>
      <c r="C440" s="91"/>
      <c r="D440" s="91"/>
      <c r="E440" s="91"/>
      <c r="F440" s="91"/>
      <c r="G440" s="91"/>
      <c r="H440" s="91"/>
      <c r="I440" s="91"/>
      <c r="J440" s="12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122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</row>
    <row r="441" spans="1:48">
      <c r="A441" s="91"/>
      <c r="B441" s="91"/>
      <c r="C441" s="91"/>
      <c r="D441" s="91"/>
      <c r="E441" s="91"/>
      <c r="F441" s="91"/>
      <c r="G441" s="91"/>
      <c r="H441" s="91"/>
      <c r="I441" s="91"/>
      <c r="J441" s="12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122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</row>
    <row r="442" spans="1:48">
      <c r="A442" s="91"/>
      <c r="B442" s="91"/>
      <c r="C442" s="91"/>
      <c r="D442" s="91"/>
      <c r="E442" s="91"/>
      <c r="F442" s="91"/>
      <c r="G442" s="91"/>
      <c r="H442" s="91"/>
      <c r="I442" s="91"/>
      <c r="J442" s="12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122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</row>
    <row r="443" spans="1:48">
      <c r="A443" s="91"/>
      <c r="B443" s="91"/>
      <c r="C443" s="91"/>
      <c r="D443" s="91"/>
      <c r="E443" s="91"/>
      <c r="F443" s="91"/>
      <c r="G443" s="91"/>
      <c r="H443" s="91"/>
      <c r="I443" s="91"/>
      <c r="J443" s="12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122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</row>
    <row r="444" spans="1:48">
      <c r="A444" s="91"/>
      <c r="B444" s="91"/>
      <c r="C444" s="91"/>
      <c r="D444" s="91"/>
      <c r="E444" s="91"/>
      <c r="F444" s="91"/>
      <c r="G444" s="91"/>
      <c r="H444" s="91"/>
      <c r="I444" s="91"/>
      <c r="J444" s="12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122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</row>
    <row r="445" spans="1:48">
      <c r="A445" s="91"/>
      <c r="B445" s="91"/>
      <c r="C445" s="91"/>
      <c r="D445" s="91"/>
      <c r="E445" s="91"/>
      <c r="F445" s="91"/>
      <c r="G445" s="91"/>
      <c r="H445" s="91"/>
      <c r="I445" s="91"/>
      <c r="J445" s="12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122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</row>
    <row r="446" spans="1:48">
      <c r="A446" s="91"/>
      <c r="B446" s="91"/>
      <c r="C446" s="91"/>
      <c r="D446" s="91"/>
      <c r="E446" s="91"/>
      <c r="F446" s="91"/>
      <c r="G446" s="91"/>
      <c r="H446" s="91"/>
      <c r="I446" s="91"/>
      <c r="J446" s="12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122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</row>
    <row r="447" spans="1:48">
      <c r="A447" s="91"/>
      <c r="B447" s="91"/>
      <c r="C447" s="91"/>
      <c r="D447" s="91"/>
      <c r="E447" s="91"/>
      <c r="F447" s="91"/>
      <c r="G447" s="91"/>
      <c r="H447" s="91"/>
      <c r="I447" s="91"/>
      <c r="J447" s="12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122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</row>
    <row r="448" spans="1:48">
      <c r="A448" s="91"/>
      <c r="B448" s="91"/>
      <c r="C448" s="91"/>
      <c r="D448" s="91"/>
      <c r="E448" s="91"/>
      <c r="F448" s="91"/>
      <c r="G448" s="91"/>
      <c r="H448" s="91"/>
      <c r="I448" s="91"/>
      <c r="J448" s="12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122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</row>
    <row r="449" spans="1:48">
      <c r="A449" s="91"/>
      <c r="B449" s="91"/>
      <c r="C449" s="91"/>
      <c r="D449" s="91"/>
      <c r="E449" s="91"/>
      <c r="F449" s="91"/>
      <c r="G449" s="91"/>
      <c r="H449" s="91"/>
      <c r="I449" s="91"/>
      <c r="J449" s="12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122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</row>
    <row r="450" spans="1:48">
      <c r="A450" s="91"/>
      <c r="B450" s="91"/>
      <c r="C450" s="91"/>
      <c r="D450" s="91"/>
      <c r="E450" s="91"/>
      <c r="F450" s="91"/>
      <c r="G450" s="91"/>
      <c r="H450" s="91"/>
      <c r="I450" s="91"/>
      <c r="J450" s="12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122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</row>
    <row r="451" spans="1:48">
      <c r="A451" s="91"/>
      <c r="B451" s="91"/>
      <c r="C451" s="91"/>
      <c r="D451" s="91"/>
      <c r="E451" s="91"/>
      <c r="F451" s="91"/>
      <c r="G451" s="91"/>
      <c r="H451" s="91"/>
      <c r="I451" s="91"/>
      <c r="J451" s="12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122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</row>
    <row r="452" spans="1:48">
      <c r="A452" s="91"/>
      <c r="B452" s="91"/>
      <c r="C452" s="91"/>
      <c r="D452" s="91"/>
      <c r="E452" s="91"/>
      <c r="F452" s="91"/>
      <c r="G452" s="91"/>
      <c r="H452" s="91"/>
      <c r="I452" s="91"/>
      <c r="J452" s="12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122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</row>
    <row r="453" spans="1:48">
      <c r="A453" s="91"/>
      <c r="B453" s="91"/>
      <c r="C453" s="91"/>
      <c r="D453" s="91"/>
      <c r="E453" s="91"/>
      <c r="F453" s="91"/>
      <c r="G453" s="91"/>
      <c r="H453" s="91"/>
      <c r="I453" s="91"/>
      <c r="J453" s="12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122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</row>
    <row r="454" spans="1:48">
      <c r="A454" s="91"/>
      <c r="B454" s="91"/>
      <c r="C454" s="91"/>
      <c r="D454" s="91"/>
      <c r="E454" s="91"/>
      <c r="F454" s="91"/>
      <c r="G454" s="91"/>
      <c r="H454" s="91"/>
      <c r="I454" s="91"/>
      <c r="J454" s="12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122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</row>
    <row r="455" spans="1:48">
      <c r="A455" s="91"/>
      <c r="B455" s="91"/>
      <c r="C455" s="91"/>
      <c r="D455" s="91"/>
      <c r="E455" s="91"/>
      <c r="F455" s="91"/>
      <c r="G455" s="91"/>
      <c r="H455" s="91"/>
      <c r="I455" s="91"/>
      <c r="J455" s="12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122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</row>
    <row r="456" spans="1:48">
      <c r="A456" s="91"/>
      <c r="B456" s="91"/>
      <c r="C456" s="91"/>
      <c r="D456" s="91"/>
      <c r="E456" s="91"/>
      <c r="F456" s="91"/>
      <c r="G456" s="91"/>
      <c r="H456" s="91"/>
      <c r="I456" s="91"/>
      <c r="J456" s="12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122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</row>
    <row r="457" spans="1:48">
      <c r="A457" s="91"/>
      <c r="B457" s="91"/>
      <c r="C457" s="91"/>
      <c r="D457" s="91"/>
      <c r="E457" s="91"/>
      <c r="F457" s="91"/>
      <c r="G457" s="91"/>
      <c r="H457" s="91"/>
      <c r="I457" s="91"/>
      <c r="J457" s="12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122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</row>
    <row r="458" spans="1:48">
      <c r="A458" s="91"/>
      <c r="B458" s="91"/>
      <c r="C458" s="91"/>
      <c r="D458" s="91"/>
      <c r="E458" s="91"/>
      <c r="F458" s="91"/>
      <c r="G458" s="91"/>
      <c r="H458" s="91"/>
      <c r="I458" s="91"/>
      <c r="J458" s="12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122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</row>
    <row r="459" spans="1:48">
      <c r="A459" s="91"/>
      <c r="B459" s="91"/>
      <c r="C459" s="91"/>
      <c r="D459" s="91"/>
      <c r="E459" s="91"/>
      <c r="F459" s="91"/>
      <c r="G459" s="91"/>
      <c r="H459" s="91"/>
      <c r="I459" s="91"/>
      <c r="J459" s="12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122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</row>
    <row r="460" spans="1:48">
      <c r="A460" s="91"/>
      <c r="B460" s="91"/>
      <c r="C460" s="91"/>
      <c r="D460" s="91"/>
      <c r="E460" s="91"/>
      <c r="F460" s="91"/>
      <c r="G460" s="91"/>
      <c r="H460" s="91"/>
      <c r="I460" s="91"/>
      <c r="J460" s="12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122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</row>
    <row r="461" spans="1:48">
      <c r="A461" s="91"/>
      <c r="B461" s="91"/>
      <c r="C461" s="91"/>
      <c r="D461" s="91"/>
      <c r="E461" s="91"/>
      <c r="F461" s="91"/>
      <c r="G461" s="91"/>
      <c r="H461" s="91"/>
      <c r="I461" s="91"/>
      <c r="J461" s="12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122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</row>
    <row r="462" spans="1:48">
      <c r="A462" s="91"/>
      <c r="B462" s="91"/>
      <c r="C462" s="91"/>
      <c r="D462" s="91"/>
      <c r="E462" s="91"/>
      <c r="F462" s="91"/>
      <c r="G462" s="91"/>
      <c r="H462" s="91"/>
      <c r="I462" s="91"/>
      <c r="J462" s="12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122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</row>
    <row r="463" spans="1:48">
      <c r="A463" s="91"/>
      <c r="B463" s="91"/>
      <c r="C463" s="91"/>
      <c r="D463" s="91"/>
      <c r="E463" s="91"/>
      <c r="F463" s="91"/>
      <c r="G463" s="91"/>
      <c r="H463" s="91"/>
      <c r="I463" s="91"/>
      <c r="J463" s="12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122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</row>
    <row r="464" spans="1:48">
      <c r="A464" s="91"/>
      <c r="B464" s="91"/>
      <c r="C464" s="91"/>
      <c r="D464" s="91"/>
      <c r="E464" s="91"/>
      <c r="F464" s="91"/>
      <c r="G464" s="91"/>
      <c r="H464" s="91"/>
      <c r="I464" s="91"/>
      <c r="J464" s="12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122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</row>
    <row r="465" spans="1:48">
      <c r="A465" s="91"/>
      <c r="B465" s="91"/>
      <c r="C465" s="91"/>
      <c r="D465" s="91"/>
      <c r="E465" s="91"/>
      <c r="F465" s="91"/>
      <c r="G465" s="91"/>
      <c r="H465" s="91"/>
      <c r="I465" s="91"/>
      <c r="J465" s="12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122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</row>
    <row r="466" spans="1:48">
      <c r="A466" s="91"/>
      <c r="B466" s="91"/>
      <c r="C466" s="91"/>
      <c r="D466" s="91"/>
      <c r="E466" s="91"/>
      <c r="F466" s="91"/>
      <c r="G466" s="91"/>
      <c r="H466" s="91"/>
      <c r="I466" s="91"/>
      <c r="J466" s="12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122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</row>
    <row r="467" spans="1:48">
      <c r="A467" s="91"/>
      <c r="B467" s="91"/>
      <c r="C467" s="91"/>
      <c r="D467" s="91"/>
      <c r="E467" s="91"/>
      <c r="F467" s="91"/>
      <c r="G467" s="91"/>
      <c r="H467" s="91"/>
      <c r="I467" s="91"/>
      <c r="J467" s="12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122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</row>
    <row r="468" spans="1:48">
      <c r="A468" s="91"/>
      <c r="B468" s="91"/>
      <c r="C468" s="91"/>
      <c r="D468" s="91"/>
      <c r="E468" s="91"/>
      <c r="F468" s="91"/>
      <c r="G468" s="91"/>
      <c r="H468" s="91"/>
      <c r="I468" s="91"/>
      <c r="J468" s="12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122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</row>
    <row r="469" spans="1:48">
      <c r="A469" s="91"/>
      <c r="B469" s="91"/>
      <c r="C469" s="91"/>
      <c r="D469" s="91"/>
      <c r="E469" s="91"/>
      <c r="F469" s="91"/>
      <c r="G469" s="91"/>
      <c r="H469" s="91"/>
      <c r="I469" s="91"/>
      <c r="J469" s="12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122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</row>
    <row r="470" spans="1:48">
      <c r="A470" s="91"/>
      <c r="B470" s="91"/>
      <c r="C470" s="91"/>
      <c r="D470" s="91"/>
      <c r="E470" s="91"/>
      <c r="F470" s="91"/>
      <c r="G470" s="91"/>
      <c r="H470" s="91"/>
      <c r="I470" s="91"/>
      <c r="J470" s="12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122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</row>
    <row r="471" spans="1:48">
      <c r="A471" s="91"/>
      <c r="B471" s="91"/>
      <c r="C471" s="91"/>
      <c r="D471" s="91"/>
      <c r="E471" s="91"/>
      <c r="F471" s="91"/>
      <c r="G471" s="91"/>
      <c r="H471" s="91"/>
      <c r="I471" s="91"/>
      <c r="J471" s="12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122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</row>
    <row r="472" spans="1:48">
      <c r="A472" s="91"/>
      <c r="B472" s="91"/>
      <c r="C472" s="91"/>
      <c r="D472" s="91"/>
      <c r="E472" s="91"/>
      <c r="F472" s="91"/>
      <c r="G472" s="91"/>
      <c r="H472" s="91"/>
      <c r="I472" s="91"/>
      <c r="J472" s="12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122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</row>
    <row r="473" spans="1:48">
      <c r="A473" s="91"/>
      <c r="B473" s="91"/>
      <c r="C473" s="91"/>
      <c r="D473" s="91"/>
      <c r="E473" s="91"/>
      <c r="F473" s="91"/>
      <c r="G473" s="91"/>
      <c r="H473" s="91"/>
      <c r="I473" s="91"/>
      <c r="J473" s="12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122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</row>
    <row r="474" spans="1:48">
      <c r="A474" s="91"/>
      <c r="B474" s="91"/>
      <c r="C474" s="91"/>
      <c r="D474" s="91"/>
      <c r="E474" s="91"/>
      <c r="F474" s="91"/>
      <c r="G474" s="91"/>
      <c r="H474" s="91"/>
      <c r="I474" s="91"/>
      <c r="J474" s="12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122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</row>
    <row r="475" spans="1:48">
      <c r="A475" s="91"/>
      <c r="B475" s="91"/>
      <c r="C475" s="91"/>
      <c r="D475" s="91"/>
      <c r="E475" s="91"/>
      <c r="F475" s="91"/>
      <c r="G475" s="91"/>
      <c r="H475" s="91"/>
      <c r="I475" s="91"/>
      <c r="J475" s="12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122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</row>
    <row r="476" spans="1:48">
      <c r="A476" s="91"/>
      <c r="B476" s="91"/>
      <c r="C476" s="91"/>
      <c r="D476" s="91"/>
      <c r="E476" s="91"/>
      <c r="F476" s="91"/>
      <c r="G476" s="91"/>
      <c r="H476" s="91"/>
      <c r="I476" s="91"/>
      <c r="J476" s="12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122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</row>
    <row r="477" spans="1:48">
      <c r="A477" s="91"/>
      <c r="B477" s="91"/>
      <c r="C477" s="91"/>
      <c r="D477" s="91"/>
      <c r="E477" s="91"/>
      <c r="F477" s="91"/>
      <c r="G477" s="91"/>
      <c r="H477" s="91"/>
      <c r="I477" s="91"/>
      <c r="J477" s="12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122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</row>
    <row r="478" spans="1:48">
      <c r="A478" s="91"/>
      <c r="B478" s="91"/>
      <c r="C478" s="91"/>
      <c r="D478" s="91"/>
      <c r="E478" s="91"/>
      <c r="F478" s="91"/>
      <c r="G478" s="91"/>
      <c r="H478" s="91"/>
      <c r="I478" s="91"/>
      <c r="J478" s="12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122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</row>
    <row r="479" spans="1:48">
      <c r="A479" s="91"/>
      <c r="B479" s="91"/>
      <c r="C479" s="91"/>
      <c r="D479" s="91"/>
      <c r="E479" s="91"/>
      <c r="F479" s="91"/>
      <c r="G479" s="91"/>
      <c r="H479" s="91"/>
      <c r="I479" s="91"/>
      <c r="J479" s="12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122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</row>
    <row r="480" spans="1:48">
      <c r="A480" s="91"/>
      <c r="B480" s="91"/>
      <c r="C480" s="91"/>
      <c r="D480" s="91"/>
      <c r="E480" s="91"/>
      <c r="F480" s="91"/>
      <c r="G480" s="91"/>
      <c r="H480" s="91"/>
      <c r="I480" s="91"/>
      <c r="J480" s="12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122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</row>
    <row r="481" spans="1:48">
      <c r="A481" s="91"/>
      <c r="B481" s="91"/>
      <c r="C481" s="91"/>
      <c r="D481" s="91"/>
      <c r="E481" s="91"/>
      <c r="F481" s="91"/>
      <c r="G481" s="91"/>
      <c r="H481" s="91"/>
      <c r="I481" s="91"/>
      <c r="J481" s="12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122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</row>
    <row r="482" spans="1:48">
      <c r="A482" s="91"/>
      <c r="B482" s="91"/>
      <c r="C482" s="91"/>
      <c r="D482" s="91"/>
      <c r="E482" s="91"/>
      <c r="F482" s="91"/>
      <c r="G482" s="91"/>
      <c r="H482" s="91"/>
      <c r="I482" s="91"/>
      <c r="J482" s="12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122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</row>
    <row r="483" spans="1:48">
      <c r="A483" s="91"/>
      <c r="B483" s="91"/>
      <c r="C483" s="91"/>
      <c r="D483" s="91"/>
      <c r="E483" s="91"/>
      <c r="F483" s="91"/>
      <c r="G483" s="91"/>
      <c r="H483" s="91"/>
      <c r="I483" s="91"/>
      <c r="J483" s="12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122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</row>
    <row r="484" spans="1:48">
      <c r="A484" s="91"/>
      <c r="B484" s="91"/>
      <c r="C484" s="91"/>
      <c r="D484" s="91"/>
      <c r="E484" s="91"/>
      <c r="F484" s="91"/>
      <c r="G484" s="91"/>
      <c r="H484" s="91"/>
      <c r="I484" s="91"/>
      <c r="J484" s="12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122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</row>
    <row r="485" spans="1:48">
      <c r="A485" s="91"/>
      <c r="B485" s="91"/>
      <c r="C485" s="91"/>
      <c r="D485" s="91"/>
      <c r="E485" s="91"/>
      <c r="F485" s="91"/>
      <c r="G485" s="91"/>
      <c r="H485" s="91"/>
      <c r="I485" s="91"/>
      <c r="J485" s="12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122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</row>
    <row r="486" spans="1:48">
      <c r="A486" s="91"/>
      <c r="B486" s="91"/>
      <c r="C486" s="91"/>
      <c r="D486" s="91"/>
      <c r="E486" s="91"/>
      <c r="F486" s="91"/>
      <c r="G486" s="91"/>
      <c r="H486" s="91"/>
      <c r="I486" s="91"/>
      <c r="J486" s="12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122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</row>
    <row r="487" spans="1:48">
      <c r="A487" s="91"/>
      <c r="B487" s="91"/>
      <c r="C487" s="91"/>
      <c r="D487" s="91"/>
      <c r="E487" s="91"/>
      <c r="F487" s="91"/>
      <c r="G487" s="91"/>
      <c r="H487" s="91"/>
      <c r="I487" s="91"/>
      <c r="J487" s="12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122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</row>
    <row r="488" spans="1:48">
      <c r="A488" s="91"/>
      <c r="B488" s="91"/>
      <c r="C488" s="91"/>
      <c r="D488" s="91"/>
      <c r="E488" s="91"/>
      <c r="F488" s="91"/>
      <c r="G488" s="91"/>
      <c r="H488" s="91"/>
      <c r="I488" s="91"/>
      <c r="J488" s="12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122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</row>
    <row r="489" spans="1:48">
      <c r="A489" s="91"/>
      <c r="B489" s="91"/>
      <c r="C489" s="91"/>
      <c r="D489" s="91"/>
      <c r="E489" s="91"/>
      <c r="F489" s="91"/>
      <c r="G489" s="91"/>
      <c r="H489" s="91"/>
      <c r="I489" s="91"/>
      <c r="J489" s="12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122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</row>
    <row r="490" spans="1:48">
      <c r="A490" s="91"/>
      <c r="B490" s="91"/>
      <c r="C490" s="91"/>
      <c r="D490" s="91"/>
      <c r="E490" s="91"/>
      <c r="F490" s="91"/>
      <c r="G490" s="91"/>
      <c r="H490" s="91"/>
      <c r="I490" s="91"/>
      <c r="J490" s="12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122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</row>
    <row r="491" spans="1:48">
      <c r="A491" s="91"/>
      <c r="B491" s="91"/>
      <c r="C491" s="91"/>
      <c r="D491" s="91"/>
      <c r="E491" s="91"/>
      <c r="F491" s="91"/>
      <c r="G491" s="91"/>
      <c r="H491" s="91"/>
      <c r="I491" s="91"/>
      <c r="J491" s="12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122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</row>
    <row r="492" spans="1:48">
      <c r="A492" s="91"/>
      <c r="B492" s="91"/>
      <c r="C492" s="91"/>
      <c r="D492" s="91"/>
      <c r="E492" s="91"/>
      <c r="F492" s="91"/>
      <c r="G492" s="91"/>
      <c r="H492" s="91"/>
      <c r="I492" s="91"/>
      <c r="J492" s="12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122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</row>
    <row r="493" spans="1:48">
      <c r="A493" s="91"/>
      <c r="B493" s="91"/>
      <c r="C493" s="91"/>
      <c r="D493" s="91"/>
      <c r="E493" s="91"/>
      <c r="F493" s="91"/>
      <c r="G493" s="91"/>
      <c r="H493" s="91"/>
      <c r="I493" s="91"/>
      <c r="J493" s="12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122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</row>
    <row r="494" spans="1:48">
      <c r="A494" s="91"/>
      <c r="B494" s="91"/>
      <c r="C494" s="91"/>
      <c r="D494" s="91"/>
      <c r="E494" s="91"/>
      <c r="F494" s="91"/>
      <c r="G494" s="91"/>
      <c r="H494" s="91"/>
      <c r="I494" s="91"/>
      <c r="J494" s="12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122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</row>
    <row r="495" spans="1:48">
      <c r="A495" s="91"/>
      <c r="B495" s="91"/>
      <c r="C495" s="91"/>
      <c r="D495" s="91"/>
      <c r="E495" s="91"/>
      <c r="F495" s="91"/>
      <c r="G495" s="91"/>
      <c r="H495" s="91"/>
      <c r="I495" s="91"/>
      <c r="J495" s="12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122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</row>
    <row r="496" spans="1:48">
      <c r="A496" s="91"/>
      <c r="B496" s="91"/>
      <c r="C496" s="91"/>
      <c r="D496" s="91"/>
      <c r="E496" s="91"/>
      <c r="F496" s="91"/>
      <c r="G496" s="91"/>
      <c r="H496" s="91"/>
      <c r="I496" s="91"/>
      <c r="J496" s="12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122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</row>
    <row r="497" spans="1:48">
      <c r="A497" s="91"/>
      <c r="B497" s="91"/>
      <c r="C497" s="91"/>
      <c r="D497" s="91"/>
      <c r="E497" s="91"/>
      <c r="F497" s="91"/>
      <c r="G497" s="91"/>
      <c r="H497" s="91"/>
      <c r="I497" s="91"/>
      <c r="J497" s="12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122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</row>
    <row r="498" spans="1:48">
      <c r="A498" s="91"/>
      <c r="B498" s="91"/>
      <c r="C498" s="91"/>
      <c r="D498" s="91"/>
      <c r="E498" s="91"/>
      <c r="F498" s="91"/>
      <c r="G498" s="91"/>
      <c r="H498" s="91"/>
      <c r="I498" s="91"/>
      <c r="J498" s="12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122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</row>
    <row r="499" spans="1:48">
      <c r="A499" s="91"/>
      <c r="B499" s="91"/>
      <c r="C499" s="91"/>
      <c r="D499" s="91"/>
      <c r="E499" s="91"/>
      <c r="F499" s="91"/>
      <c r="G499" s="91"/>
      <c r="H499" s="91"/>
      <c r="I499" s="91"/>
      <c r="J499" s="12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122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</row>
    <row r="500" spans="1:48">
      <c r="A500" s="91"/>
      <c r="B500" s="91"/>
      <c r="C500" s="91"/>
      <c r="D500" s="91"/>
      <c r="E500" s="91"/>
      <c r="F500" s="91"/>
      <c r="G500" s="91"/>
      <c r="H500" s="91"/>
      <c r="I500" s="91"/>
      <c r="J500" s="12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122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</row>
    <row r="501" spans="1:48">
      <c r="A501" s="91"/>
      <c r="B501" s="91"/>
      <c r="C501" s="91"/>
      <c r="D501" s="91"/>
      <c r="E501" s="91"/>
      <c r="F501" s="91"/>
      <c r="G501" s="91"/>
      <c r="H501" s="91"/>
      <c r="I501" s="91"/>
      <c r="J501" s="12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122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</row>
    <row r="502" spans="1:48">
      <c r="A502" s="91"/>
      <c r="B502" s="91"/>
      <c r="C502" s="91"/>
      <c r="D502" s="91"/>
      <c r="E502" s="91"/>
      <c r="F502" s="91"/>
      <c r="G502" s="91"/>
      <c r="H502" s="91"/>
      <c r="I502" s="91"/>
      <c r="J502" s="12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122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</row>
    <row r="503" spans="1:48">
      <c r="A503" s="91"/>
      <c r="B503" s="91"/>
      <c r="C503" s="91"/>
      <c r="D503" s="91"/>
      <c r="E503" s="91"/>
      <c r="F503" s="91"/>
      <c r="G503" s="91"/>
      <c r="H503" s="91"/>
      <c r="I503" s="91"/>
      <c r="J503" s="12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122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</row>
    <row r="504" spans="1:48">
      <c r="A504" s="91"/>
      <c r="B504" s="91"/>
      <c r="C504" s="91"/>
      <c r="D504" s="91"/>
      <c r="E504" s="91"/>
      <c r="F504" s="91"/>
      <c r="G504" s="91"/>
      <c r="H504" s="91"/>
      <c r="I504" s="91"/>
      <c r="J504" s="12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122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</row>
    <row r="505" spans="1:48">
      <c r="A505" s="91"/>
      <c r="B505" s="91"/>
      <c r="C505" s="91"/>
      <c r="D505" s="91"/>
      <c r="E505" s="91"/>
      <c r="F505" s="91"/>
      <c r="G505" s="91"/>
      <c r="H505" s="91"/>
      <c r="I505" s="91"/>
      <c r="J505" s="12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122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</row>
    <row r="506" spans="1:48">
      <c r="A506" s="91"/>
      <c r="B506" s="91"/>
      <c r="C506" s="91"/>
      <c r="D506" s="91"/>
      <c r="E506" s="91"/>
      <c r="F506" s="91"/>
      <c r="G506" s="91"/>
      <c r="H506" s="91"/>
      <c r="I506" s="91"/>
      <c r="J506" s="12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122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</row>
    <row r="507" spans="1:48">
      <c r="A507" s="91"/>
      <c r="B507" s="91"/>
      <c r="C507" s="91"/>
      <c r="D507" s="91"/>
      <c r="E507" s="91"/>
      <c r="F507" s="91"/>
      <c r="G507" s="91"/>
      <c r="H507" s="91"/>
      <c r="I507" s="91"/>
      <c r="J507" s="12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122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</row>
    <row r="508" spans="1:48">
      <c r="A508" s="91"/>
      <c r="B508" s="91"/>
      <c r="C508" s="91"/>
      <c r="D508" s="91"/>
      <c r="E508" s="91"/>
      <c r="F508" s="91"/>
      <c r="G508" s="91"/>
      <c r="H508" s="91"/>
      <c r="I508" s="91"/>
      <c r="J508" s="12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122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</row>
    <row r="509" spans="1:48">
      <c r="A509" s="91"/>
      <c r="B509" s="91"/>
      <c r="C509" s="91"/>
      <c r="D509" s="91"/>
      <c r="E509" s="91"/>
      <c r="F509" s="91"/>
      <c r="G509" s="91"/>
      <c r="H509" s="91"/>
      <c r="I509" s="91"/>
      <c r="J509" s="12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122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</row>
    <row r="510" spans="1:48">
      <c r="A510" s="91"/>
      <c r="B510" s="91"/>
      <c r="C510" s="91"/>
      <c r="D510" s="91"/>
      <c r="E510" s="91"/>
      <c r="F510" s="91"/>
      <c r="G510" s="91"/>
      <c r="H510" s="91"/>
      <c r="I510" s="91"/>
      <c r="J510" s="12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122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</row>
    <row r="511" spans="1:48">
      <c r="A511" s="91"/>
      <c r="B511" s="91"/>
      <c r="C511" s="91"/>
      <c r="D511" s="91"/>
      <c r="E511" s="91"/>
      <c r="F511" s="91"/>
      <c r="G511" s="91"/>
      <c r="H511" s="91"/>
      <c r="I511" s="91"/>
      <c r="J511" s="12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122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</row>
    <row r="512" spans="1:48">
      <c r="A512" s="91"/>
      <c r="B512" s="91"/>
      <c r="C512" s="91"/>
      <c r="D512" s="91"/>
      <c r="E512" s="91"/>
      <c r="F512" s="91"/>
      <c r="G512" s="91"/>
      <c r="H512" s="91"/>
      <c r="I512" s="91"/>
      <c r="J512" s="12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122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</row>
    <row r="513" spans="1:48">
      <c r="A513" s="91"/>
      <c r="B513" s="91"/>
      <c r="C513" s="91"/>
      <c r="D513" s="91"/>
      <c r="E513" s="91"/>
      <c r="F513" s="91"/>
      <c r="G513" s="91"/>
      <c r="H513" s="91"/>
      <c r="I513" s="91"/>
      <c r="J513" s="12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122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</row>
    <row r="514" spans="1:48">
      <c r="A514" s="91"/>
      <c r="B514" s="91"/>
      <c r="C514" s="91"/>
      <c r="D514" s="91"/>
      <c r="E514" s="91"/>
      <c r="F514" s="91"/>
      <c r="G514" s="91"/>
      <c r="H514" s="91"/>
      <c r="I514" s="91"/>
      <c r="J514" s="12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122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</row>
    <row r="515" spans="1:48">
      <c r="A515" s="91"/>
      <c r="B515" s="91"/>
      <c r="C515" s="91"/>
      <c r="D515" s="91"/>
      <c r="E515" s="91"/>
      <c r="F515" s="91"/>
      <c r="G515" s="91"/>
      <c r="H515" s="91"/>
      <c r="I515" s="91"/>
      <c r="J515" s="12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122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</row>
    <row r="516" spans="1:48">
      <c r="A516" s="91"/>
      <c r="B516" s="91"/>
      <c r="C516" s="91"/>
      <c r="D516" s="91"/>
      <c r="E516" s="91"/>
      <c r="F516" s="91"/>
      <c r="G516" s="91"/>
      <c r="H516" s="91"/>
      <c r="I516" s="91"/>
      <c r="J516" s="12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122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</row>
    <row r="517" spans="1:48">
      <c r="A517" s="91"/>
      <c r="B517" s="91"/>
      <c r="C517" s="91"/>
      <c r="D517" s="91"/>
      <c r="E517" s="91"/>
      <c r="F517" s="91"/>
      <c r="G517" s="91"/>
      <c r="H517" s="91"/>
      <c r="I517" s="91"/>
      <c r="J517" s="12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122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</row>
    <row r="518" spans="1:48">
      <c r="A518" s="91"/>
      <c r="B518" s="91"/>
      <c r="C518" s="91"/>
      <c r="D518" s="91"/>
      <c r="E518" s="91"/>
      <c r="F518" s="91"/>
      <c r="G518" s="91"/>
      <c r="H518" s="91"/>
      <c r="I518" s="91"/>
      <c r="J518" s="12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122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</row>
    <row r="519" spans="1:48">
      <c r="A519" s="91"/>
      <c r="B519" s="91"/>
      <c r="C519" s="91"/>
      <c r="D519" s="91"/>
      <c r="E519" s="91"/>
      <c r="F519" s="91"/>
      <c r="G519" s="91"/>
      <c r="H519" s="91"/>
      <c r="I519" s="91"/>
      <c r="J519" s="12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122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</row>
    <row r="520" spans="1:48">
      <c r="A520" s="91"/>
      <c r="B520" s="91"/>
      <c r="C520" s="91"/>
      <c r="D520" s="91"/>
      <c r="E520" s="91"/>
      <c r="F520" s="91"/>
      <c r="G520" s="91"/>
      <c r="H520" s="91"/>
      <c r="I520" s="91"/>
      <c r="J520" s="12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122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</row>
    <row r="521" spans="1:48">
      <c r="A521" s="91"/>
      <c r="B521" s="91"/>
      <c r="C521" s="91"/>
      <c r="D521" s="91"/>
      <c r="E521" s="91"/>
      <c r="F521" s="91"/>
      <c r="G521" s="91"/>
      <c r="H521" s="91"/>
      <c r="I521" s="91"/>
      <c r="J521" s="12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122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</row>
    <row r="522" spans="1:48">
      <c r="A522" s="91"/>
      <c r="B522" s="91"/>
      <c r="C522" s="91"/>
      <c r="D522" s="91"/>
      <c r="E522" s="91"/>
      <c r="F522" s="91"/>
      <c r="G522" s="91"/>
      <c r="H522" s="91"/>
      <c r="I522" s="91"/>
      <c r="J522" s="12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122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</row>
    <row r="523" spans="1:48">
      <c r="A523" s="91"/>
      <c r="B523" s="91"/>
      <c r="C523" s="91"/>
      <c r="D523" s="91"/>
      <c r="E523" s="91"/>
      <c r="F523" s="91"/>
      <c r="G523" s="91"/>
      <c r="H523" s="91"/>
      <c r="I523" s="91"/>
      <c r="J523" s="12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122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</row>
    <row r="524" spans="1:48">
      <c r="A524" s="91"/>
      <c r="B524" s="91"/>
      <c r="C524" s="91"/>
      <c r="D524" s="91"/>
      <c r="E524" s="91"/>
      <c r="F524" s="91"/>
      <c r="G524" s="91"/>
      <c r="H524" s="91"/>
      <c r="I524" s="91"/>
      <c r="J524" s="12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122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</row>
    <row r="525" spans="1:48">
      <c r="A525" s="91"/>
      <c r="B525" s="91"/>
      <c r="C525" s="91"/>
      <c r="D525" s="91"/>
      <c r="E525" s="91"/>
      <c r="F525" s="91"/>
      <c r="G525" s="91"/>
      <c r="H525" s="91"/>
      <c r="I525" s="91"/>
      <c r="J525" s="12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122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</row>
    <row r="526" spans="1:48">
      <c r="A526" s="91"/>
      <c r="B526" s="91"/>
      <c r="C526" s="91"/>
      <c r="D526" s="91"/>
      <c r="E526" s="91"/>
      <c r="F526" s="91"/>
      <c r="G526" s="91"/>
      <c r="H526" s="91"/>
      <c r="I526" s="91"/>
      <c r="J526" s="12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122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</row>
    <row r="527" spans="1:48">
      <c r="A527" s="91"/>
      <c r="B527" s="91"/>
      <c r="C527" s="91"/>
      <c r="D527" s="91"/>
      <c r="E527" s="91"/>
      <c r="F527" s="91"/>
      <c r="G527" s="91"/>
      <c r="H527" s="91"/>
      <c r="I527" s="91"/>
      <c r="J527" s="12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122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</row>
    <row r="528" spans="1:48">
      <c r="A528" s="91"/>
      <c r="B528" s="91"/>
      <c r="C528" s="91"/>
      <c r="D528" s="91"/>
      <c r="E528" s="91"/>
      <c r="F528" s="91"/>
      <c r="G528" s="91"/>
      <c r="H528" s="91"/>
      <c r="I528" s="91"/>
      <c r="J528" s="12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122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</row>
    <row r="529" spans="1:48">
      <c r="A529" s="91"/>
      <c r="B529" s="91"/>
      <c r="C529" s="91"/>
      <c r="D529" s="91"/>
      <c r="E529" s="91"/>
      <c r="F529" s="91"/>
      <c r="G529" s="91"/>
      <c r="H529" s="91"/>
      <c r="I529" s="91"/>
      <c r="J529" s="12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122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</row>
    <row r="530" spans="1:48">
      <c r="A530" s="91"/>
      <c r="B530" s="91"/>
      <c r="C530" s="91"/>
      <c r="D530" s="91"/>
      <c r="E530" s="91"/>
      <c r="F530" s="91"/>
      <c r="G530" s="91"/>
      <c r="H530" s="91"/>
      <c r="I530" s="91"/>
      <c r="J530" s="12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122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</row>
    <row r="531" spans="1:48">
      <c r="A531" s="91"/>
      <c r="B531" s="91"/>
      <c r="C531" s="91"/>
      <c r="D531" s="91"/>
      <c r="E531" s="91"/>
      <c r="F531" s="91"/>
      <c r="G531" s="91"/>
      <c r="H531" s="91"/>
      <c r="I531" s="91"/>
      <c r="J531" s="12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122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</row>
    <row r="532" spans="1:48">
      <c r="A532" s="91"/>
      <c r="B532" s="91"/>
      <c r="C532" s="91"/>
      <c r="D532" s="91"/>
      <c r="E532" s="91"/>
      <c r="F532" s="91"/>
      <c r="G532" s="91"/>
      <c r="H532" s="91"/>
      <c r="I532" s="91"/>
      <c r="J532" s="12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122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</row>
    <row r="533" spans="1:48">
      <c r="A533" s="91"/>
      <c r="B533" s="91"/>
      <c r="C533" s="91"/>
      <c r="D533" s="91"/>
      <c r="E533" s="91"/>
      <c r="F533" s="91"/>
      <c r="G533" s="91"/>
      <c r="H533" s="91"/>
      <c r="I533" s="91"/>
      <c r="J533" s="12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122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</row>
    <row r="534" spans="1:48">
      <c r="A534" s="91"/>
      <c r="B534" s="91"/>
      <c r="C534" s="91"/>
      <c r="D534" s="91"/>
      <c r="E534" s="91"/>
      <c r="F534" s="91"/>
      <c r="G534" s="91"/>
      <c r="H534" s="91"/>
      <c r="I534" s="91"/>
      <c r="J534" s="12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122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</row>
    <row r="535" spans="1:48">
      <c r="A535" s="91"/>
      <c r="B535" s="91"/>
      <c r="C535" s="91"/>
      <c r="D535" s="91"/>
      <c r="E535" s="91"/>
      <c r="F535" s="91"/>
      <c r="G535" s="91"/>
      <c r="H535" s="91"/>
      <c r="I535" s="91"/>
      <c r="J535" s="12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122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</row>
    <row r="536" spans="1:48">
      <c r="A536" s="91"/>
      <c r="B536" s="91"/>
      <c r="C536" s="91"/>
      <c r="D536" s="91"/>
      <c r="E536" s="91"/>
      <c r="F536" s="91"/>
      <c r="G536" s="91"/>
      <c r="H536" s="91"/>
      <c r="I536" s="91"/>
      <c r="J536" s="12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122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</row>
    <row r="537" spans="1:48">
      <c r="A537" s="91"/>
      <c r="B537" s="91"/>
      <c r="C537" s="91"/>
      <c r="D537" s="91"/>
      <c r="E537" s="91"/>
      <c r="F537" s="91"/>
      <c r="G537" s="91"/>
      <c r="H537" s="91"/>
      <c r="I537" s="91"/>
      <c r="J537" s="12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122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</row>
    <row r="538" spans="1:48">
      <c r="A538" s="91"/>
      <c r="B538" s="91"/>
      <c r="C538" s="91"/>
      <c r="D538" s="91"/>
      <c r="E538" s="91"/>
      <c r="F538" s="91"/>
      <c r="G538" s="91"/>
      <c r="H538" s="91"/>
      <c r="I538" s="91"/>
      <c r="J538" s="12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122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</row>
    <row r="539" spans="1:48">
      <c r="A539" s="91"/>
      <c r="B539" s="91"/>
      <c r="C539" s="91"/>
      <c r="D539" s="91"/>
      <c r="E539" s="91"/>
      <c r="F539" s="91"/>
      <c r="G539" s="91"/>
      <c r="H539" s="91"/>
      <c r="I539" s="91"/>
      <c r="J539" s="12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122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</row>
    <row r="540" spans="1:48">
      <c r="A540" s="91"/>
      <c r="B540" s="91"/>
      <c r="C540" s="91"/>
      <c r="D540" s="91"/>
      <c r="E540" s="91"/>
      <c r="F540" s="91"/>
      <c r="G540" s="91"/>
      <c r="H540" s="91"/>
      <c r="I540" s="91"/>
      <c r="J540" s="12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122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</row>
    <row r="541" spans="1:48">
      <c r="A541" s="91"/>
      <c r="B541" s="91"/>
      <c r="C541" s="91"/>
      <c r="D541" s="91"/>
      <c r="E541" s="91"/>
      <c r="F541" s="91"/>
      <c r="G541" s="91"/>
      <c r="H541" s="91"/>
      <c r="I541" s="91"/>
      <c r="J541" s="12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122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</row>
    <row r="542" spans="1:48">
      <c r="A542" s="91"/>
      <c r="B542" s="91"/>
      <c r="C542" s="91"/>
      <c r="D542" s="91"/>
      <c r="E542" s="91"/>
      <c r="F542" s="91"/>
      <c r="G542" s="91"/>
      <c r="H542" s="91"/>
      <c r="I542" s="91"/>
      <c r="J542" s="12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122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</row>
    <row r="543" spans="1:48">
      <c r="A543" s="91"/>
      <c r="B543" s="91"/>
      <c r="C543" s="91"/>
      <c r="D543" s="91"/>
      <c r="E543" s="91"/>
      <c r="F543" s="91"/>
      <c r="G543" s="91"/>
      <c r="H543" s="91"/>
      <c r="I543" s="91"/>
      <c r="J543" s="12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122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</row>
    <row r="544" spans="1:48">
      <c r="A544" s="91"/>
      <c r="B544" s="91"/>
      <c r="C544" s="91"/>
      <c r="D544" s="91"/>
      <c r="E544" s="91"/>
      <c r="F544" s="91"/>
      <c r="G544" s="91"/>
      <c r="H544" s="91"/>
      <c r="I544" s="91"/>
      <c r="J544" s="12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122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</row>
    <row r="545" spans="1:48">
      <c r="A545" s="91"/>
      <c r="B545" s="91"/>
      <c r="C545" s="91"/>
      <c r="D545" s="91"/>
      <c r="E545" s="91"/>
      <c r="F545" s="91"/>
      <c r="G545" s="91"/>
      <c r="H545" s="91"/>
      <c r="I545" s="91"/>
      <c r="J545" s="12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122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</row>
    <row r="546" spans="1:48">
      <c r="A546" s="91"/>
      <c r="B546" s="91"/>
      <c r="C546" s="91"/>
      <c r="D546" s="91"/>
      <c r="E546" s="91"/>
      <c r="F546" s="91"/>
      <c r="G546" s="91"/>
      <c r="H546" s="91"/>
      <c r="I546" s="91"/>
      <c r="J546" s="12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122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</row>
    <row r="547" spans="1:48">
      <c r="A547" s="91"/>
      <c r="B547" s="91"/>
      <c r="C547" s="91"/>
      <c r="D547" s="91"/>
      <c r="E547" s="91"/>
      <c r="F547" s="91"/>
      <c r="G547" s="91"/>
      <c r="H547" s="91"/>
      <c r="I547" s="91"/>
      <c r="J547" s="12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122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</row>
    <row r="548" spans="1:48">
      <c r="A548" s="91"/>
      <c r="B548" s="91"/>
      <c r="C548" s="91"/>
      <c r="D548" s="91"/>
      <c r="E548" s="91"/>
      <c r="F548" s="91"/>
      <c r="G548" s="91"/>
      <c r="H548" s="91"/>
      <c r="I548" s="91"/>
      <c r="J548" s="12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122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</row>
    <row r="549" spans="1:48">
      <c r="A549" s="91"/>
      <c r="B549" s="91"/>
      <c r="C549" s="91"/>
      <c r="D549" s="91"/>
      <c r="E549" s="91"/>
      <c r="F549" s="91"/>
      <c r="G549" s="91"/>
      <c r="H549" s="91"/>
      <c r="I549" s="91"/>
      <c r="J549" s="12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122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</row>
    <row r="550" spans="1:48">
      <c r="A550" s="91"/>
      <c r="B550" s="91"/>
      <c r="C550" s="91"/>
      <c r="D550" s="91"/>
      <c r="E550" s="91"/>
      <c r="F550" s="91"/>
      <c r="G550" s="91"/>
      <c r="H550" s="91"/>
      <c r="I550" s="91"/>
      <c r="J550" s="12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122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</row>
    <row r="551" spans="1:48">
      <c r="A551" s="91"/>
      <c r="B551" s="91"/>
      <c r="C551" s="91"/>
      <c r="D551" s="91"/>
      <c r="E551" s="91"/>
      <c r="F551" s="91"/>
      <c r="G551" s="91"/>
      <c r="H551" s="91"/>
      <c r="I551" s="91"/>
      <c r="J551" s="12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122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</row>
    <row r="552" spans="1:48">
      <c r="A552" s="91"/>
      <c r="B552" s="91"/>
      <c r="C552" s="91"/>
      <c r="D552" s="91"/>
      <c r="E552" s="91"/>
      <c r="F552" s="91"/>
      <c r="G552" s="91"/>
      <c r="H552" s="91"/>
      <c r="I552" s="91"/>
      <c r="J552" s="12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122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</row>
    <row r="553" spans="1:48">
      <c r="A553" s="91"/>
      <c r="B553" s="91"/>
      <c r="C553" s="91"/>
      <c r="D553" s="91"/>
      <c r="E553" s="91"/>
      <c r="F553" s="91"/>
      <c r="G553" s="91"/>
      <c r="H553" s="91"/>
      <c r="I553" s="91"/>
      <c r="J553" s="12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122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</row>
    <row r="554" spans="1:48">
      <c r="A554" s="91"/>
      <c r="B554" s="91"/>
      <c r="C554" s="91"/>
      <c r="D554" s="91"/>
      <c r="E554" s="91"/>
      <c r="F554" s="91"/>
      <c r="G554" s="91"/>
      <c r="H554" s="91"/>
      <c r="I554" s="91"/>
      <c r="J554" s="12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122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</row>
    <row r="555" spans="1:48">
      <c r="A555" s="91"/>
      <c r="B555" s="91"/>
      <c r="C555" s="91"/>
      <c r="D555" s="91"/>
      <c r="E555" s="91"/>
      <c r="F555" s="91"/>
      <c r="G555" s="91"/>
      <c r="H555" s="91"/>
      <c r="I555" s="91"/>
      <c r="J555" s="12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122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</row>
    <row r="556" spans="1:48">
      <c r="A556" s="91"/>
      <c r="B556" s="91"/>
      <c r="C556" s="91"/>
      <c r="D556" s="91"/>
      <c r="E556" s="91"/>
      <c r="F556" s="91"/>
      <c r="G556" s="91"/>
      <c r="H556" s="91"/>
      <c r="I556" s="91"/>
      <c r="J556" s="12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122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</row>
    <row r="557" spans="1:48">
      <c r="A557" s="91"/>
      <c r="B557" s="91"/>
      <c r="C557" s="91"/>
      <c r="D557" s="91"/>
      <c r="E557" s="91"/>
      <c r="F557" s="91"/>
      <c r="G557" s="91"/>
      <c r="H557" s="91"/>
      <c r="I557" s="91"/>
      <c r="J557" s="12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122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</row>
    <row r="558" spans="1:48">
      <c r="A558" s="91"/>
      <c r="B558" s="91"/>
      <c r="C558" s="91"/>
      <c r="D558" s="91"/>
      <c r="E558" s="91"/>
      <c r="F558" s="91"/>
      <c r="G558" s="91"/>
      <c r="H558" s="91"/>
      <c r="I558" s="91"/>
      <c r="J558" s="12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122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</row>
    <row r="559" spans="1:48">
      <c r="A559" s="91"/>
      <c r="B559" s="91"/>
      <c r="C559" s="91"/>
      <c r="D559" s="91"/>
      <c r="E559" s="91"/>
      <c r="F559" s="91"/>
      <c r="G559" s="91"/>
      <c r="H559" s="91"/>
      <c r="I559" s="91"/>
      <c r="J559" s="12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122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</row>
    <row r="560" spans="1:48">
      <c r="A560" s="91"/>
      <c r="B560" s="91"/>
      <c r="C560" s="91"/>
      <c r="D560" s="91"/>
      <c r="E560" s="91"/>
      <c r="F560" s="91"/>
      <c r="G560" s="91"/>
      <c r="H560" s="91"/>
      <c r="I560" s="91"/>
      <c r="J560" s="12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122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</row>
    <row r="561" spans="1:48">
      <c r="A561" s="91"/>
      <c r="B561" s="91"/>
      <c r="C561" s="91"/>
      <c r="D561" s="91"/>
      <c r="E561" s="91"/>
      <c r="F561" s="91"/>
      <c r="G561" s="91"/>
      <c r="H561" s="91"/>
      <c r="I561" s="91"/>
      <c r="J561" s="12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122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</row>
    <row r="562" spans="1:48">
      <c r="A562" s="91"/>
      <c r="B562" s="91"/>
      <c r="C562" s="91"/>
      <c r="D562" s="91"/>
      <c r="E562" s="91"/>
      <c r="F562" s="91"/>
      <c r="G562" s="91"/>
      <c r="H562" s="91"/>
      <c r="I562" s="91"/>
      <c r="J562" s="12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122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</row>
    <row r="563" spans="1:48">
      <c r="A563" s="91"/>
      <c r="B563" s="91"/>
      <c r="C563" s="91"/>
      <c r="D563" s="91"/>
      <c r="E563" s="91"/>
      <c r="F563" s="91"/>
      <c r="G563" s="91"/>
      <c r="H563" s="91"/>
      <c r="I563" s="91"/>
      <c r="J563" s="12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122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</row>
    <row r="564" spans="1:48">
      <c r="A564" s="91"/>
      <c r="B564" s="91"/>
      <c r="C564" s="91"/>
      <c r="D564" s="91"/>
      <c r="E564" s="91"/>
      <c r="F564" s="91"/>
      <c r="G564" s="91"/>
      <c r="H564" s="91"/>
      <c r="I564" s="91"/>
      <c r="J564" s="12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122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</row>
    <row r="565" spans="1:48">
      <c r="A565" s="91"/>
      <c r="B565" s="91"/>
      <c r="C565" s="91"/>
      <c r="D565" s="91"/>
      <c r="E565" s="91"/>
      <c r="F565" s="91"/>
      <c r="G565" s="91"/>
      <c r="H565" s="91"/>
      <c r="I565" s="91"/>
      <c r="J565" s="12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122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</row>
    <row r="566" spans="1:48">
      <c r="A566" s="91"/>
      <c r="B566" s="91"/>
      <c r="C566" s="91"/>
      <c r="D566" s="91"/>
      <c r="E566" s="91"/>
      <c r="F566" s="91"/>
      <c r="G566" s="91"/>
      <c r="H566" s="91"/>
      <c r="I566" s="91"/>
      <c r="J566" s="12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122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</row>
    <row r="567" spans="1:48">
      <c r="A567" s="91"/>
      <c r="B567" s="91"/>
      <c r="C567" s="91"/>
      <c r="D567" s="91"/>
      <c r="E567" s="91"/>
      <c r="F567" s="91"/>
      <c r="G567" s="91"/>
      <c r="H567" s="91"/>
      <c r="I567" s="91"/>
      <c r="J567" s="12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122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</row>
    <row r="568" spans="1:48">
      <c r="A568" s="91"/>
      <c r="B568" s="91"/>
      <c r="C568" s="91"/>
      <c r="D568" s="91"/>
      <c r="E568" s="91"/>
      <c r="F568" s="91"/>
      <c r="G568" s="91"/>
      <c r="H568" s="91"/>
      <c r="I568" s="91"/>
      <c r="J568" s="12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122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</row>
    <row r="569" spans="1:48">
      <c r="A569" s="91"/>
      <c r="B569" s="91"/>
      <c r="C569" s="91"/>
      <c r="D569" s="91"/>
      <c r="E569" s="91"/>
      <c r="F569" s="91"/>
      <c r="G569" s="91"/>
      <c r="H569" s="91"/>
      <c r="I569" s="91"/>
      <c r="J569" s="12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122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</row>
    <row r="570" spans="1:48">
      <c r="A570" s="91"/>
      <c r="B570" s="91"/>
      <c r="C570" s="91"/>
      <c r="D570" s="91"/>
      <c r="E570" s="91"/>
      <c r="F570" s="91"/>
      <c r="G570" s="91"/>
      <c r="H570" s="91"/>
      <c r="I570" s="91"/>
      <c r="J570" s="12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122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</row>
    <row r="571" spans="1:48">
      <c r="A571" s="91"/>
      <c r="B571" s="91"/>
      <c r="C571" s="91"/>
      <c r="D571" s="91"/>
      <c r="E571" s="91"/>
      <c r="F571" s="91"/>
      <c r="G571" s="91"/>
      <c r="H571" s="91"/>
      <c r="I571" s="91"/>
      <c r="J571" s="12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122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</row>
    <row r="572" spans="1:48">
      <c r="A572" s="91"/>
      <c r="B572" s="91"/>
      <c r="C572" s="91"/>
      <c r="D572" s="91"/>
      <c r="E572" s="91"/>
      <c r="F572" s="91"/>
      <c r="G572" s="91"/>
      <c r="H572" s="91"/>
      <c r="I572" s="91"/>
      <c r="J572" s="12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122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</row>
    <row r="573" spans="1:48">
      <c r="A573" s="91"/>
      <c r="B573" s="91"/>
      <c r="C573" s="91"/>
      <c r="D573" s="91"/>
      <c r="E573" s="91"/>
      <c r="F573" s="91"/>
      <c r="G573" s="91"/>
      <c r="H573" s="91"/>
      <c r="I573" s="91"/>
      <c r="J573" s="12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122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</row>
    <row r="574" spans="1:48">
      <c r="A574" s="91"/>
      <c r="B574" s="91"/>
      <c r="C574" s="91"/>
      <c r="D574" s="91"/>
      <c r="E574" s="91"/>
      <c r="F574" s="91"/>
      <c r="G574" s="91"/>
      <c r="H574" s="91"/>
      <c r="I574" s="91"/>
      <c r="J574" s="12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122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</row>
    <row r="575" spans="1:48">
      <c r="A575" s="91"/>
      <c r="B575" s="91"/>
      <c r="C575" s="91"/>
      <c r="D575" s="91"/>
      <c r="E575" s="91"/>
      <c r="F575" s="91"/>
      <c r="G575" s="91"/>
      <c r="H575" s="91"/>
      <c r="I575" s="91"/>
      <c r="J575" s="12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122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</row>
    <row r="576" spans="1:48">
      <c r="A576" s="91"/>
      <c r="B576" s="91"/>
      <c r="C576" s="91"/>
      <c r="D576" s="91"/>
      <c r="E576" s="91"/>
      <c r="F576" s="91"/>
      <c r="G576" s="91"/>
      <c r="H576" s="91"/>
      <c r="I576" s="91"/>
      <c r="J576" s="12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122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</row>
    <row r="577" spans="1:48">
      <c r="A577" s="91"/>
      <c r="B577" s="91"/>
      <c r="C577" s="91"/>
      <c r="D577" s="91"/>
      <c r="E577" s="91"/>
      <c r="F577" s="91"/>
      <c r="G577" s="91"/>
      <c r="H577" s="91"/>
      <c r="I577" s="91"/>
      <c r="J577" s="12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122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</row>
    <row r="578" spans="1:48">
      <c r="A578" s="91"/>
      <c r="B578" s="91"/>
      <c r="C578" s="91"/>
      <c r="D578" s="91"/>
      <c r="E578" s="91"/>
      <c r="F578" s="91"/>
      <c r="G578" s="91"/>
      <c r="H578" s="91"/>
      <c r="I578" s="91"/>
      <c r="J578" s="12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122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</row>
    <row r="579" spans="1:48">
      <c r="A579" s="91"/>
      <c r="B579" s="91"/>
      <c r="C579" s="91"/>
      <c r="D579" s="91"/>
      <c r="E579" s="91"/>
      <c r="F579" s="91"/>
      <c r="G579" s="91"/>
      <c r="H579" s="91"/>
      <c r="I579" s="91"/>
      <c r="J579" s="12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122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</row>
    <row r="580" spans="1:48">
      <c r="A580" s="91"/>
      <c r="B580" s="91"/>
      <c r="C580" s="91"/>
      <c r="D580" s="91"/>
      <c r="E580" s="91"/>
      <c r="F580" s="91"/>
      <c r="G580" s="91"/>
      <c r="H580" s="91"/>
      <c r="I580" s="91"/>
      <c r="J580" s="12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122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</row>
    <row r="581" spans="1:48">
      <c r="A581" s="91"/>
      <c r="B581" s="91"/>
      <c r="C581" s="91"/>
      <c r="D581" s="91"/>
      <c r="E581" s="91"/>
      <c r="F581" s="91"/>
      <c r="G581" s="91"/>
      <c r="H581" s="91"/>
      <c r="I581" s="91"/>
      <c r="J581" s="12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122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</row>
    <row r="582" spans="1:48">
      <c r="A582" s="91"/>
      <c r="B582" s="91"/>
      <c r="C582" s="91"/>
      <c r="D582" s="91"/>
      <c r="E582" s="91"/>
      <c r="F582" s="91"/>
      <c r="G582" s="91"/>
      <c r="H582" s="91"/>
      <c r="I582" s="91"/>
      <c r="J582" s="12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122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</row>
    <row r="583" spans="1:48">
      <c r="A583" s="91"/>
      <c r="B583" s="91"/>
      <c r="C583" s="91"/>
      <c r="D583" s="91"/>
      <c r="E583" s="91"/>
      <c r="F583" s="91"/>
      <c r="G583" s="91"/>
      <c r="H583" s="91"/>
      <c r="I583" s="91"/>
      <c r="J583" s="12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122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</row>
    <row r="584" spans="1:48">
      <c r="A584" s="91"/>
      <c r="B584" s="91"/>
      <c r="C584" s="91"/>
      <c r="D584" s="91"/>
      <c r="E584" s="91"/>
      <c r="F584" s="91"/>
      <c r="G584" s="91"/>
      <c r="H584" s="91"/>
      <c r="I584" s="91"/>
      <c r="J584" s="12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122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</row>
    <row r="585" spans="1:48">
      <c r="A585" s="91"/>
      <c r="B585" s="91"/>
      <c r="C585" s="91"/>
      <c r="D585" s="91"/>
      <c r="E585" s="91"/>
      <c r="F585" s="91"/>
      <c r="G585" s="91"/>
      <c r="H585" s="91"/>
      <c r="I585" s="91"/>
      <c r="J585" s="12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122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</row>
    <row r="586" spans="1:48">
      <c r="A586" s="91"/>
      <c r="B586" s="91"/>
      <c r="C586" s="91"/>
      <c r="D586" s="91"/>
      <c r="E586" s="91"/>
      <c r="F586" s="91"/>
      <c r="G586" s="91"/>
      <c r="H586" s="91"/>
      <c r="I586" s="91"/>
      <c r="J586" s="12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122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</row>
    <row r="587" spans="1:48">
      <c r="A587" s="91"/>
      <c r="B587" s="91"/>
      <c r="C587" s="91"/>
      <c r="D587" s="91"/>
      <c r="E587" s="91"/>
      <c r="F587" s="91"/>
      <c r="G587" s="91"/>
      <c r="H587" s="91"/>
      <c r="I587" s="91"/>
      <c r="J587" s="12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122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</row>
    <row r="588" spans="1:48">
      <c r="A588" s="91"/>
      <c r="B588" s="91"/>
      <c r="C588" s="91"/>
      <c r="D588" s="91"/>
      <c r="E588" s="91"/>
      <c r="F588" s="91"/>
      <c r="G588" s="91"/>
      <c r="H588" s="91"/>
      <c r="I588" s="91"/>
      <c r="J588" s="12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122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</row>
    <row r="589" spans="1:48">
      <c r="A589" s="91"/>
      <c r="B589" s="91"/>
      <c r="C589" s="91"/>
      <c r="D589" s="91"/>
      <c r="E589" s="91"/>
      <c r="F589" s="91"/>
      <c r="G589" s="91"/>
      <c r="H589" s="91"/>
      <c r="I589" s="91"/>
      <c r="J589" s="12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122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</row>
    <row r="590" spans="1:48">
      <c r="A590" s="91"/>
      <c r="B590" s="91"/>
      <c r="C590" s="91"/>
      <c r="D590" s="91"/>
      <c r="E590" s="91"/>
      <c r="F590" s="91"/>
      <c r="G590" s="91"/>
      <c r="H590" s="91"/>
      <c r="I590" s="91"/>
      <c r="J590" s="12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122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</row>
    <row r="591" spans="1:48">
      <c r="A591" s="91"/>
      <c r="B591" s="91"/>
      <c r="C591" s="91"/>
      <c r="D591" s="91"/>
      <c r="E591" s="91"/>
      <c r="F591" s="91"/>
      <c r="G591" s="91"/>
      <c r="H591" s="91"/>
      <c r="I591" s="91"/>
      <c r="J591" s="12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122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</row>
    <row r="592" spans="1:48">
      <c r="A592" s="91"/>
      <c r="B592" s="91"/>
      <c r="C592" s="91"/>
      <c r="D592" s="91"/>
      <c r="E592" s="91"/>
      <c r="F592" s="91"/>
      <c r="G592" s="91"/>
      <c r="H592" s="91"/>
      <c r="I592" s="91"/>
      <c r="J592" s="12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122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</row>
    <row r="593" spans="1:48">
      <c r="A593" s="91"/>
      <c r="B593" s="91"/>
      <c r="C593" s="91"/>
      <c r="D593" s="91"/>
      <c r="E593" s="91"/>
      <c r="F593" s="91"/>
      <c r="G593" s="91"/>
      <c r="H593" s="91"/>
      <c r="I593" s="91"/>
      <c r="J593" s="12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122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</row>
    <row r="594" spans="1:48">
      <c r="A594" s="91"/>
      <c r="B594" s="91"/>
      <c r="C594" s="91"/>
      <c r="D594" s="91"/>
      <c r="E594" s="91"/>
      <c r="F594" s="91"/>
      <c r="G594" s="91"/>
      <c r="H594" s="91"/>
      <c r="I594" s="91"/>
      <c r="J594" s="12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122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</row>
    <row r="595" spans="1:48">
      <c r="A595" s="91"/>
      <c r="B595" s="91"/>
      <c r="C595" s="91"/>
      <c r="D595" s="91"/>
      <c r="E595" s="91"/>
      <c r="F595" s="91"/>
      <c r="G595" s="91"/>
      <c r="H595" s="91"/>
      <c r="I595" s="91"/>
      <c r="J595" s="12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122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</row>
    <row r="596" spans="1:48">
      <c r="A596" s="91"/>
      <c r="B596" s="91"/>
      <c r="C596" s="91"/>
      <c r="D596" s="91"/>
      <c r="E596" s="91"/>
      <c r="F596" s="91"/>
      <c r="G596" s="91"/>
      <c r="H596" s="91"/>
      <c r="I596" s="91"/>
      <c r="J596" s="12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122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</row>
    <row r="597" spans="1:48">
      <c r="A597" s="91"/>
      <c r="B597" s="91"/>
      <c r="C597" s="91"/>
      <c r="D597" s="91"/>
      <c r="E597" s="91"/>
      <c r="F597" s="91"/>
      <c r="G597" s="91"/>
      <c r="H597" s="91"/>
      <c r="I597" s="91"/>
      <c r="J597" s="12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122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</row>
    <row r="598" spans="1:48">
      <c r="A598" s="91"/>
      <c r="B598" s="91"/>
      <c r="C598" s="91"/>
      <c r="D598" s="91"/>
      <c r="E598" s="91"/>
      <c r="F598" s="91"/>
      <c r="G598" s="91"/>
      <c r="H598" s="91"/>
      <c r="I598" s="91"/>
      <c r="J598" s="12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122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</row>
    <row r="599" spans="1:48">
      <c r="A599" s="91"/>
      <c r="B599" s="91"/>
      <c r="C599" s="91"/>
      <c r="D599" s="91"/>
      <c r="E599" s="91"/>
      <c r="F599" s="91"/>
      <c r="G599" s="91"/>
      <c r="H599" s="91"/>
      <c r="I599" s="91"/>
      <c r="J599" s="12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122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</row>
    <row r="600" spans="1:48">
      <c r="A600" s="91"/>
      <c r="B600" s="91"/>
      <c r="C600" s="91"/>
      <c r="D600" s="91"/>
      <c r="E600" s="91"/>
      <c r="F600" s="91"/>
      <c r="G600" s="91"/>
      <c r="H600" s="91"/>
      <c r="I600" s="91"/>
      <c r="J600" s="12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122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</row>
    <row r="601" spans="1:48">
      <c r="A601" s="91"/>
      <c r="B601" s="91"/>
      <c r="C601" s="91"/>
      <c r="D601" s="91"/>
      <c r="E601" s="91"/>
      <c r="F601" s="91"/>
      <c r="G601" s="91"/>
      <c r="H601" s="91"/>
      <c r="I601" s="91"/>
      <c r="J601" s="12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122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</row>
    <row r="602" spans="1:48">
      <c r="A602" s="91"/>
      <c r="B602" s="91"/>
      <c r="C602" s="91"/>
      <c r="D602" s="91"/>
      <c r="E602" s="91"/>
      <c r="F602" s="91"/>
      <c r="G602" s="91"/>
      <c r="H602" s="91"/>
      <c r="I602" s="91"/>
      <c r="J602" s="12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122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</row>
    <row r="603" spans="1:48">
      <c r="A603" s="91"/>
      <c r="B603" s="91"/>
      <c r="C603" s="91"/>
      <c r="D603" s="91"/>
      <c r="E603" s="91"/>
      <c r="F603" s="91"/>
      <c r="G603" s="91"/>
      <c r="H603" s="91"/>
      <c r="I603" s="91"/>
      <c r="J603" s="12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122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</row>
    <row r="604" spans="1:48">
      <c r="A604" s="91"/>
      <c r="B604" s="91"/>
      <c r="C604" s="91"/>
      <c r="D604" s="91"/>
      <c r="E604" s="91"/>
      <c r="F604" s="91"/>
      <c r="G604" s="91"/>
      <c r="H604" s="91"/>
      <c r="I604" s="91"/>
      <c r="J604" s="12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122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</row>
    <row r="605" spans="1:48">
      <c r="A605" s="91"/>
      <c r="B605" s="91"/>
      <c r="C605" s="91"/>
      <c r="D605" s="91"/>
      <c r="E605" s="91"/>
      <c r="F605" s="91"/>
      <c r="G605" s="91"/>
      <c r="H605" s="91"/>
      <c r="I605" s="91"/>
      <c r="J605" s="12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122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</row>
    <row r="606" spans="1:48">
      <c r="A606" s="91"/>
      <c r="B606" s="91"/>
      <c r="C606" s="91"/>
      <c r="D606" s="91"/>
      <c r="E606" s="91"/>
      <c r="F606" s="91"/>
      <c r="G606" s="91"/>
      <c r="H606" s="91"/>
      <c r="I606" s="91"/>
      <c r="J606" s="12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122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</row>
    <row r="607" spans="1:48">
      <c r="A607" s="91"/>
      <c r="B607" s="91"/>
      <c r="C607" s="91"/>
      <c r="D607" s="91"/>
      <c r="E607" s="91"/>
      <c r="F607" s="91"/>
      <c r="G607" s="91"/>
      <c r="H607" s="91"/>
      <c r="I607" s="91"/>
      <c r="J607" s="12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122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</row>
    <row r="608" spans="1:48">
      <c r="A608" s="91"/>
      <c r="B608" s="91"/>
      <c r="C608" s="91"/>
      <c r="D608" s="91"/>
      <c r="E608" s="91"/>
      <c r="F608" s="91"/>
      <c r="G608" s="91"/>
      <c r="H608" s="91"/>
      <c r="I608" s="91"/>
      <c r="J608" s="12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122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</row>
    <row r="609" spans="1:48">
      <c r="A609" s="91"/>
      <c r="B609" s="91"/>
      <c r="C609" s="91"/>
      <c r="D609" s="91"/>
      <c r="E609" s="91"/>
      <c r="F609" s="91"/>
      <c r="G609" s="91"/>
      <c r="H609" s="91"/>
      <c r="I609" s="91"/>
      <c r="J609" s="12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122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</row>
    <row r="610" spans="1:48">
      <c r="A610" s="91"/>
      <c r="B610" s="91"/>
      <c r="C610" s="91"/>
      <c r="D610" s="91"/>
      <c r="E610" s="91"/>
      <c r="F610" s="91"/>
      <c r="G610" s="91"/>
      <c r="H610" s="91"/>
      <c r="I610" s="91"/>
      <c r="J610" s="12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122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</row>
    <row r="611" spans="1:48">
      <c r="A611" s="91"/>
      <c r="B611" s="91"/>
      <c r="C611" s="91"/>
      <c r="D611" s="91"/>
      <c r="E611" s="91"/>
      <c r="F611" s="91"/>
      <c r="G611" s="91"/>
      <c r="H611" s="91"/>
      <c r="I611" s="91"/>
      <c r="J611" s="12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122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</row>
    <row r="612" spans="1:48">
      <c r="A612" s="91"/>
      <c r="B612" s="91"/>
      <c r="C612" s="91"/>
      <c r="D612" s="91"/>
      <c r="E612" s="91"/>
      <c r="F612" s="91"/>
      <c r="G612" s="91"/>
      <c r="H612" s="91"/>
      <c r="I612" s="91"/>
      <c r="J612" s="12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122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</row>
    <row r="613" spans="1:48">
      <c r="A613" s="91"/>
      <c r="B613" s="91"/>
      <c r="C613" s="91"/>
      <c r="D613" s="91"/>
      <c r="E613" s="91"/>
      <c r="F613" s="91"/>
      <c r="G613" s="91"/>
      <c r="H613" s="91"/>
      <c r="I613" s="91"/>
      <c r="J613" s="12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122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</row>
    <row r="614" spans="1:48">
      <c r="A614" s="91"/>
      <c r="B614" s="91"/>
      <c r="C614" s="91"/>
      <c r="D614" s="91"/>
      <c r="E614" s="91"/>
      <c r="F614" s="91"/>
      <c r="G614" s="91"/>
      <c r="H614" s="91"/>
      <c r="I614" s="91"/>
      <c r="J614" s="12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122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</row>
    <row r="615" spans="1:48">
      <c r="A615" s="91"/>
      <c r="B615" s="91"/>
      <c r="C615" s="91"/>
      <c r="D615" s="91"/>
      <c r="E615" s="91"/>
      <c r="F615" s="91"/>
      <c r="G615" s="91"/>
      <c r="H615" s="91"/>
      <c r="I615" s="91"/>
      <c r="J615" s="12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122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</row>
    <row r="616" spans="1:48">
      <c r="A616" s="91"/>
      <c r="B616" s="91"/>
      <c r="C616" s="91"/>
      <c r="D616" s="91"/>
      <c r="E616" s="91"/>
      <c r="F616" s="91"/>
      <c r="G616" s="91"/>
      <c r="H616" s="91"/>
      <c r="I616" s="91"/>
      <c r="J616" s="12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122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</row>
    <row r="617" spans="1:48">
      <c r="A617" s="91"/>
      <c r="B617" s="91"/>
      <c r="C617" s="91"/>
      <c r="D617" s="91"/>
      <c r="E617" s="91"/>
      <c r="F617" s="91"/>
      <c r="G617" s="91"/>
      <c r="H617" s="91"/>
      <c r="I617" s="91"/>
      <c r="J617" s="12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122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</row>
    <row r="618" spans="1:48">
      <c r="A618" s="91"/>
      <c r="B618" s="91"/>
      <c r="C618" s="91"/>
      <c r="D618" s="91"/>
      <c r="E618" s="91"/>
      <c r="F618" s="91"/>
      <c r="G618" s="91"/>
      <c r="H618" s="91"/>
      <c r="I618" s="91"/>
      <c r="J618" s="12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122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</row>
    <row r="619" spans="1:48">
      <c r="A619" s="91"/>
      <c r="B619" s="91"/>
      <c r="C619" s="91"/>
      <c r="D619" s="91"/>
      <c r="E619" s="91"/>
      <c r="F619" s="91"/>
      <c r="G619" s="91"/>
      <c r="H619" s="91"/>
      <c r="I619" s="91"/>
      <c r="J619" s="12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122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</row>
    <row r="620" spans="1:48">
      <c r="A620" s="91"/>
      <c r="B620" s="91"/>
      <c r="C620" s="91"/>
      <c r="D620" s="91"/>
      <c r="E620" s="91"/>
      <c r="F620" s="91"/>
      <c r="G620" s="91"/>
      <c r="H620" s="91"/>
      <c r="I620" s="91"/>
      <c r="J620" s="12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122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</row>
    <row r="621" spans="1:48">
      <c r="A621" s="91"/>
      <c r="B621" s="91"/>
      <c r="C621" s="91"/>
      <c r="D621" s="91"/>
      <c r="E621" s="91"/>
      <c r="F621" s="91"/>
      <c r="G621" s="91"/>
      <c r="H621" s="91"/>
      <c r="I621" s="91"/>
      <c r="J621" s="12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122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</row>
    <row r="622" spans="1:48">
      <c r="A622" s="91"/>
      <c r="B622" s="91"/>
      <c r="C622" s="91"/>
      <c r="D622" s="91"/>
      <c r="E622" s="91"/>
      <c r="F622" s="91"/>
      <c r="G622" s="91"/>
      <c r="H622" s="91"/>
      <c r="I622" s="91"/>
      <c r="J622" s="12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122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</row>
    <row r="623" spans="1:48">
      <c r="A623" s="91"/>
      <c r="B623" s="91"/>
      <c r="C623" s="91"/>
      <c r="D623" s="91"/>
      <c r="E623" s="91"/>
      <c r="F623" s="91"/>
      <c r="G623" s="91"/>
      <c r="H623" s="91"/>
      <c r="I623" s="91"/>
      <c r="J623" s="12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122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</row>
    <row r="624" spans="1:48">
      <c r="A624" s="91"/>
      <c r="B624" s="91"/>
      <c r="C624" s="91"/>
      <c r="D624" s="91"/>
      <c r="E624" s="91"/>
      <c r="F624" s="91"/>
      <c r="G624" s="91"/>
      <c r="H624" s="91"/>
      <c r="I624" s="91"/>
      <c r="J624" s="12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122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</row>
    <row r="625" spans="1:48">
      <c r="A625" s="91"/>
      <c r="B625" s="91"/>
      <c r="C625" s="91"/>
      <c r="D625" s="91"/>
      <c r="E625" s="91"/>
      <c r="F625" s="91"/>
      <c r="G625" s="91"/>
      <c r="H625" s="91"/>
      <c r="I625" s="91"/>
      <c r="J625" s="12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122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</row>
    <row r="626" spans="1:48">
      <c r="A626" s="91"/>
      <c r="B626" s="91"/>
      <c r="C626" s="91"/>
      <c r="D626" s="91"/>
      <c r="E626" s="91"/>
      <c r="F626" s="91"/>
      <c r="G626" s="91"/>
      <c r="H626" s="91"/>
      <c r="I626" s="91"/>
      <c r="J626" s="12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122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</row>
    <row r="627" spans="1:48">
      <c r="A627" s="91"/>
      <c r="B627" s="91"/>
      <c r="C627" s="91"/>
      <c r="D627" s="91"/>
      <c r="E627" s="91"/>
      <c r="F627" s="91"/>
      <c r="G627" s="91"/>
      <c r="H627" s="91"/>
      <c r="I627" s="91"/>
      <c r="J627" s="12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122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</row>
    <row r="628" spans="1:48">
      <c r="A628" s="91"/>
      <c r="B628" s="91"/>
      <c r="C628" s="91"/>
      <c r="D628" s="91"/>
      <c r="E628" s="91"/>
      <c r="F628" s="91"/>
      <c r="G628" s="91"/>
      <c r="H628" s="91"/>
      <c r="I628" s="91"/>
      <c r="J628" s="12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122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</row>
    <row r="629" spans="1:48">
      <c r="A629" s="91"/>
      <c r="B629" s="91"/>
      <c r="C629" s="91"/>
      <c r="D629" s="91"/>
      <c r="E629" s="91"/>
      <c r="F629" s="91"/>
      <c r="G629" s="91"/>
      <c r="H629" s="91"/>
      <c r="I629" s="91"/>
      <c r="J629" s="12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122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</row>
    <row r="630" spans="1:48">
      <c r="A630" s="91"/>
      <c r="B630" s="91"/>
      <c r="C630" s="91"/>
      <c r="D630" s="91"/>
      <c r="E630" s="91"/>
      <c r="F630" s="91"/>
      <c r="G630" s="91"/>
      <c r="H630" s="91"/>
      <c r="I630" s="91"/>
      <c r="J630" s="12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122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</row>
    <row r="631" spans="1:48">
      <c r="A631" s="91"/>
      <c r="B631" s="91"/>
      <c r="C631" s="91"/>
      <c r="D631" s="91"/>
      <c r="E631" s="91"/>
      <c r="F631" s="91"/>
      <c r="G631" s="91"/>
      <c r="H631" s="91"/>
      <c r="I631" s="91"/>
      <c r="J631" s="12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122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</row>
    <row r="632" spans="1:48">
      <c r="A632" s="91"/>
      <c r="B632" s="91"/>
      <c r="C632" s="91"/>
      <c r="D632" s="91"/>
      <c r="E632" s="91"/>
      <c r="F632" s="91"/>
      <c r="G632" s="91"/>
      <c r="H632" s="91"/>
      <c r="I632" s="91"/>
      <c r="J632" s="12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122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</row>
    <row r="633" spans="1:48">
      <c r="A633" s="91"/>
      <c r="B633" s="91"/>
      <c r="C633" s="91"/>
      <c r="D633" s="91"/>
      <c r="E633" s="91"/>
      <c r="F633" s="91"/>
      <c r="G633" s="91"/>
      <c r="H633" s="91"/>
      <c r="I633" s="91"/>
      <c r="J633" s="12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122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</row>
    <row r="634" spans="1:48">
      <c r="A634" s="91"/>
      <c r="B634" s="91"/>
      <c r="C634" s="91"/>
      <c r="D634" s="91"/>
      <c r="E634" s="91"/>
      <c r="F634" s="91"/>
      <c r="G634" s="91"/>
      <c r="H634" s="91"/>
      <c r="I634" s="91"/>
      <c r="J634" s="12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122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</row>
    <row r="635" spans="1:48">
      <c r="A635" s="91"/>
      <c r="B635" s="91"/>
      <c r="C635" s="91"/>
      <c r="D635" s="91"/>
      <c r="E635" s="91"/>
      <c r="F635" s="91"/>
      <c r="G635" s="91"/>
      <c r="H635" s="91"/>
      <c r="I635" s="91"/>
      <c r="J635" s="12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122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</row>
    <row r="636" spans="1:48">
      <c r="A636" s="91"/>
      <c r="B636" s="91"/>
      <c r="C636" s="91"/>
      <c r="D636" s="91"/>
      <c r="E636" s="91"/>
      <c r="F636" s="91"/>
      <c r="G636" s="91"/>
      <c r="H636" s="91"/>
      <c r="I636" s="91"/>
      <c r="J636" s="12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122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</row>
    <row r="637" spans="1:48">
      <c r="A637" s="91"/>
      <c r="B637" s="91"/>
      <c r="C637" s="91"/>
      <c r="D637" s="91"/>
      <c r="E637" s="91"/>
      <c r="F637" s="91"/>
      <c r="G637" s="91"/>
      <c r="H637" s="91"/>
      <c r="I637" s="91"/>
      <c r="J637" s="12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122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</row>
    <row r="638" spans="1:48">
      <c r="A638" s="91"/>
      <c r="B638" s="91"/>
      <c r="C638" s="91"/>
      <c r="D638" s="91"/>
      <c r="E638" s="91"/>
      <c r="F638" s="91"/>
      <c r="G638" s="91"/>
      <c r="H638" s="91"/>
      <c r="I638" s="91"/>
      <c r="J638" s="12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122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</row>
    <row r="639" spans="1:48">
      <c r="A639" s="91"/>
      <c r="B639" s="91"/>
      <c r="C639" s="91"/>
      <c r="D639" s="91"/>
      <c r="E639" s="91"/>
      <c r="F639" s="91"/>
      <c r="G639" s="91"/>
      <c r="H639" s="91"/>
      <c r="I639" s="91"/>
      <c r="J639" s="12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122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</row>
    <row r="640" spans="1:48">
      <c r="A640" s="91"/>
      <c r="B640" s="91"/>
      <c r="C640" s="91"/>
      <c r="D640" s="91"/>
      <c r="E640" s="91"/>
      <c r="F640" s="91"/>
      <c r="G640" s="91"/>
      <c r="H640" s="91"/>
      <c r="I640" s="91"/>
      <c r="J640" s="12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122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</row>
    <row r="641" spans="1:48">
      <c r="A641" s="91"/>
      <c r="B641" s="91"/>
      <c r="C641" s="91"/>
      <c r="D641" s="91"/>
      <c r="E641" s="91"/>
      <c r="F641" s="91"/>
      <c r="G641" s="91"/>
      <c r="H641" s="91"/>
      <c r="I641" s="91"/>
      <c r="J641" s="12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122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</row>
    <row r="642" spans="1:48">
      <c r="A642" s="91"/>
      <c r="B642" s="91"/>
      <c r="C642" s="91"/>
      <c r="D642" s="91"/>
      <c r="E642" s="91"/>
      <c r="F642" s="91"/>
      <c r="G642" s="91"/>
      <c r="H642" s="91"/>
      <c r="I642" s="91"/>
      <c r="J642" s="12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122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</row>
    <row r="643" spans="1:48">
      <c r="A643" s="91"/>
      <c r="B643" s="91"/>
      <c r="C643" s="91"/>
      <c r="D643" s="91"/>
      <c r="E643" s="91"/>
      <c r="F643" s="91"/>
      <c r="G643" s="91"/>
      <c r="H643" s="91"/>
      <c r="I643" s="91"/>
      <c r="J643" s="12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122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</row>
    <row r="644" spans="1:48">
      <c r="A644" s="91"/>
      <c r="B644" s="91"/>
      <c r="C644" s="91"/>
      <c r="D644" s="91"/>
      <c r="E644" s="91"/>
      <c r="F644" s="91"/>
      <c r="G644" s="91"/>
      <c r="H644" s="91"/>
      <c r="I644" s="91"/>
      <c r="J644" s="12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122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</row>
    <row r="645" spans="1:48">
      <c r="A645" s="91"/>
      <c r="B645" s="91"/>
      <c r="C645" s="91"/>
      <c r="D645" s="91"/>
      <c r="E645" s="91"/>
      <c r="F645" s="91"/>
      <c r="G645" s="91"/>
      <c r="H645" s="91"/>
      <c r="I645" s="91"/>
      <c r="J645" s="12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122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</row>
    <row r="646" spans="1:48">
      <c r="A646" s="91"/>
      <c r="B646" s="91"/>
      <c r="C646" s="91"/>
      <c r="D646" s="91"/>
      <c r="E646" s="91"/>
      <c r="F646" s="91"/>
      <c r="G646" s="91"/>
      <c r="H646" s="91"/>
      <c r="I646" s="91"/>
      <c r="J646" s="12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122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</row>
    <row r="647" spans="1:48">
      <c r="A647" s="91"/>
      <c r="B647" s="91"/>
      <c r="C647" s="91"/>
      <c r="D647" s="91"/>
      <c r="E647" s="91"/>
      <c r="F647" s="91"/>
      <c r="G647" s="91"/>
      <c r="H647" s="91"/>
      <c r="I647" s="91"/>
      <c r="J647" s="12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122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</row>
    <row r="648" spans="1:48">
      <c r="A648" s="91"/>
      <c r="B648" s="91"/>
      <c r="C648" s="91"/>
      <c r="D648" s="91"/>
      <c r="E648" s="91"/>
      <c r="F648" s="91"/>
      <c r="G648" s="91"/>
      <c r="H648" s="91"/>
      <c r="I648" s="91"/>
      <c r="J648" s="12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122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</row>
    <row r="649" spans="1:48">
      <c r="A649" s="91"/>
      <c r="B649" s="91"/>
      <c r="C649" s="91"/>
      <c r="D649" s="91"/>
      <c r="E649" s="91"/>
      <c r="F649" s="91"/>
      <c r="G649" s="91"/>
      <c r="H649" s="91"/>
      <c r="I649" s="91"/>
      <c r="J649" s="12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122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</row>
    <row r="650" spans="1:48">
      <c r="A650" s="91"/>
      <c r="B650" s="91"/>
      <c r="C650" s="91"/>
      <c r="D650" s="91"/>
      <c r="E650" s="91"/>
      <c r="F650" s="91"/>
      <c r="G650" s="91"/>
      <c r="H650" s="91"/>
      <c r="I650" s="91"/>
      <c r="J650" s="12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122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</row>
    <row r="651" spans="1:48">
      <c r="A651" s="91"/>
      <c r="B651" s="91"/>
      <c r="C651" s="91"/>
      <c r="D651" s="91"/>
      <c r="E651" s="91"/>
      <c r="F651" s="91"/>
      <c r="G651" s="91"/>
      <c r="H651" s="91"/>
      <c r="I651" s="91"/>
      <c r="J651" s="12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122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</row>
    <row r="652" spans="1:48">
      <c r="A652" s="91"/>
      <c r="B652" s="91"/>
      <c r="C652" s="91"/>
      <c r="D652" s="91"/>
      <c r="E652" s="91"/>
      <c r="F652" s="91"/>
      <c r="G652" s="91"/>
      <c r="H652" s="91"/>
      <c r="I652" s="91"/>
      <c r="J652" s="12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122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</row>
    <row r="653" spans="1:48">
      <c r="A653" s="91"/>
      <c r="B653" s="91"/>
      <c r="C653" s="91"/>
      <c r="D653" s="91"/>
      <c r="E653" s="91"/>
      <c r="F653" s="91"/>
      <c r="G653" s="91"/>
      <c r="H653" s="91"/>
      <c r="I653" s="91"/>
      <c r="J653" s="12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122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</row>
    <row r="654" spans="1:48">
      <c r="A654" s="91"/>
      <c r="B654" s="91"/>
      <c r="C654" s="91"/>
      <c r="D654" s="91"/>
      <c r="E654" s="91"/>
      <c r="F654" s="91"/>
      <c r="G654" s="91"/>
      <c r="H654" s="91"/>
      <c r="I654" s="91"/>
      <c r="J654" s="12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122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</row>
    <row r="655" spans="1:48">
      <c r="A655" s="91"/>
      <c r="B655" s="91"/>
      <c r="C655" s="91"/>
      <c r="D655" s="91"/>
      <c r="E655" s="91"/>
      <c r="F655" s="91"/>
      <c r="G655" s="91"/>
      <c r="H655" s="91"/>
      <c r="I655" s="91"/>
      <c r="J655" s="12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122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</row>
    <row r="656" spans="1:48">
      <c r="A656" s="91"/>
      <c r="B656" s="91"/>
      <c r="C656" s="91"/>
      <c r="D656" s="91"/>
      <c r="E656" s="91"/>
      <c r="F656" s="91"/>
      <c r="G656" s="91"/>
      <c r="H656" s="91"/>
      <c r="I656" s="91"/>
      <c r="J656" s="12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122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</row>
    <row r="657" spans="1:48">
      <c r="A657" s="91"/>
      <c r="B657" s="91"/>
      <c r="C657" s="91"/>
      <c r="D657" s="91"/>
      <c r="E657" s="91"/>
      <c r="F657" s="91"/>
      <c r="G657" s="91"/>
      <c r="H657" s="91"/>
      <c r="I657" s="91"/>
      <c r="J657" s="12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122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</row>
    <row r="658" spans="1:48">
      <c r="A658" s="91"/>
      <c r="B658" s="91"/>
      <c r="C658" s="91"/>
      <c r="D658" s="91"/>
      <c r="E658" s="91"/>
      <c r="F658" s="91"/>
      <c r="G658" s="91"/>
      <c r="H658" s="91"/>
      <c r="I658" s="91"/>
      <c r="J658" s="12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122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</row>
    <row r="659" spans="1:48">
      <c r="A659" s="91"/>
      <c r="B659" s="91"/>
      <c r="C659" s="91"/>
      <c r="D659" s="91"/>
      <c r="E659" s="91"/>
      <c r="F659" s="91"/>
      <c r="G659" s="91"/>
      <c r="H659" s="91"/>
      <c r="I659" s="91"/>
      <c r="J659" s="12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122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</row>
    <row r="660" spans="1:48">
      <c r="A660" s="91"/>
      <c r="B660" s="91"/>
      <c r="C660" s="91"/>
      <c r="D660" s="91"/>
      <c r="E660" s="91"/>
      <c r="F660" s="91"/>
      <c r="G660" s="91"/>
      <c r="H660" s="91"/>
      <c r="I660" s="91"/>
      <c r="J660" s="12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122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</row>
    <row r="661" spans="1:48">
      <c r="A661" s="91"/>
      <c r="B661" s="91"/>
      <c r="C661" s="91"/>
      <c r="D661" s="91"/>
      <c r="E661" s="91"/>
      <c r="F661" s="91"/>
      <c r="G661" s="91"/>
      <c r="H661" s="91"/>
      <c r="I661" s="91"/>
      <c r="J661" s="12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122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</row>
    <row r="662" spans="1:48">
      <c r="A662" s="91"/>
      <c r="B662" s="91"/>
      <c r="C662" s="91"/>
      <c r="D662" s="91"/>
      <c r="E662" s="91"/>
      <c r="F662" s="91"/>
      <c r="G662" s="91"/>
      <c r="H662" s="91"/>
      <c r="I662" s="91"/>
      <c r="J662" s="12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122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</row>
    <row r="663" spans="1:48">
      <c r="A663" s="91"/>
      <c r="B663" s="91"/>
      <c r="C663" s="91"/>
      <c r="D663" s="91"/>
      <c r="E663" s="91"/>
      <c r="F663" s="91"/>
      <c r="G663" s="91"/>
      <c r="H663" s="91"/>
      <c r="I663" s="91"/>
      <c r="J663" s="12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122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</row>
    <row r="664" spans="1:48">
      <c r="A664" s="91"/>
      <c r="B664" s="91"/>
      <c r="C664" s="91"/>
      <c r="D664" s="91"/>
      <c r="E664" s="91"/>
      <c r="F664" s="91"/>
      <c r="G664" s="91"/>
      <c r="H664" s="91"/>
      <c r="I664" s="91"/>
      <c r="J664" s="12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122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</row>
    <row r="665" spans="1:48">
      <c r="A665" s="91"/>
      <c r="B665" s="91"/>
      <c r="C665" s="91"/>
      <c r="D665" s="91"/>
      <c r="E665" s="91"/>
      <c r="F665" s="91"/>
      <c r="G665" s="91"/>
      <c r="H665" s="91"/>
      <c r="I665" s="91"/>
      <c r="J665" s="12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122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</row>
    <row r="666" spans="1:48">
      <c r="A666" s="91"/>
      <c r="B666" s="91"/>
      <c r="C666" s="91"/>
      <c r="D666" s="91"/>
      <c r="E666" s="91"/>
      <c r="F666" s="91"/>
      <c r="G666" s="91"/>
      <c r="H666" s="91"/>
      <c r="I666" s="91"/>
      <c r="J666" s="12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122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</row>
    <row r="667" spans="1:48">
      <c r="A667" s="91"/>
      <c r="B667" s="91"/>
      <c r="C667" s="91"/>
      <c r="D667" s="91"/>
      <c r="E667" s="91"/>
      <c r="F667" s="91"/>
      <c r="G667" s="91"/>
      <c r="H667" s="91"/>
      <c r="I667" s="91"/>
      <c r="J667" s="12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122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</row>
    <row r="668" spans="1:48">
      <c r="A668" s="91"/>
      <c r="B668" s="91"/>
      <c r="C668" s="91"/>
      <c r="D668" s="91"/>
      <c r="E668" s="91"/>
      <c r="F668" s="91"/>
      <c r="G668" s="91"/>
      <c r="H668" s="91"/>
      <c r="I668" s="91"/>
      <c r="J668" s="12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122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</row>
    <row r="669" spans="1:48">
      <c r="A669" s="91"/>
      <c r="B669" s="91"/>
      <c r="C669" s="91"/>
      <c r="D669" s="91"/>
      <c r="E669" s="91"/>
      <c r="F669" s="91"/>
      <c r="G669" s="91"/>
      <c r="H669" s="91"/>
      <c r="I669" s="91"/>
      <c r="J669" s="12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122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</row>
    <row r="670" spans="1:48">
      <c r="A670" s="91"/>
      <c r="B670" s="91"/>
      <c r="C670" s="91"/>
      <c r="D670" s="91"/>
      <c r="E670" s="91"/>
      <c r="F670" s="91"/>
      <c r="G670" s="91"/>
      <c r="H670" s="91"/>
      <c r="I670" s="91"/>
      <c r="J670" s="12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122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</row>
    <row r="671" spans="1:48">
      <c r="A671" s="91"/>
      <c r="B671" s="91"/>
      <c r="C671" s="91"/>
      <c r="D671" s="91"/>
      <c r="E671" s="91"/>
      <c r="F671" s="91"/>
      <c r="G671" s="91"/>
      <c r="H671" s="91"/>
      <c r="I671" s="91"/>
      <c r="J671" s="12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122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</row>
    <row r="672" spans="1:48">
      <c r="A672" s="91"/>
      <c r="B672" s="91"/>
      <c r="C672" s="91"/>
      <c r="D672" s="91"/>
      <c r="E672" s="91"/>
      <c r="F672" s="91"/>
      <c r="G672" s="91"/>
      <c r="H672" s="91"/>
      <c r="I672" s="91"/>
      <c r="J672" s="12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122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</row>
    <row r="673" spans="1:48">
      <c r="A673" s="91"/>
      <c r="B673" s="91"/>
      <c r="C673" s="91"/>
      <c r="D673" s="91"/>
      <c r="E673" s="91"/>
      <c r="F673" s="91"/>
      <c r="G673" s="91"/>
      <c r="H673" s="91"/>
      <c r="I673" s="91"/>
      <c r="J673" s="12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122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</row>
    <row r="674" spans="1:48">
      <c r="A674" s="91"/>
      <c r="B674" s="91"/>
      <c r="C674" s="91"/>
      <c r="D674" s="91"/>
      <c r="E674" s="91"/>
      <c r="F674" s="91"/>
      <c r="G674" s="91"/>
      <c r="H674" s="91"/>
      <c r="I674" s="91"/>
      <c r="J674" s="12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122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</row>
    <row r="675" spans="1:48">
      <c r="A675" s="91"/>
      <c r="B675" s="91"/>
      <c r="C675" s="91"/>
      <c r="D675" s="91"/>
      <c r="E675" s="91"/>
      <c r="F675" s="91"/>
      <c r="G675" s="91"/>
      <c r="H675" s="91"/>
      <c r="I675" s="91"/>
      <c r="J675" s="12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122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</row>
    <row r="676" spans="1:48">
      <c r="A676" s="91"/>
      <c r="B676" s="91"/>
      <c r="C676" s="91"/>
      <c r="D676" s="91"/>
      <c r="E676" s="91"/>
      <c r="F676" s="91"/>
      <c r="G676" s="91"/>
      <c r="H676" s="91"/>
      <c r="I676" s="91"/>
      <c r="J676" s="12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122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</row>
    <row r="677" spans="1:48">
      <c r="A677" s="91"/>
      <c r="B677" s="91"/>
      <c r="C677" s="91"/>
      <c r="D677" s="91"/>
      <c r="E677" s="91"/>
      <c r="F677" s="91"/>
      <c r="G677" s="91"/>
      <c r="H677" s="91"/>
      <c r="I677" s="91"/>
      <c r="J677" s="12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122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</row>
    <row r="678" spans="1:48">
      <c r="A678" s="91"/>
      <c r="B678" s="91"/>
      <c r="C678" s="91"/>
      <c r="D678" s="91"/>
      <c r="E678" s="91"/>
      <c r="F678" s="91"/>
      <c r="G678" s="91"/>
      <c r="H678" s="91"/>
      <c r="I678" s="91"/>
      <c r="J678" s="12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122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</row>
    <row r="679" spans="1:48">
      <c r="A679" s="91"/>
      <c r="B679" s="91"/>
      <c r="C679" s="91"/>
      <c r="D679" s="91"/>
      <c r="E679" s="91"/>
      <c r="F679" s="91"/>
      <c r="G679" s="91"/>
      <c r="H679" s="91"/>
      <c r="I679" s="91"/>
      <c r="J679" s="12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122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</row>
    <row r="680" spans="1:48">
      <c r="A680" s="91"/>
      <c r="B680" s="91"/>
      <c r="C680" s="91"/>
      <c r="D680" s="91"/>
      <c r="E680" s="91"/>
      <c r="F680" s="91"/>
      <c r="G680" s="91"/>
      <c r="H680" s="91"/>
      <c r="I680" s="91"/>
      <c r="J680" s="12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122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</row>
    <row r="681" spans="1:48">
      <c r="A681" s="91"/>
      <c r="B681" s="91"/>
      <c r="C681" s="91"/>
      <c r="D681" s="91"/>
      <c r="E681" s="91"/>
      <c r="F681" s="91"/>
      <c r="G681" s="91"/>
      <c r="H681" s="91"/>
      <c r="I681" s="91"/>
      <c r="J681" s="12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122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</row>
    <row r="682" spans="1:48">
      <c r="A682" s="91"/>
      <c r="B682" s="91"/>
      <c r="C682" s="91"/>
      <c r="D682" s="91"/>
      <c r="E682" s="91"/>
      <c r="F682" s="91"/>
      <c r="G682" s="91"/>
      <c r="H682" s="91"/>
      <c r="I682" s="91"/>
      <c r="J682" s="12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122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</row>
    <row r="683" spans="1:48">
      <c r="A683" s="91"/>
      <c r="B683" s="91"/>
      <c r="C683" s="91"/>
      <c r="D683" s="91"/>
      <c r="E683" s="91"/>
      <c r="F683" s="91"/>
      <c r="G683" s="91"/>
      <c r="H683" s="91"/>
      <c r="I683" s="91"/>
      <c r="J683" s="12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122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</row>
    <row r="684" spans="1:48">
      <c r="A684" s="91"/>
      <c r="B684" s="91"/>
      <c r="C684" s="91"/>
      <c r="D684" s="91"/>
      <c r="E684" s="91"/>
      <c r="F684" s="91"/>
      <c r="G684" s="91"/>
      <c r="H684" s="91"/>
      <c r="I684" s="91"/>
      <c r="J684" s="12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122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</row>
    <row r="685" spans="1:48">
      <c r="A685" s="91"/>
      <c r="B685" s="91"/>
      <c r="C685" s="91"/>
      <c r="D685" s="91"/>
      <c r="E685" s="91"/>
      <c r="F685" s="91"/>
      <c r="G685" s="91"/>
      <c r="H685" s="91"/>
      <c r="I685" s="91"/>
      <c r="J685" s="12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122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</row>
    <row r="686" spans="1:48">
      <c r="A686" s="91"/>
      <c r="B686" s="91"/>
      <c r="C686" s="91"/>
      <c r="D686" s="91"/>
      <c r="E686" s="91"/>
      <c r="F686" s="91"/>
      <c r="G686" s="91"/>
      <c r="H686" s="91"/>
      <c r="I686" s="91"/>
      <c r="J686" s="12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122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</row>
    <row r="687" spans="1:48">
      <c r="A687" s="91"/>
      <c r="B687" s="91"/>
      <c r="C687" s="91"/>
      <c r="D687" s="91"/>
      <c r="E687" s="91"/>
      <c r="F687" s="91"/>
      <c r="G687" s="91"/>
      <c r="H687" s="91"/>
      <c r="I687" s="91"/>
      <c r="J687" s="12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122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</row>
    <row r="688" spans="1:48">
      <c r="A688" s="91"/>
      <c r="B688" s="91"/>
      <c r="C688" s="91"/>
      <c r="D688" s="91"/>
      <c r="E688" s="91"/>
      <c r="F688" s="91"/>
      <c r="G688" s="91"/>
      <c r="H688" s="91"/>
      <c r="I688" s="91"/>
      <c r="J688" s="12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122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</row>
    <row r="689" spans="1:48">
      <c r="A689" s="91"/>
      <c r="B689" s="91"/>
      <c r="C689" s="91"/>
      <c r="D689" s="91"/>
      <c r="E689" s="91"/>
      <c r="F689" s="91"/>
      <c r="G689" s="91"/>
      <c r="H689" s="91"/>
      <c r="I689" s="91"/>
      <c r="J689" s="12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122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</row>
    <row r="690" spans="1:48">
      <c r="A690" s="91"/>
      <c r="B690" s="91"/>
      <c r="C690" s="91"/>
      <c r="D690" s="91"/>
      <c r="E690" s="91"/>
      <c r="F690" s="91"/>
      <c r="G690" s="91"/>
      <c r="H690" s="91"/>
      <c r="I690" s="91"/>
      <c r="J690" s="12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122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</row>
    <row r="691" spans="1:48">
      <c r="A691" s="91"/>
      <c r="B691" s="91"/>
      <c r="C691" s="91"/>
      <c r="D691" s="91"/>
      <c r="E691" s="91"/>
      <c r="F691" s="91"/>
      <c r="G691" s="91"/>
      <c r="H691" s="91"/>
      <c r="I691" s="91"/>
      <c r="J691" s="12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122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</row>
    <row r="692" spans="1:48">
      <c r="A692" s="91"/>
      <c r="B692" s="91"/>
      <c r="C692" s="91"/>
      <c r="D692" s="91"/>
      <c r="E692" s="91"/>
      <c r="F692" s="91"/>
      <c r="G692" s="91"/>
      <c r="H692" s="91"/>
      <c r="I692" s="91"/>
      <c r="J692" s="12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122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</row>
    <row r="693" spans="1:48">
      <c r="A693" s="91"/>
      <c r="B693" s="91"/>
      <c r="C693" s="91"/>
      <c r="D693" s="91"/>
      <c r="E693" s="91"/>
      <c r="F693" s="91"/>
      <c r="G693" s="91"/>
      <c r="H693" s="91"/>
      <c r="I693" s="91"/>
      <c r="J693" s="12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122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</row>
    <row r="694" spans="1:48">
      <c r="A694" s="91"/>
      <c r="B694" s="91"/>
      <c r="C694" s="91"/>
      <c r="D694" s="91"/>
      <c r="E694" s="91"/>
      <c r="F694" s="91"/>
      <c r="G694" s="91"/>
      <c r="H694" s="91"/>
      <c r="I694" s="91"/>
      <c r="J694" s="12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122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</row>
    <row r="695" spans="1:48">
      <c r="A695" s="91"/>
      <c r="B695" s="91"/>
      <c r="C695" s="91"/>
      <c r="D695" s="91"/>
      <c r="E695" s="91"/>
      <c r="F695" s="91"/>
      <c r="G695" s="91"/>
      <c r="H695" s="91"/>
      <c r="I695" s="91"/>
      <c r="J695" s="12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122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</row>
    <row r="696" spans="1:48">
      <c r="A696" s="91"/>
      <c r="B696" s="91"/>
      <c r="C696" s="91"/>
      <c r="D696" s="91"/>
      <c r="E696" s="91"/>
      <c r="F696" s="91"/>
      <c r="G696" s="91"/>
      <c r="H696" s="91"/>
      <c r="I696" s="91"/>
      <c r="J696" s="12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122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</row>
    <row r="697" spans="1:48">
      <c r="A697" s="91"/>
      <c r="B697" s="91"/>
      <c r="C697" s="91"/>
      <c r="D697" s="91"/>
      <c r="E697" s="91"/>
      <c r="F697" s="91"/>
      <c r="G697" s="91"/>
      <c r="H697" s="91"/>
      <c r="I697" s="91"/>
      <c r="J697" s="12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122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</row>
    <row r="698" spans="1:48">
      <c r="A698" s="91"/>
      <c r="B698" s="91"/>
      <c r="C698" s="91"/>
      <c r="D698" s="91"/>
      <c r="E698" s="91"/>
      <c r="F698" s="91"/>
      <c r="G698" s="91"/>
      <c r="H698" s="91"/>
      <c r="I698" s="91"/>
      <c r="J698" s="12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122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</row>
    <row r="699" spans="1:48">
      <c r="A699" s="91"/>
      <c r="B699" s="91"/>
      <c r="C699" s="91"/>
      <c r="D699" s="91"/>
      <c r="E699" s="91"/>
      <c r="F699" s="91"/>
      <c r="G699" s="91"/>
      <c r="H699" s="91"/>
      <c r="I699" s="91"/>
      <c r="J699" s="12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122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</row>
    <row r="700" spans="1:48">
      <c r="A700" s="91"/>
      <c r="B700" s="91"/>
      <c r="C700" s="91"/>
      <c r="D700" s="91"/>
      <c r="E700" s="91"/>
      <c r="F700" s="91"/>
      <c r="G700" s="91"/>
      <c r="H700" s="91"/>
      <c r="I700" s="91"/>
      <c r="J700" s="12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122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</row>
    <row r="701" spans="1:48">
      <c r="A701" s="91"/>
      <c r="B701" s="91"/>
      <c r="C701" s="91"/>
      <c r="D701" s="91"/>
      <c r="E701" s="91"/>
      <c r="F701" s="91"/>
      <c r="G701" s="91"/>
      <c r="H701" s="91"/>
      <c r="I701" s="91"/>
      <c r="J701" s="12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122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</row>
    <row r="702" spans="1:48">
      <c r="A702" s="91"/>
      <c r="B702" s="91"/>
      <c r="C702" s="91"/>
      <c r="D702" s="91"/>
      <c r="E702" s="91"/>
      <c r="F702" s="91"/>
      <c r="G702" s="91"/>
      <c r="H702" s="91"/>
      <c r="I702" s="91"/>
      <c r="J702" s="12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122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</row>
    <row r="703" spans="1:48">
      <c r="A703" s="91"/>
      <c r="B703" s="91"/>
      <c r="C703" s="91"/>
      <c r="D703" s="91"/>
      <c r="E703" s="91"/>
      <c r="F703" s="91"/>
      <c r="G703" s="91"/>
      <c r="H703" s="91"/>
      <c r="I703" s="91"/>
      <c r="J703" s="12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122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</row>
    <row r="704" spans="1:48">
      <c r="A704" s="91"/>
      <c r="B704" s="91"/>
      <c r="C704" s="91"/>
      <c r="D704" s="91"/>
      <c r="E704" s="91"/>
      <c r="F704" s="91"/>
      <c r="G704" s="91"/>
      <c r="H704" s="91"/>
      <c r="I704" s="91"/>
      <c r="J704" s="12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122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</row>
    <row r="705" spans="1:48">
      <c r="A705" s="91"/>
      <c r="B705" s="91"/>
      <c r="C705" s="91"/>
      <c r="D705" s="91"/>
      <c r="E705" s="91"/>
      <c r="F705" s="91"/>
      <c r="G705" s="91"/>
      <c r="H705" s="91"/>
      <c r="I705" s="91"/>
      <c r="J705" s="12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122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</row>
    <row r="706" spans="1:48">
      <c r="A706" s="91"/>
      <c r="B706" s="91"/>
      <c r="C706" s="91"/>
      <c r="D706" s="91"/>
      <c r="E706" s="91"/>
      <c r="F706" s="91"/>
      <c r="G706" s="91"/>
      <c r="H706" s="91"/>
      <c r="I706" s="91"/>
      <c r="J706" s="12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122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</row>
    <row r="707" spans="1:48">
      <c r="A707" s="91"/>
      <c r="B707" s="91"/>
      <c r="C707" s="91"/>
      <c r="D707" s="91"/>
      <c r="E707" s="91"/>
      <c r="F707" s="91"/>
      <c r="G707" s="91"/>
      <c r="H707" s="91"/>
      <c r="I707" s="91"/>
      <c r="J707" s="12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122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</row>
    <row r="708" spans="1:48">
      <c r="A708" s="91"/>
      <c r="B708" s="91"/>
      <c r="C708" s="91"/>
      <c r="D708" s="91"/>
      <c r="E708" s="91"/>
      <c r="F708" s="91"/>
      <c r="G708" s="91"/>
      <c r="H708" s="91"/>
      <c r="I708" s="91"/>
      <c r="J708" s="12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122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</row>
    <row r="709" spans="1:48">
      <c r="A709" s="91"/>
      <c r="B709" s="91"/>
      <c r="C709" s="91"/>
      <c r="D709" s="91"/>
      <c r="E709" s="91"/>
      <c r="F709" s="91"/>
      <c r="G709" s="91"/>
      <c r="H709" s="91"/>
      <c r="I709" s="91"/>
      <c r="J709" s="12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122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</row>
    <row r="710" spans="1:48">
      <c r="A710" s="91"/>
      <c r="B710" s="91"/>
      <c r="C710" s="91"/>
      <c r="D710" s="91"/>
      <c r="E710" s="91"/>
      <c r="F710" s="91"/>
      <c r="G710" s="91"/>
      <c r="H710" s="91"/>
      <c r="I710" s="91"/>
      <c r="J710" s="12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122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</row>
    <row r="711" spans="1:48">
      <c r="A711" s="91"/>
      <c r="B711" s="91"/>
      <c r="C711" s="91"/>
      <c r="D711" s="91"/>
      <c r="E711" s="91"/>
      <c r="F711" s="91"/>
      <c r="G711" s="91"/>
      <c r="H711" s="91"/>
      <c r="I711" s="91"/>
      <c r="J711" s="12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122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</row>
    <row r="712" spans="1:48">
      <c r="A712" s="91"/>
      <c r="B712" s="91"/>
      <c r="C712" s="91"/>
      <c r="D712" s="91"/>
      <c r="E712" s="91"/>
      <c r="F712" s="91"/>
      <c r="G712" s="91"/>
      <c r="H712" s="91"/>
      <c r="I712" s="91"/>
      <c r="J712" s="12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122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</row>
    <row r="713" spans="1:48">
      <c r="A713" s="91"/>
      <c r="B713" s="91"/>
      <c r="C713" s="91"/>
      <c r="D713" s="91"/>
      <c r="E713" s="91"/>
      <c r="F713" s="91"/>
      <c r="G713" s="91"/>
      <c r="H713" s="91"/>
      <c r="I713" s="91"/>
      <c r="J713" s="12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122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</row>
    <row r="714" spans="1:48">
      <c r="A714" s="91"/>
      <c r="B714" s="91"/>
      <c r="C714" s="91"/>
      <c r="D714" s="91"/>
      <c r="E714" s="91"/>
      <c r="F714" s="91"/>
      <c r="G714" s="91"/>
      <c r="H714" s="91"/>
      <c r="I714" s="91"/>
      <c r="J714" s="12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122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</row>
    <row r="715" spans="1:48">
      <c r="A715" s="91"/>
      <c r="B715" s="91"/>
      <c r="C715" s="91"/>
      <c r="D715" s="91"/>
      <c r="E715" s="91"/>
      <c r="F715" s="91"/>
      <c r="G715" s="91"/>
      <c r="H715" s="91"/>
      <c r="I715" s="91"/>
      <c r="J715" s="12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122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</row>
    <row r="716" spans="1:48">
      <c r="A716" s="91"/>
      <c r="B716" s="91"/>
      <c r="C716" s="91"/>
      <c r="D716" s="91"/>
      <c r="E716" s="91"/>
      <c r="F716" s="91"/>
      <c r="G716" s="91"/>
      <c r="H716" s="91"/>
      <c r="I716" s="91"/>
      <c r="J716" s="12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122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</row>
    <row r="717" spans="1:48">
      <c r="A717" s="91"/>
      <c r="B717" s="91"/>
      <c r="C717" s="91"/>
      <c r="D717" s="91"/>
      <c r="E717" s="91"/>
      <c r="F717" s="91"/>
      <c r="G717" s="91"/>
      <c r="H717" s="91"/>
      <c r="I717" s="91"/>
      <c r="J717" s="12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122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</row>
    <row r="718" spans="1:48">
      <c r="A718" s="91"/>
      <c r="B718" s="91"/>
      <c r="C718" s="91"/>
      <c r="D718" s="91"/>
      <c r="E718" s="91"/>
      <c r="F718" s="91"/>
      <c r="G718" s="91"/>
      <c r="H718" s="91"/>
      <c r="I718" s="91"/>
      <c r="J718" s="12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122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</row>
    <row r="719" spans="1:48">
      <c r="A719" s="91"/>
      <c r="B719" s="91"/>
      <c r="C719" s="91"/>
      <c r="D719" s="91"/>
      <c r="E719" s="91"/>
      <c r="F719" s="91"/>
      <c r="G719" s="91"/>
      <c r="H719" s="91"/>
      <c r="I719" s="91"/>
      <c r="J719" s="12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122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</row>
    <row r="720" spans="1:48">
      <c r="A720" s="91"/>
      <c r="B720" s="91"/>
      <c r="C720" s="91"/>
      <c r="D720" s="91"/>
      <c r="E720" s="91"/>
      <c r="F720" s="91"/>
      <c r="G720" s="91"/>
      <c r="H720" s="91"/>
      <c r="I720" s="91"/>
      <c r="J720" s="12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122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</row>
    <row r="721" spans="1:48">
      <c r="A721" s="91"/>
      <c r="B721" s="91"/>
      <c r="C721" s="91"/>
      <c r="D721" s="91"/>
      <c r="E721" s="91"/>
      <c r="F721" s="91"/>
      <c r="G721" s="91"/>
      <c r="H721" s="91"/>
      <c r="I721" s="91"/>
      <c r="J721" s="12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122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</row>
    <row r="722" spans="1:48">
      <c r="A722" s="91"/>
      <c r="B722" s="91"/>
      <c r="C722" s="91"/>
      <c r="D722" s="91"/>
      <c r="E722" s="91"/>
      <c r="F722" s="91"/>
      <c r="G722" s="91"/>
      <c r="H722" s="91"/>
      <c r="I722" s="91"/>
      <c r="J722" s="12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122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</row>
    <row r="723" spans="1:48">
      <c r="A723" s="91"/>
      <c r="B723" s="91"/>
      <c r="C723" s="91"/>
      <c r="D723" s="91"/>
      <c r="E723" s="91"/>
      <c r="F723" s="91"/>
      <c r="G723" s="91"/>
      <c r="H723" s="91"/>
      <c r="I723" s="91"/>
      <c r="J723" s="12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122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</row>
    <row r="724" spans="1:48">
      <c r="A724" s="91"/>
      <c r="B724" s="91"/>
      <c r="C724" s="91"/>
      <c r="D724" s="91"/>
      <c r="E724" s="91"/>
      <c r="F724" s="91"/>
      <c r="G724" s="91"/>
      <c r="H724" s="91"/>
      <c r="I724" s="91"/>
      <c r="J724" s="12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122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</row>
    <row r="725" spans="1:48">
      <c r="A725" s="91"/>
      <c r="B725" s="91"/>
      <c r="C725" s="91"/>
      <c r="D725" s="91"/>
      <c r="E725" s="91"/>
      <c r="F725" s="91"/>
      <c r="G725" s="91"/>
      <c r="H725" s="91"/>
      <c r="I725" s="91"/>
      <c r="J725" s="12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122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</row>
    <row r="726" spans="1:48">
      <c r="A726" s="91"/>
      <c r="B726" s="91"/>
      <c r="C726" s="91"/>
      <c r="D726" s="91"/>
      <c r="E726" s="91"/>
      <c r="F726" s="91"/>
      <c r="G726" s="91"/>
      <c r="H726" s="91"/>
      <c r="I726" s="91"/>
      <c r="J726" s="12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122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</row>
    <row r="727" spans="1:48">
      <c r="A727" s="91"/>
      <c r="B727" s="91"/>
      <c r="C727" s="91"/>
      <c r="D727" s="91"/>
      <c r="E727" s="91"/>
      <c r="F727" s="91"/>
      <c r="G727" s="91"/>
      <c r="H727" s="91"/>
      <c r="I727" s="91"/>
      <c r="J727" s="12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122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</row>
    <row r="728" spans="1:48">
      <c r="A728" s="91"/>
      <c r="B728" s="91"/>
      <c r="C728" s="91"/>
      <c r="D728" s="91"/>
      <c r="E728" s="91"/>
      <c r="F728" s="91"/>
      <c r="G728" s="91"/>
      <c r="H728" s="91"/>
      <c r="I728" s="91"/>
      <c r="J728" s="12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122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</row>
    <row r="729" spans="1:48">
      <c r="A729" s="91"/>
      <c r="B729" s="91"/>
      <c r="C729" s="91"/>
      <c r="D729" s="91"/>
      <c r="E729" s="91"/>
      <c r="F729" s="91"/>
      <c r="G729" s="91"/>
      <c r="H729" s="91"/>
      <c r="I729" s="91"/>
      <c r="J729" s="12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122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</row>
    <row r="730" spans="1:48">
      <c r="A730" s="91"/>
      <c r="B730" s="91"/>
      <c r="C730" s="91"/>
      <c r="D730" s="91"/>
      <c r="E730" s="91"/>
      <c r="F730" s="91"/>
      <c r="G730" s="91"/>
      <c r="H730" s="91"/>
      <c r="I730" s="91"/>
      <c r="J730" s="12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122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</row>
    <row r="731" spans="1:48">
      <c r="A731" s="91"/>
      <c r="B731" s="91"/>
      <c r="C731" s="91"/>
      <c r="D731" s="91"/>
      <c r="E731" s="91"/>
      <c r="F731" s="91"/>
      <c r="G731" s="91"/>
      <c r="H731" s="91"/>
      <c r="I731" s="91"/>
      <c r="J731" s="12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122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</row>
    <row r="732" spans="1:48">
      <c r="A732" s="91"/>
      <c r="B732" s="91"/>
      <c r="C732" s="91"/>
      <c r="D732" s="91"/>
      <c r="E732" s="91"/>
      <c r="F732" s="91"/>
      <c r="G732" s="91"/>
      <c r="H732" s="91"/>
      <c r="I732" s="91"/>
      <c r="J732" s="12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122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</row>
    <row r="733" spans="1:48">
      <c r="A733" s="91"/>
      <c r="B733" s="91"/>
      <c r="C733" s="91"/>
      <c r="D733" s="91"/>
      <c r="E733" s="91"/>
      <c r="F733" s="91"/>
      <c r="G733" s="91"/>
      <c r="H733" s="91"/>
      <c r="I733" s="91"/>
      <c r="J733" s="12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122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</row>
    <row r="734" spans="1:48">
      <c r="A734" s="91"/>
      <c r="B734" s="91"/>
      <c r="C734" s="91"/>
      <c r="D734" s="91"/>
      <c r="E734" s="91"/>
      <c r="F734" s="91"/>
      <c r="G734" s="91"/>
      <c r="H734" s="91"/>
      <c r="I734" s="91"/>
      <c r="J734" s="12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122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</row>
    <row r="735" spans="1:48">
      <c r="A735" s="91"/>
      <c r="B735" s="91"/>
      <c r="C735" s="91"/>
      <c r="D735" s="91"/>
      <c r="E735" s="91"/>
      <c r="F735" s="91"/>
      <c r="G735" s="91"/>
      <c r="H735" s="91"/>
      <c r="I735" s="91"/>
      <c r="J735" s="12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122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</row>
    <row r="736" spans="1:48">
      <c r="A736" s="91"/>
      <c r="B736" s="91"/>
      <c r="C736" s="91"/>
      <c r="D736" s="91"/>
      <c r="E736" s="91"/>
      <c r="F736" s="91"/>
      <c r="G736" s="91"/>
      <c r="H736" s="91"/>
      <c r="I736" s="91"/>
      <c r="J736" s="12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122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</row>
    <row r="737" spans="1:48">
      <c r="A737" s="91"/>
      <c r="B737" s="91"/>
      <c r="C737" s="91"/>
      <c r="D737" s="91"/>
      <c r="E737" s="91"/>
      <c r="F737" s="91"/>
      <c r="G737" s="91"/>
      <c r="H737" s="91"/>
      <c r="I737" s="91"/>
      <c r="J737" s="12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122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</row>
    <row r="738" spans="1:48">
      <c r="A738" s="91"/>
      <c r="B738" s="91"/>
      <c r="C738" s="91"/>
      <c r="D738" s="91"/>
      <c r="E738" s="91"/>
      <c r="F738" s="91"/>
      <c r="G738" s="91"/>
      <c r="H738" s="91"/>
      <c r="I738" s="91"/>
      <c r="J738" s="12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122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</row>
    <row r="739" spans="1:48">
      <c r="A739" s="91"/>
      <c r="B739" s="91"/>
      <c r="C739" s="91"/>
      <c r="D739" s="91"/>
      <c r="E739" s="91"/>
      <c r="F739" s="91"/>
      <c r="G739" s="91"/>
      <c r="H739" s="91"/>
      <c r="I739" s="91"/>
      <c r="J739" s="12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122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</row>
    <row r="740" spans="1:48">
      <c r="A740" s="91"/>
      <c r="B740" s="91"/>
      <c r="C740" s="91"/>
      <c r="D740" s="91"/>
      <c r="E740" s="91"/>
      <c r="F740" s="91"/>
      <c r="G740" s="91"/>
      <c r="H740" s="91"/>
      <c r="I740" s="91"/>
      <c r="J740" s="12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122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</row>
    <row r="741" spans="1:48">
      <c r="A741" s="91"/>
      <c r="B741" s="91"/>
      <c r="C741" s="91"/>
      <c r="D741" s="91"/>
      <c r="E741" s="91"/>
      <c r="F741" s="91"/>
      <c r="G741" s="91"/>
      <c r="H741" s="91"/>
      <c r="I741" s="91"/>
      <c r="J741" s="12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122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</row>
    <row r="742" spans="1:48">
      <c r="A742" s="91"/>
      <c r="B742" s="91"/>
      <c r="C742" s="91"/>
      <c r="D742" s="91"/>
      <c r="E742" s="91"/>
      <c r="F742" s="91"/>
      <c r="G742" s="91"/>
      <c r="H742" s="91"/>
      <c r="I742" s="91"/>
      <c r="J742" s="12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122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</row>
    <row r="743" spans="1:48">
      <c r="A743" s="91"/>
      <c r="B743" s="91"/>
      <c r="C743" s="91"/>
      <c r="D743" s="91"/>
      <c r="E743" s="91"/>
      <c r="F743" s="91"/>
      <c r="G743" s="91"/>
      <c r="H743" s="91"/>
      <c r="I743" s="91"/>
      <c r="J743" s="12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122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</row>
    <row r="744" spans="1:48">
      <c r="A744" s="91"/>
      <c r="B744" s="91"/>
      <c r="C744" s="91"/>
      <c r="D744" s="91"/>
      <c r="E744" s="91"/>
      <c r="F744" s="91"/>
      <c r="G744" s="91"/>
      <c r="H744" s="91"/>
      <c r="I744" s="91"/>
      <c r="J744" s="12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122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</row>
    <row r="745" spans="1:48">
      <c r="A745" s="91"/>
      <c r="B745" s="91"/>
      <c r="C745" s="91"/>
      <c r="D745" s="91"/>
      <c r="E745" s="91"/>
      <c r="F745" s="91"/>
      <c r="G745" s="91"/>
      <c r="H745" s="91"/>
      <c r="I745" s="91"/>
      <c r="J745" s="12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122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</row>
    <row r="746" spans="1:48">
      <c r="A746" s="91"/>
      <c r="B746" s="91"/>
      <c r="C746" s="91"/>
      <c r="D746" s="91"/>
      <c r="E746" s="91"/>
      <c r="F746" s="91"/>
      <c r="G746" s="91"/>
      <c r="H746" s="91"/>
      <c r="I746" s="91"/>
      <c r="J746" s="12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122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</row>
    <row r="747" spans="1:48">
      <c r="A747" s="91"/>
      <c r="B747" s="91"/>
      <c r="C747" s="91"/>
      <c r="D747" s="91"/>
      <c r="E747" s="91"/>
      <c r="F747" s="91"/>
      <c r="G747" s="91"/>
      <c r="H747" s="91"/>
      <c r="I747" s="91"/>
      <c r="J747" s="12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122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</row>
    <row r="748" spans="1:48">
      <c r="A748" s="91"/>
      <c r="B748" s="91"/>
      <c r="C748" s="91"/>
      <c r="D748" s="91"/>
      <c r="E748" s="91"/>
      <c r="F748" s="91"/>
      <c r="G748" s="91"/>
      <c r="H748" s="91"/>
      <c r="I748" s="91"/>
      <c r="J748" s="12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122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</row>
    <row r="749" spans="1:48">
      <c r="A749" s="91"/>
      <c r="B749" s="91"/>
      <c r="C749" s="91"/>
      <c r="D749" s="91"/>
      <c r="E749" s="91"/>
      <c r="F749" s="91"/>
      <c r="G749" s="91"/>
      <c r="H749" s="91"/>
      <c r="I749" s="91"/>
      <c r="J749" s="12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122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</row>
    <row r="750" spans="1:48">
      <c r="A750" s="91"/>
      <c r="B750" s="91"/>
      <c r="C750" s="91"/>
      <c r="D750" s="91"/>
      <c r="E750" s="91"/>
      <c r="F750" s="91"/>
      <c r="G750" s="91"/>
      <c r="H750" s="91"/>
      <c r="I750" s="91"/>
      <c r="J750" s="12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122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</row>
    <row r="751" spans="1:48">
      <c r="A751" s="91"/>
      <c r="B751" s="91"/>
      <c r="C751" s="91"/>
      <c r="D751" s="91"/>
      <c r="E751" s="91"/>
      <c r="F751" s="91"/>
      <c r="G751" s="91"/>
      <c r="H751" s="91"/>
      <c r="I751" s="91"/>
      <c r="J751" s="12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122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</row>
    <row r="752" spans="1:48">
      <c r="A752" s="91"/>
      <c r="B752" s="91"/>
      <c r="C752" s="91"/>
      <c r="D752" s="91"/>
      <c r="E752" s="91"/>
      <c r="F752" s="91"/>
      <c r="G752" s="91"/>
      <c r="H752" s="91"/>
      <c r="I752" s="91"/>
      <c r="J752" s="12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122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</row>
    <row r="753" spans="1:48">
      <c r="A753" s="91"/>
      <c r="B753" s="91"/>
      <c r="C753" s="91"/>
      <c r="D753" s="91"/>
      <c r="E753" s="91"/>
      <c r="F753" s="91"/>
      <c r="G753" s="91"/>
      <c r="H753" s="91"/>
      <c r="I753" s="91"/>
      <c r="J753" s="12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122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</row>
    <row r="754" spans="1:48">
      <c r="A754" s="91"/>
      <c r="B754" s="91"/>
      <c r="C754" s="91"/>
      <c r="D754" s="91"/>
      <c r="E754" s="91"/>
      <c r="F754" s="91"/>
      <c r="G754" s="91"/>
      <c r="H754" s="91"/>
      <c r="I754" s="91"/>
      <c r="J754" s="12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122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</row>
    <row r="755" spans="1:48">
      <c r="A755" s="91"/>
      <c r="B755" s="91"/>
      <c r="C755" s="91"/>
      <c r="D755" s="91"/>
      <c r="E755" s="91"/>
      <c r="F755" s="91"/>
      <c r="G755" s="91"/>
      <c r="H755" s="91"/>
      <c r="I755" s="91"/>
      <c r="J755" s="12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122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</row>
    <row r="756" spans="1:48">
      <c r="A756" s="91"/>
      <c r="B756" s="91"/>
      <c r="C756" s="91"/>
      <c r="D756" s="91"/>
      <c r="E756" s="91"/>
      <c r="F756" s="91"/>
      <c r="G756" s="91"/>
      <c r="H756" s="91"/>
      <c r="I756" s="91"/>
      <c r="J756" s="12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122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</row>
    <row r="757" spans="1:48">
      <c r="A757" s="91"/>
      <c r="B757" s="91"/>
      <c r="C757" s="91"/>
      <c r="D757" s="91"/>
      <c r="E757" s="91"/>
      <c r="F757" s="91"/>
      <c r="G757" s="91"/>
      <c r="H757" s="91"/>
      <c r="I757" s="91"/>
      <c r="J757" s="12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122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</row>
    <row r="758" spans="1:48">
      <c r="A758" s="91"/>
      <c r="B758" s="91"/>
      <c r="C758" s="91"/>
      <c r="D758" s="91"/>
      <c r="E758" s="91"/>
      <c r="F758" s="91"/>
      <c r="G758" s="91"/>
      <c r="H758" s="91"/>
      <c r="I758" s="91"/>
      <c r="J758" s="12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122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</row>
    <row r="759" spans="1:48">
      <c r="A759" s="91"/>
      <c r="B759" s="91"/>
      <c r="C759" s="91"/>
      <c r="D759" s="91"/>
      <c r="E759" s="91"/>
      <c r="F759" s="91"/>
      <c r="G759" s="91"/>
      <c r="H759" s="91"/>
      <c r="I759" s="91"/>
      <c r="J759" s="12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122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</row>
    <row r="760" spans="1:48">
      <c r="A760" s="91"/>
      <c r="B760" s="91"/>
      <c r="C760" s="91"/>
      <c r="D760" s="91"/>
      <c r="E760" s="91"/>
      <c r="F760" s="91"/>
      <c r="G760" s="91"/>
      <c r="H760" s="91"/>
      <c r="I760" s="91"/>
      <c r="J760" s="12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122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</row>
    <row r="761" spans="1:48">
      <c r="A761" s="91"/>
      <c r="B761" s="91"/>
      <c r="C761" s="91"/>
      <c r="D761" s="91"/>
      <c r="E761" s="91"/>
      <c r="F761" s="91"/>
      <c r="G761" s="91"/>
      <c r="H761" s="91"/>
      <c r="I761" s="91"/>
      <c r="J761" s="12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122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</row>
    <row r="762" spans="1:48">
      <c r="A762" s="91"/>
      <c r="B762" s="91"/>
      <c r="C762" s="91"/>
      <c r="D762" s="91"/>
      <c r="E762" s="91"/>
      <c r="F762" s="91"/>
      <c r="G762" s="91"/>
      <c r="H762" s="91"/>
      <c r="I762" s="91"/>
      <c r="J762" s="12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122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</row>
    <row r="763" spans="1:48">
      <c r="A763" s="91"/>
      <c r="B763" s="91"/>
      <c r="C763" s="91"/>
      <c r="D763" s="91"/>
      <c r="E763" s="91"/>
      <c r="F763" s="91"/>
      <c r="G763" s="91"/>
      <c r="H763" s="91"/>
      <c r="I763" s="91"/>
      <c r="J763" s="12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122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</row>
    <row r="764" spans="1:48">
      <c r="A764" s="91"/>
      <c r="B764" s="91"/>
      <c r="C764" s="91"/>
      <c r="D764" s="91"/>
      <c r="E764" s="91"/>
      <c r="F764" s="91"/>
      <c r="G764" s="91"/>
      <c r="H764" s="91"/>
      <c r="I764" s="91"/>
      <c r="J764" s="12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122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</row>
    <row r="765" spans="1:48">
      <c r="A765" s="91"/>
      <c r="B765" s="91"/>
      <c r="C765" s="91"/>
      <c r="D765" s="91"/>
      <c r="E765" s="91"/>
      <c r="F765" s="91"/>
      <c r="G765" s="91"/>
      <c r="H765" s="91"/>
      <c r="I765" s="91"/>
      <c r="J765" s="12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122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</row>
    <row r="766" spans="1:48">
      <c r="A766" s="91"/>
      <c r="B766" s="91"/>
      <c r="C766" s="91"/>
      <c r="D766" s="91"/>
      <c r="E766" s="91"/>
      <c r="F766" s="91"/>
      <c r="G766" s="91"/>
      <c r="H766" s="91"/>
      <c r="I766" s="91"/>
      <c r="J766" s="12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122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</row>
    <row r="767" spans="1:48">
      <c r="A767" s="91"/>
      <c r="B767" s="91"/>
      <c r="C767" s="91"/>
      <c r="D767" s="91"/>
      <c r="E767" s="91"/>
      <c r="F767" s="91"/>
      <c r="G767" s="91"/>
      <c r="H767" s="91"/>
      <c r="I767" s="91"/>
      <c r="J767" s="12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122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</row>
    <row r="768" spans="1:48">
      <c r="A768" s="91"/>
      <c r="B768" s="91"/>
      <c r="C768" s="91"/>
      <c r="D768" s="91"/>
      <c r="E768" s="91"/>
      <c r="F768" s="91"/>
      <c r="G768" s="91"/>
      <c r="H768" s="91"/>
      <c r="I768" s="91"/>
      <c r="J768" s="12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122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</row>
    <row r="769" spans="1:48">
      <c r="A769" s="91"/>
      <c r="B769" s="91"/>
      <c r="C769" s="91"/>
      <c r="D769" s="91"/>
      <c r="E769" s="91"/>
      <c r="F769" s="91"/>
      <c r="G769" s="91"/>
      <c r="H769" s="91"/>
      <c r="I769" s="91"/>
      <c r="J769" s="12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122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</row>
    <row r="770" spans="1:48">
      <c r="A770" s="91"/>
      <c r="B770" s="91"/>
      <c r="C770" s="91"/>
      <c r="D770" s="91"/>
      <c r="E770" s="91"/>
      <c r="F770" s="91"/>
      <c r="G770" s="91"/>
      <c r="H770" s="91"/>
      <c r="I770" s="91"/>
      <c r="J770" s="12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122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</row>
    <row r="771" spans="1:48">
      <c r="A771" s="91"/>
      <c r="B771" s="91"/>
      <c r="C771" s="91"/>
      <c r="D771" s="91"/>
      <c r="E771" s="91"/>
      <c r="F771" s="91"/>
      <c r="G771" s="91"/>
      <c r="H771" s="91"/>
      <c r="I771" s="91"/>
      <c r="J771" s="12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122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</row>
    <row r="772" spans="1:48">
      <c r="A772" s="91"/>
      <c r="B772" s="91"/>
      <c r="C772" s="91"/>
      <c r="D772" s="91"/>
      <c r="E772" s="91"/>
      <c r="F772" s="91"/>
      <c r="G772" s="91"/>
      <c r="H772" s="91"/>
      <c r="I772" s="91"/>
      <c r="J772" s="12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122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</row>
    <row r="773" spans="1:48">
      <c r="A773" s="91"/>
      <c r="B773" s="91"/>
      <c r="C773" s="91"/>
      <c r="D773" s="91"/>
      <c r="E773" s="91"/>
      <c r="F773" s="91"/>
      <c r="G773" s="91"/>
      <c r="H773" s="91"/>
      <c r="I773" s="91"/>
      <c r="J773" s="12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122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</row>
    <row r="774" spans="1:48">
      <c r="A774" s="91"/>
      <c r="B774" s="91"/>
      <c r="C774" s="91"/>
      <c r="D774" s="91"/>
      <c r="E774" s="91"/>
      <c r="F774" s="91"/>
      <c r="G774" s="91"/>
      <c r="H774" s="91"/>
      <c r="I774" s="91"/>
      <c r="J774" s="12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122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</row>
    <row r="775" spans="1:48">
      <c r="A775" s="91"/>
      <c r="B775" s="91"/>
      <c r="C775" s="91"/>
      <c r="D775" s="91"/>
      <c r="E775" s="91"/>
      <c r="F775" s="91"/>
      <c r="G775" s="91"/>
      <c r="H775" s="91"/>
      <c r="I775" s="91"/>
      <c r="J775" s="12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122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</row>
    <row r="776" spans="1:48">
      <c r="A776" s="91"/>
      <c r="B776" s="91"/>
      <c r="C776" s="91"/>
      <c r="D776" s="91"/>
      <c r="E776" s="91"/>
      <c r="F776" s="91"/>
      <c r="G776" s="91"/>
      <c r="H776" s="91"/>
      <c r="I776" s="91"/>
      <c r="J776" s="12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122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</row>
    <row r="777" spans="1:48">
      <c r="A777" s="91"/>
      <c r="B777" s="91"/>
      <c r="C777" s="91"/>
      <c r="D777" s="91"/>
      <c r="E777" s="91"/>
      <c r="F777" s="91"/>
      <c r="G777" s="91"/>
      <c r="H777" s="91"/>
      <c r="I777" s="91"/>
      <c r="J777" s="12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122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</row>
    <row r="778" spans="1:48">
      <c r="A778" s="91"/>
      <c r="B778" s="91"/>
      <c r="C778" s="91"/>
      <c r="D778" s="91"/>
      <c r="E778" s="91"/>
      <c r="F778" s="91"/>
      <c r="G778" s="91"/>
      <c r="H778" s="91"/>
      <c r="I778" s="91"/>
      <c r="J778" s="12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122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</row>
    <row r="779" spans="1:48">
      <c r="A779" s="91"/>
      <c r="B779" s="91"/>
      <c r="C779" s="91"/>
      <c r="D779" s="91"/>
      <c r="E779" s="91"/>
      <c r="F779" s="91"/>
      <c r="G779" s="91"/>
      <c r="H779" s="91"/>
      <c r="I779" s="91"/>
      <c r="J779" s="12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122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</row>
    <row r="780" spans="1:48">
      <c r="A780" s="91"/>
      <c r="B780" s="91"/>
      <c r="C780" s="91"/>
      <c r="D780" s="91"/>
      <c r="E780" s="91"/>
      <c r="F780" s="91"/>
      <c r="G780" s="91"/>
      <c r="H780" s="91"/>
      <c r="I780" s="91"/>
      <c r="J780" s="12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122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</row>
    <row r="781" spans="1:48">
      <c r="A781" s="91"/>
      <c r="B781" s="91"/>
      <c r="C781" s="91"/>
      <c r="D781" s="91"/>
      <c r="E781" s="91"/>
      <c r="F781" s="91"/>
      <c r="G781" s="91"/>
      <c r="H781" s="91"/>
      <c r="I781" s="91"/>
      <c r="J781" s="12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122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</row>
    <row r="782" spans="1:48">
      <c r="A782" s="91"/>
      <c r="B782" s="91"/>
      <c r="C782" s="91"/>
      <c r="D782" s="91"/>
      <c r="E782" s="91"/>
      <c r="F782" s="91"/>
      <c r="G782" s="91"/>
      <c r="H782" s="91"/>
      <c r="I782" s="91"/>
      <c r="J782" s="12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122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</row>
    <row r="783" spans="1:48">
      <c r="A783" s="91"/>
      <c r="B783" s="91"/>
      <c r="C783" s="91"/>
      <c r="D783" s="91"/>
      <c r="E783" s="91"/>
      <c r="F783" s="91"/>
      <c r="G783" s="91"/>
      <c r="H783" s="91"/>
      <c r="I783" s="91"/>
      <c r="J783" s="12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122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</row>
    <row r="784" spans="1:48">
      <c r="A784" s="91"/>
      <c r="B784" s="91"/>
      <c r="C784" s="91"/>
      <c r="D784" s="91"/>
      <c r="E784" s="91"/>
      <c r="F784" s="91"/>
      <c r="G784" s="91"/>
      <c r="H784" s="91"/>
      <c r="I784" s="91"/>
      <c r="J784" s="12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122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</row>
    <row r="785" spans="1:48">
      <c r="A785" s="91"/>
      <c r="B785" s="91"/>
      <c r="C785" s="91"/>
      <c r="D785" s="91"/>
      <c r="E785" s="91"/>
      <c r="F785" s="91"/>
      <c r="G785" s="91"/>
      <c r="H785" s="91"/>
      <c r="I785" s="91"/>
      <c r="J785" s="12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122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</row>
    <row r="786" spans="1:48">
      <c r="A786" s="91"/>
      <c r="B786" s="91"/>
      <c r="C786" s="91"/>
      <c r="D786" s="91"/>
      <c r="E786" s="91"/>
      <c r="F786" s="91"/>
      <c r="G786" s="91"/>
      <c r="H786" s="91"/>
      <c r="I786" s="91"/>
      <c r="J786" s="12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122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</row>
    <row r="787" spans="1:48">
      <c r="A787" s="91"/>
      <c r="B787" s="91"/>
      <c r="C787" s="91"/>
      <c r="D787" s="91"/>
      <c r="E787" s="91"/>
      <c r="F787" s="91"/>
      <c r="G787" s="91"/>
      <c r="H787" s="91"/>
      <c r="I787" s="91"/>
      <c r="J787" s="12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122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</row>
    <row r="788" spans="1:48">
      <c r="A788" s="91"/>
      <c r="B788" s="91"/>
      <c r="C788" s="91"/>
      <c r="D788" s="91"/>
      <c r="E788" s="91"/>
      <c r="F788" s="91"/>
      <c r="G788" s="91"/>
      <c r="H788" s="91"/>
      <c r="I788" s="91"/>
      <c r="J788" s="12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122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</row>
    <row r="789" spans="1:48">
      <c r="A789" s="91"/>
      <c r="B789" s="91"/>
      <c r="C789" s="91"/>
      <c r="D789" s="91"/>
      <c r="E789" s="91"/>
      <c r="F789" s="91"/>
      <c r="G789" s="91"/>
      <c r="H789" s="91"/>
      <c r="I789" s="91"/>
      <c r="J789" s="12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122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</row>
    <row r="790" spans="1:48">
      <c r="A790" s="91"/>
      <c r="B790" s="91"/>
      <c r="C790" s="91"/>
      <c r="D790" s="91"/>
      <c r="E790" s="91"/>
      <c r="F790" s="91"/>
      <c r="G790" s="91"/>
      <c r="H790" s="91"/>
      <c r="I790" s="91"/>
      <c r="J790" s="12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122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</row>
    <row r="791" spans="1:48">
      <c r="A791" s="91"/>
      <c r="B791" s="91"/>
      <c r="C791" s="91"/>
      <c r="D791" s="91"/>
      <c r="E791" s="91"/>
      <c r="F791" s="91"/>
      <c r="G791" s="91"/>
      <c r="H791" s="91"/>
      <c r="I791" s="91"/>
      <c r="J791" s="12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122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</row>
    <row r="792" spans="1:48">
      <c r="A792" s="91"/>
      <c r="B792" s="91"/>
      <c r="C792" s="91"/>
      <c r="D792" s="91"/>
      <c r="E792" s="91"/>
      <c r="F792" s="91"/>
      <c r="G792" s="91"/>
      <c r="H792" s="91"/>
      <c r="I792" s="91"/>
      <c r="J792" s="12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122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</row>
    <row r="793" spans="1:48">
      <c r="A793" s="91"/>
      <c r="B793" s="91"/>
      <c r="C793" s="91"/>
      <c r="D793" s="91"/>
      <c r="E793" s="91"/>
      <c r="F793" s="91"/>
      <c r="G793" s="91"/>
      <c r="H793" s="91"/>
      <c r="I793" s="91"/>
      <c r="J793" s="12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122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</row>
    <row r="794" spans="1:48">
      <c r="A794" s="91"/>
      <c r="B794" s="91"/>
      <c r="C794" s="91"/>
      <c r="D794" s="91"/>
      <c r="E794" s="91"/>
      <c r="F794" s="91"/>
      <c r="G794" s="91"/>
      <c r="H794" s="91"/>
      <c r="I794" s="91"/>
      <c r="J794" s="12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122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</row>
    <row r="795" spans="1:48">
      <c r="A795" s="91"/>
      <c r="B795" s="91"/>
      <c r="C795" s="91"/>
      <c r="D795" s="91"/>
      <c r="E795" s="91"/>
      <c r="F795" s="91"/>
      <c r="G795" s="91"/>
      <c r="H795" s="91"/>
      <c r="I795" s="91"/>
      <c r="J795" s="12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122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</row>
    <row r="796" spans="1:48">
      <c r="A796" s="91"/>
      <c r="B796" s="91"/>
      <c r="C796" s="91"/>
      <c r="D796" s="91"/>
      <c r="E796" s="91"/>
      <c r="F796" s="91"/>
      <c r="G796" s="91"/>
      <c r="H796" s="91"/>
      <c r="I796" s="91"/>
      <c r="J796" s="12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122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</row>
    <row r="797" spans="1:48">
      <c r="A797" s="91"/>
      <c r="B797" s="91"/>
      <c r="C797" s="91"/>
      <c r="D797" s="91"/>
      <c r="E797" s="91"/>
      <c r="F797" s="91"/>
      <c r="G797" s="91"/>
      <c r="H797" s="91"/>
      <c r="I797" s="91"/>
      <c r="J797" s="12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122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</row>
    <row r="798" spans="1:48">
      <c r="A798" s="91"/>
      <c r="B798" s="91"/>
      <c r="C798" s="91"/>
      <c r="D798" s="91"/>
      <c r="E798" s="91"/>
      <c r="F798" s="91"/>
      <c r="G798" s="91"/>
      <c r="H798" s="91"/>
      <c r="I798" s="91"/>
      <c r="J798" s="12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122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</row>
    <row r="799" spans="1:48">
      <c r="A799" s="91"/>
      <c r="B799" s="91"/>
      <c r="C799" s="91"/>
      <c r="D799" s="91"/>
      <c r="E799" s="91"/>
      <c r="F799" s="91"/>
      <c r="G799" s="91"/>
      <c r="H799" s="91"/>
      <c r="I799" s="91"/>
      <c r="J799" s="12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122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</row>
    <row r="800" spans="1:48">
      <c r="A800" s="91"/>
      <c r="B800" s="91"/>
      <c r="C800" s="91"/>
      <c r="D800" s="91"/>
      <c r="E800" s="91"/>
      <c r="F800" s="91"/>
      <c r="G800" s="91"/>
      <c r="H800" s="91"/>
      <c r="I800" s="91"/>
      <c r="J800" s="12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122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</row>
    <row r="801" spans="1:48">
      <c r="A801" s="91"/>
      <c r="B801" s="91"/>
      <c r="C801" s="91"/>
      <c r="D801" s="91"/>
      <c r="E801" s="91"/>
      <c r="F801" s="91"/>
      <c r="G801" s="91"/>
      <c r="H801" s="91"/>
      <c r="I801" s="91"/>
      <c r="J801" s="12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122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</row>
    <row r="802" spans="1:48">
      <c r="A802" s="91"/>
      <c r="B802" s="91"/>
      <c r="C802" s="91"/>
      <c r="D802" s="91"/>
      <c r="E802" s="91"/>
      <c r="F802" s="91"/>
      <c r="G802" s="91"/>
      <c r="H802" s="91"/>
      <c r="I802" s="91"/>
      <c r="J802" s="12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122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</row>
    <row r="803" spans="1:48">
      <c r="A803" s="91"/>
      <c r="B803" s="91"/>
      <c r="C803" s="91"/>
      <c r="D803" s="91"/>
      <c r="E803" s="91"/>
      <c r="F803" s="91"/>
      <c r="G803" s="91"/>
      <c r="H803" s="91"/>
      <c r="I803" s="91"/>
      <c r="J803" s="12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122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</row>
    <row r="804" spans="1:48">
      <c r="A804" s="91"/>
      <c r="B804" s="91"/>
      <c r="C804" s="91"/>
      <c r="D804" s="91"/>
      <c r="E804" s="91"/>
      <c r="F804" s="91"/>
      <c r="G804" s="91"/>
      <c r="H804" s="91"/>
      <c r="I804" s="91"/>
      <c r="J804" s="12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122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</row>
    <row r="805" spans="1:48">
      <c r="A805" s="91"/>
      <c r="B805" s="91"/>
      <c r="C805" s="91"/>
      <c r="D805" s="91"/>
      <c r="E805" s="91"/>
      <c r="F805" s="91"/>
      <c r="G805" s="91"/>
      <c r="H805" s="91"/>
      <c r="I805" s="91"/>
      <c r="J805" s="12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122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</row>
    <row r="806" spans="1:48">
      <c r="A806" s="91"/>
      <c r="B806" s="91"/>
      <c r="C806" s="91"/>
      <c r="D806" s="91"/>
      <c r="E806" s="91"/>
      <c r="F806" s="91"/>
      <c r="G806" s="91"/>
      <c r="H806" s="91"/>
      <c r="I806" s="91"/>
      <c r="J806" s="12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122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</row>
    <row r="807" spans="1:48">
      <c r="A807" s="91"/>
      <c r="B807" s="91"/>
      <c r="C807" s="91"/>
      <c r="D807" s="91"/>
      <c r="E807" s="91"/>
      <c r="F807" s="91"/>
      <c r="G807" s="91"/>
      <c r="H807" s="91"/>
      <c r="I807" s="91"/>
      <c r="J807" s="12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122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</row>
    <row r="808" spans="1:48">
      <c r="A808" s="91"/>
      <c r="B808" s="91"/>
      <c r="C808" s="91"/>
      <c r="D808" s="91"/>
      <c r="E808" s="91"/>
      <c r="F808" s="91"/>
      <c r="G808" s="91"/>
      <c r="H808" s="91"/>
      <c r="I808" s="91"/>
      <c r="J808" s="12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122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</row>
    <row r="809" spans="1:48">
      <c r="A809" s="91"/>
      <c r="B809" s="91"/>
      <c r="C809" s="91"/>
      <c r="D809" s="91"/>
      <c r="E809" s="91"/>
      <c r="F809" s="91"/>
      <c r="G809" s="91"/>
      <c r="H809" s="91"/>
      <c r="I809" s="91"/>
      <c r="J809" s="12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122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</row>
    <row r="810" spans="1:48">
      <c r="A810" s="91"/>
      <c r="B810" s="91"/>
      <c r="C810" s="91"/>
      <c r="D810" s="91"/>
      <c r="E810" s="91"/>
      <c r="F810" s="91"/>
      <c r="G810" s="91"/>
      <c r="H810" s="91"/>
      <c r="I810" s="91"/>
      <c r="J810" s="12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122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</row>
    <row r="811" spans="1:48">
      <c r="A811" s="91"/>
      <c r="B811" s="91"/>
      <c r="C811" s="91"/>
      <c r="D811" s="91"/>
      <c r="E811" s="91"/>
      <c r="F811" s="91"/>
      <c r="G811" s="91"/>
      <c r="H811" s="91"/>
      <c r="I811" s="91"/>
      <c r="J811" s="12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122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</row>
    <row r="812" spans="1:48">
      <c r="A812" s="91"/>
      <c r="B812" s="91"/>
      <c r="C812" s="91"/>
      <c r="D812" s="91"/>
      <c r="E812" s="91"/>
      <c r="F812" s="91"/>
      <c r="G812" s="91"/>
      <c r="H812" s="91"/>
      <c r="I812" s="91"/>
      <c r="J812" s="12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122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</row>
    <row r="813" spans="1:48">
      <c r="A813" s="91"/>
      <c r="B813" s="91"/>
      <c r="C813" s="91"/>
      <c r="D813" s="91"/>
      <c r="E813" s="91"/>
      <c r="F813" s="91"/>
      <c r="G813" s="91"/>
      <c r="H813" s="91"/>
      <c r="I813" s="91"/>
      <c r="J813" s="12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122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</row>
    <row r="814" spans="1:48">
      <c r="A814" s="91"/>
      <c r="B814" s="91"/>
      <c r="C814" s="91"/>
      <c r="D814" s="91"/>
      <c r="E814" s="91"/>
      <c r="F814" s="91"/>
      <c r="G814" s="91"/>
      <c r="H814" s="91"/>
      <c r="I814" s="91"/>
      <c r="J814" s="12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122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</row>
    <row r="815" spans="1:48">
      <c r="A815" s="91"/>
      <c r="B815" s="91"/>
      <c r="C815" s="91"/>
      <c r="D815" s="91"/>
      <c r="E815" s="91"/>
      <c r="F815" s="91"/>
      <c r="G815" s="91"/>
      <c r="H815" s="91"/>
      <c r="I815" s="91"/>
      <c r="J815" s="12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122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</row>
    <row r="816" spans="1:48">
      <c r="A816" s="91"/>
      <c r="B816" s="91"/>
      <c r="C816" s="91"/>
      <c r="D816" s="91"/>
      <c r="E816" s="91"/>
      <c r="F816" s="91"/>
      <c r="G816" s="91"/>
      <c r="H816" s="91"/>
      <c r="I816" s="91"/>
      <c r="J816" s="12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122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</row>
    <row r="817" spans="1:48">
      <c r="A817" s="91"/>
      <c r="B817" s="91"/>
      <c r="C817" s="91"/>
      <c r="D817" s="91"/>
      <c r="E817" s="91"/>
      <c r="F817" s="91"/>
      <c r="G817" s="91"/>
      <c r="H817" s="91"/>
      <c r="I817" s="91"/>
      <c r="J817" s="12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122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</row>
    <row r="818" spans="1:48">
      <c r="A818" s="91"/>
      <c r="B818" s="91"/>
      <c r="C818" s="91"/>
      <c r="D818" s="91"/>
      <c r="E818" s="91"/>
      <c r="F818" s="91"/>
      <c r="G818" s="91"/>
      <c r="H818" s="91"/>
      <c r="I818" s="91"/>
      <c r="J818" s="12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122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</row>
    <row r="819" spans="1:48">
      <c r="A819" s="91"/>
      <c r="B819" s="91"/>
      <c r="C819" s="91"/>
      <c r="D819" s="91"/>
      <c r="E819" s="91"/>
      <c r="F819" s="91"/>
      <c r="G819" s="91"/>
      <c r="H819" s="91"/>
      <c r="I819" s="91"/>
      <c r="J819" s="12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122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</row>
    <row r="820" spans="1:48">
      <c r="A820" s="91"/>
      <c r="B820" s="91"/>
      <c r="C820" s="91"/>
      <c r="D820" s="91"/>
      <c r="E820" s="91"/>
      <c r="F820" s="91"/>
      <c r="G820" s="91"/>
      <c r="H820" s="91"/>
      <c r="I820" s="91"/>
      <c r="J820" s="12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122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</row>
    <row r="821" spans="1:48">
      <c r="A821" s="91"/>
      <c r="B821" s="91"/>
      <c r="C821" s="91"/>
      <c r="D821" s="91"/>
      <c r="E821" s="91"/>
      <c r="F821" s="91"/>
      <c r="G821" s="91"/>
      <c r="H821" s="91"/>
      <c r="I821" s="91"/>
      <c r="J821" s="12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122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</row>
    <row r="822" spans="1:48">
      <c r="A822" s="91"/>
      <c r="B822" s="91"/>
      <c r="C822" s="91"/>
      <c r="D822" s="91"/>
      <c r="E822" s="91"/>
      <c r="F822" s="91"/>
      <c r="G822" s="91"/>
      <c r="H822" s="91"/>
      <c r="I822" s="91"/>
      <c r="J822" s="12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122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</row>
    <row r="823" spans="1:48">
      <c r="A823" s="91"/>
      <c r="B823" s="91"/>
      <c r="C823" s="91"/>
      <c r="D823" s="91"/>
      <c r="E823" s="91"/>
      <c r="F823" s="91"/>
      <c r="G823" s="91"/>
      <c r="H823" s="91"/>
      <c r="I823" s="91"/>
      <c r="J823" s="12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122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</row>
    <row r="824" spans="1:48">
      <c r="A824" s="91"/>
      <c r="B824" s="91"/>
      <c r="C824" s="91"/>
      <c r="D824" s="91"/>
      <c r="E824" s="91"/>
      <c r="F824" s="91"/>
      <c r="G824" s="91"/>
      <c r="H824" s="91"/>
      <c r="I824" s="91"/>
      <c r="J824" s="12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122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</row>
    <row r="825" spans="1:48">
      <c r="A825" s="91"/>
      <c r="B825" s="91"/>
      <c r="C825" s="91"/>
      <c r="D825" s="91"/>
      <c r="E825" s="91"/>
      <c r="F825" s="91"/>
      <c r="G825" s="91"/>
      <c r="H825" s="91"/>
      <c r="I825" s="91"/>
      <c r="J825" s="12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122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</row>
    <row r="826" spans="1:48">
      <c r="A826" s="91"/>
      <c r="B826" s="91"/>
      <c r="C826" s="91"/>
      <c r="D826" s="91"/>
      <c r="E826" s="91"/>
      <c r="F826" s="91"/>
      <c r="G826" s="91"/>
      <c r="H826" s="91"/>
      <c r="I826" s="91"/>
      <c r="J826" s="12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122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</row>
    <row r="827" spans="1:48">
      <c r="A827" s="91"/>
      <c r="B827" s="91"/>
      <c r="C827" s="91"/>
      <c r="D827" s="91"/>
      <c r="E827" s="91"/>
      <c r="F827" s="91"/>
      <c r="G827" s="91"/>
      <c r="H827" s="91"/>
      <c r="I827" s="91"/>
      <c r="J827" s="12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122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</row>
    <row r="828" spans="1:48">
      <c r="A828" s="91"/>
      <c r="B828" s="91"/>
      <c r="C828" s="91"/>
      <c r="D828" s="91"/>
      <c r="E828" s="91"/>
      <c r="F828" s="91"/>
      <c r="G828" s="91"/>
      <c r="H828" s="91"/>
      <c r="I828" s="91"/>
      <c r="J828" s="12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122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</row>
    <row r="829" spans="1:48">
      <c r="A829" s="91"/>
      <c r="B829" s="91"/>
      <c r="C829" s="91"/>
      <c r="D829" s="91"/>
      <c r="E829" s="91"/>
      <c r="F829" s="91"/>
      <c r="G829" s="91"/>
      <c r="H829" s="91"/>
      <c r="I829" s="91"/>
      <c r="J829" s="12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122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</row>
    <row r="830" spans="1:48">
      <c r="A830" s="91"/>
      <c r="B830" s="91"/>
      <c r="C830" s="91"/>
      <c r="D830" s="91"/>
      <c r="E830" s="91"/>
      <c r="F830" s="91"/>
      <c r="G830" s="91"/>
      <c r="H830" s="91"/>
      <c r="I830" s="91"/>
      <c r="J830" s="12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122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</row>
    <row r="831" spans="1:48">
      <c r="A831" s="91"/>
      <c r="B831" s="91"/>
      <c r="C831" s="91"/>
      <c r="D831" s="91"/>
      <c r="E831" s="91"/>
      <c r="F831" s="91"/>
      <c r="G831" s="91"/>
      <c r="H831" s="91"/>
      <c r="I831" s="91"/>
      <c r="J831" s="12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122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</row>
    <row r="832" spans="1:48">
      <c r="A832" s="91"/>
      <c r="B832" s="91"/>
      <c r="C832" s="91"/>
      <c r="D832" s="91"/>
      <c r="E832" s="91"/>
      <c r="F832" s="91"/>
      <c r="G832" s="91"/>
      <c r="H832" s="91"/>
      <c r="I832" s="91"/>
      <c r="J832" s="12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122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</row>
    <row r="833" spans="1:48">
      <c r="A833" s="91"/>
      <c r="B833" s="91"/>
      <c r="C833" s="91"/>
      <c r="D833" s="91"/>
      <c r="E833" s="91"/>
      <c r="F833" s="91"/>
      <c r="G833" s="91"/>
      <c r="H833" s="91"/>
      <c r="I833" s="91"/>
      <c r="J833" s="12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122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</row>
    <row r="834" spans="1:48">
      <c r="A834" s="91"/>
      <c r="B834" s="91"/>
      <c r="C834" s="91"/>
      <c r="D834" s="91"/>
      <c r="E834" s="91"/>
      <c r="F834" s="91"/>
      <c r="G834" s="91"/>
      <c r="H834" s="91"/>
      <c r="I834" s="91"/>
      <c r="J834" s="12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122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</row>
    <row r="835" spans="1:48">
      <c r="A835" s="91"/>
      <c r="B835" s="91"/>
      <c r="C835" s="91"/>
      <c r="D835" s="91"/>
      <c r="E835" s="91"/>
      <c r="F835" s="91"/>
      <c r="G835" s="91"/>
      <c r="H835" s="91"/>
      <c r="I835" s="91"/>
      <c r="J835" s="12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122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</row>
    <row r="836" spans="1:48">
      <c r="A836" s="91"/>
      <c r="B836" s="91"/>
      <c r="C836" s="91"/>
      <c r="D836" s="91"/>
      <c r="E836" s="91"/>
      <c r="F836" s="91"/>
      <c r="G836" s="91"/>
      <c r="H836" s="91"/>
      <c r="I836" s="91"/>
      <c r="J836" s="12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122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</row>
    <row r="837" spans="1:48">
      <c r="A837" s="91"/>
      <c r="B837" s="91"/>
      <c r="C837" s="91"/>
      <c r="D837" s="91"/>
      <c r="E837" s="91"/>
      <c r="F837" s="91"/>
      <c r="G837" s="91"/>
      <c r="H837" s="91"/>
      <c r="I837" s="91"/>
      <c r="J837" s="12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122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</row>
    <row r="838" spans="1:48">
      <c r="A838" s="91"/>
      <c r="B838" s="91"/>
      <c r="C838" s="91"/>
      <c r="D838" s="91"/>
      <c r="E838" s="91"/>
      <c r="F838" s="91"/>
      <c r="G838" s="91"/>
      <c r="H838" s="91"/>
      <c r="I838" s="91"/>
      <c r="J838" s="12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122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</row>
    <row r="839" spans="1:48">
      <c r="A839" s="91"/>
      <c r="B839" s="91"/>
      <c r="C839" s="91"/>
      <c r="D839" s="91"/>
      <c r="E839" s="91"/>
      <c r="F839" s="91"/>
      <c r="G839" s="91"/>
      <c r="H839" s="91"/>
      <c r="I839" s="91"/>
      <c r="J839" s="12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122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</row>
    <row r="840" spans="1:48">
      <c r="A840" s="91"/>
      <c r="B840" s="91"/>
      <c r="C840" s="91"/>
      <c r="D840" s="91"/>
      <c r="E840" s="91"/>
      <c r="F840" s="91"/>
      <c r="G840" s="91"/>
      <c r="H840" s="91"/>
      <c r="I840" s="91"/>
      <c r="J840" s="12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122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</row>
    <row r="841" spans="1:48">
      <c r="A841" s="91"/>
      <c r="B841" s="91"/>
      <c r="C841" s="91"/>
      <c r="D841" s="91"/>
      <c r="E841" s="91"/>
      <c r="F841" s="91"/>
      <c r="G841" s="91"/>
      <c r="H841" s="91"/>
      <c r="I841" s="91"/>
      <c r="J841" s="12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122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</row>
    <row r="842" spans="1:48">
      <c r="A842" s="91"/>
      <c r="B842" s="91"/>
      <c r="C842" s="91"/>
      <c r="D842" s="91"/>
      <c r="E842" s="91"/>
      <c r="F842" s="91"/>
      <c r="G842" s="91"/>
      <c r="H842" s="91"/>
      <c r="I842" s="91"/>
      <c r="J842" s="12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122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</row>
    <row r="843" spans="1:48">
      <c r="A843" s="91"/>
      <c r="B843" s="91"/>
      <c r="C843" s="91"/>
      <c r="D843" s="91"/>
      <c r="E843" s="91"/>
      <c r="F843" s="91"/>
      <c r="G843" s="91"/>
      <c r="H843" s="91"/>
      <c r="I843" s="91"/>
      <c r="J843" s="12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122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</row>
    <row r="844" spans="1:48">
      <c r="A844" s="91"/>
      <c r="B844" s="91"/>
      <c r="C844" s="91"/>
      <c r="D844" s="91"/>
      <c r="E844" s="91"/>
      <c r="F844" s="91"/>
      <c r="G844" s="91"/>
      <c r="H844" s="91"/>
      <c r="I844" s="91"/>
      <c r="J844" s="12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122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</row>
    <row r="845" spans="1:48">
      <c r="A845" s="91"/>
      <c r="B845" s="91"/>
      <c r="C845" s="91"/>
      <c r="D845" s="91"/>
      <c r="E845" s="91"/>
      <c r="F845" s="91"/>
      <c r="G845" s="91"/>
      <c r="H845" s="91"/>
      <c r="I845" s="91"/>
      <c r="J845" s="12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122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</row>
    <row r="846" spans="1:48">
      <c r="A846" s="91"/>
      <c r="B846" s="91"/>
      <c r="C846" s="91"/>
      <c r="D846" s="91"/>
      <c r="E846" s="91"/>
      <c r="F846" s="91"/>
      <c r="G846" s="91"/>
      <c r="H846" s="91"/>
      <c r="I846" s="91"/>
      <c r="J846" s="12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122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</row>
    <row r="847" spans="1:48">
      <c r="A847" s="91"/>
      <c r="B847" s="91"/>
      <c r="C847" s="91"/>
      <c r="D847" s="91"/>
      <c r="E847" s="91"/>
      <c r="F847" s="91"/>
      <c r="G847" s="91"/>
      <c r="H847" s="91"/>
      <c r="I847" s="91"/>
      <c r="J847" s="12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122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</row>
    <row r="848" spans="1:48">
      <c r="A848" s="91"/>
      <c r="B848" s="91"/>
      <c r="C848" s="91"/>
      <c r="D848" s="91"/>
      <c r="E848" s="91"/>
      <c r="F848" s="91"/>
      <c r="G848" s="91"/>
      <c r="H848" s="91"/>
      <c r="I848" s="91"/>
      <c r="J848" s="12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122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</row>
    <row r="849" spans="1:48">
      <c r="A849" s="91"/>
      <c r="B849" s="91"/>
      <c r="C849" s="91"/>
      <c r="D849" s="91"/>
      <c r="E849" s="91"/>
      <c r="F849" s="91"/>
      <c r="G849" s="91"/>
      <c r="H849" s="91"/>
      <c r="I849" s="91"/>
      <c r="J849" s="12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122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</row>
    <row r="850" spans="1:48">
      <c r="A850" s="91"/>
      <c r="B850" s="91"/>
      <c r="C850" s="91"/>
      <c r="D850" s="91"/>
      <c r="E850" s="91"/>
      <c r="F850" s="91"/>
      <c r="G850" s="91"/>
      <c r="H850" s="91"/>
      <c r="I850" s="91"/>
      <c r="J850" s="12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122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</row>
    <row r="851" spans="1:48">
      <c r="A851" s="91"/>
      <c r="B851" s="91"/>
      <c r="C851" s="91"/>
      <c r="D851" s="91"/>
      <c r="E851" s="91"/>
      <c r="F851" s="91"/>
      <c r="G851" s="91"/>
      <c r="H851" s="91"/>
      <c r="I851" s="91"/>
      <c r="J851" s="12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122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</row>
    <row r="852" spans="1:48">
      <c r="A852" s="91"/>
      <c r="B852" s="91"/>
      <c r="C852" s="91"/>
      <c r="D852" s="91"/>
      <c r="E852" s="91"/>
      <c r="F852" s="91"/>
      <c r="G852" s="91"/>
      <c r="H852" s="91"/>
      <c r="I852" s="91"/>
      <c r="J852" s="12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122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</row>
    <row r="853" spans="1:48">
      <c r="A853" s="91"/>
      <c r="B853" s="91"/>
      <c r="C853" s="91"/>
      <c r="D853" s="91"/>
      <c r="E853" s="91"/>
      <c r="F853" s="91"/>
      <c r="G853" s="91"/>
      <c r="H853" s="91"/>
      <c r="I853" s="91"/>
      <c r="J853" s="12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122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</row>
    <row r="854" spans="1:48">
      <c r="A854" s="91"/>
      <c r="B854" s="91"/>
      <c r="C854" s="91"/>
      <c r="D854" s="91"/>
      <c r="E854" s="91"/>
      <c r="F854" s="91"/>
      <c r="G854" s="91"/>
      <c r="H854" s="91"/>
      <c r="I854" s="91"/>
      <c r="J854" s="12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122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</row>
    <row r="855" spans="1:48">
      <c r="A855" s="91"/>
      <c r="B855" s="91"/>
      <c r="C855" s="91"/>
      <c r="D855" s="91"/>
      <c r="E855" s="91"/>
      <c r="F855" s="91"/>
      <c r="G855" s="91"/>
      <c r="H855" s="91"/>
      <c r="I855" s="91"/>
      <c r="J855" s="12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122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</row>
    <row r="856" spans="1:48">
      <c r="A856" s="91"/>
      <c r="B856" s="91"/>
      <c r="C856" s="91"/>
      <c r="D856" s="91"/>
      <c r="E856" s="91"/>
      <c r="F856" s="91"/>
      <c r="G856" s="91"/>
      <c r="H856" s="91"/>
      <c r="I856" s="91"/>
      <c r="J856" s="12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122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</row>
    <row r="857" spans="1:48">
      <c r="A857" s="91"/>
      <c r="B857" s="91"/>
      <c r="C857" s="91"/>
      <c r="D857" s="91"/>
      <c r="E857" s="91"/>
      <c r="F857" s="91"/>
      <c r="G857" s="91"/>
      <c r="H857" s="91"/>
      <c r="I857" s="91"/>
      <c r="J857" s="12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122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</row>
    <row r="858" spans="1:48">
      <c r="A858" s="91"/>
      <c r="B858" s="91"/>
      <c r="C858" s="91"/>
      <c r="D858" s="91"/>
      <c r="E858" s="91"/>
      <c r="F858" s="91"/>
      <c r="G858" s="91"/>
      <c r="H858" s="91"/>
      <c r="I858" s="91"/>
      <c r="J858" s="12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122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</row>
    <row r="859" spans="1:48">
      <c r="A859" s="91"/>
      <c r="B859" s="91"/>
      <c r="C859" s="91"/>
      <c r="D859" s="91"/>
      <c r="E859" s="91"/>
      <c r="F859" s="91"/>
      <c r="G859" s="91"/>
      <c r="H859" s="91"/>
      <c r="I859" s="91"/>
      <c r="J859" s="12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122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</row>
    <row r="860" spans="1:48">
      <c r="A860" s="91"/>
      <c r="B860" s="91"/>
      <c r="C860" s="91"/>
      <c r="D860" s="91"/>
      <c r="E860" s="91"/>
      <c r="F860" s="91"/>
      <c r="G860" s="91"/>
      <c r="H860" s="91"/>
      <c r="I860" s="91"/>
      <c r="J860" s="12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122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</row>
    <row r="861" spans="1:48">
      <c r="A861" s="91"/>
      <c r="B861" s="91"/>
      <c r="C861" s="91"/>
      <c r="D861" s="91"/>
      <c r="E861" s="91"/>
      <c r="F861" s="91"/>
      <c r="G861" s="91"/>
      <c r="H861" s="91"/>
      <c r="I861" s="91"/>
      <c r="J861" s="12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122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</row>
    <row r="862" spans="1:48">
      <c r="A862" s="91"/>
      <c r="B862" s="91"/>
      <c r="C862" s="91"/>
      <c r="D862" s="91"/>
      <c r="E862" s="91"/>
      <c r="F862" s="91"/>
      <c r="G862" s="91"/>
      <c r="H862" s="91"/>
      <c r="I862" s="91"/>
      <c r="J862" s="12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122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</row>
    <row r="863" spans="1:48">
      <c r="A863" s="91"/>
      <c r="B863" s="91"/>
      <c r="C863" s="91"/>
      <c r="D863" s="91"/>
      <c r="E863" s="91"/>
      <c r="F863" s="91"/>
      <c r="G863" s="91"/>
      <c r="H863" s="91"/>
      <c r="I863" s="91"/>
      <c r="J863" s="12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122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</row>
    <row r="864" spans="1:48">
      <c r="A864" s="91"/>
      <c r="B864" s="91"/>
      <c r="C864" s="91"/>
      <c r="D864" s="91"/>
      <c r="E864" s="91"/>
      <c r="F864" s="91"/>
      <c r="G864" s="91"/>
      <c r="H864" s="91"/>
      <c r="I864" s="91"/>
      <c r="J864" s="12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122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</row>
    <row r="865" spans="1:48">
      <c r="A865" s="91"/>
      <c r="B865" s="91"/>
      <c r="C865" s="91"/>
      <c r="D865" s="91"/>
      <c r="E865" s="91"/>
      <c r="F865" s="91"/>
      <c r="G865" s="91"/>
      <c r="H865" s="91"/>
      <c r="I865" s="91"/>
      <c r="J865" s="12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122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</row>
    <row r="866" spans="1:48">
      <c r="A866" s="91"/>
      <c r="B866" s="91"/>
      <c r="C866" s="91"/>
      <c r="D866" s="91"/>
      <c r="E866" s="91"/>
      <c r="F866" s="91"/>
      <c r="G866" s="91"/>
      <c r="H866" s="91"/>
      <c r="I866" s="91"/>
      <c r="J866" s="12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122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</row>
    <row r="867" spans="1:48">
      <c r="A867" s="91"/>
      <c r="B867" s="91"/>
      <c r="C867" s="91"/>
      <c r="D867" s="91"/>
      <c r="E867" s="91"/>
      <c r="F867" s="91"/>
      <c r="G867" s="91"/>
      <c r="H867" s="91"/>
      <c r="I867" s="91"/>
      <c r="J867" s="12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122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</row>
    <row r="868" spans="1:48">
      <c r="A868" s="91"/>
      <c r="B868" s="91"/>
      <c r="C868" s="91"/>
      <c r="D868" s="91"/>
      <c r="E868" s="91"/>
      <c r="F868" s="91"/>
      <c r="G868" s="91"/>
      <c r="H868" s="91"/>
      <c r="I868" s="91"/>
      <c r="J868" s="12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122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</row>
    <row r="869" spans="1:48">
      <c r="A869" s="91"/>
      <c r="B869" s="91"/>
      <c r="C869" s="91"/>
      <c r="D869" s="91"/>
      <c r="E869" s="91"/>
      <c r="F869" s="91"/>
      <c r="G869" s="91"/>
      <c r="H869" s="91"/>
      <c r="I869" s="91"/>
      <c r="J869" s="12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122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</row>
    <row r="870" spans="1:48">
      <c r="A870" s="91"/>
      <c r="B870" s="91"/>
      <c r="C870" s="91"/>
      <c r="D870" s="91"/>
      <c r="E870" s="91"/>
      <c r="F870" s="91"/>
      <c r="G870" s="91"/>
      <c r="H870" s="91"/>
      <c r="I870" s="91"/>
      <c r="J870" s="12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122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</row>
    <row r="871" spans="1:48">
      <c r="A871" s="91"/>
      <c r="B871" s="91"/>
      <c r="C871" s="91"/>
      <c r="D871" s="91"/>
      <c r="E871" s="91"/>
      <c r="F871" s="91"/>
      <c r="G871" s="91"/>
      <c r="H871" s="91"/>
      <c r="I871" s="91"/>
      <c r="J871" s="12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122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</row>
    <row r="872" spans="1:48">
      <c r="A872" s="91"/>
      <c r="B872" s="91"/>
      <c r="C872" s="91"/>
      <c r="D872" s="91"/>
      <c r="E872" s="91"/>
      <c r="F872" s="91"/>
      <c r="G872" s="91"/>
      <c r="H872" s="91"/>
      <c r="I872" s="91"/>
      <c r="J872" s="12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122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</row>
    <row r="873" spans="1:48">
      <c r="A873" s="91"/>
      <c r="B873" s="91"/>
      <c r="C873" s="91"/>
      <c r="D873" s="91"/>
      <c r="E873" s="91"/>
      <c r="F873" s="91"/>
      <c r="G873" s="91"/>
      <c r="H873" s="91"/>
      <c r="I873" s="91"/>
      <c r="J873" s="12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122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</row>
    <row r="874" spans="1:48">
      <c r="A874" s="91"/>
      <c r="B874" s="91"/>
      <c r="C874" s="91"/>
      <c r="D874" s="91"/>
      <c r="E874" s="91"/>
      <c r="F874" s="91"/>
      <c r="G874" s="91"/>
      <c r="H874" s="91"/>
      <c r="I874" s="91"/>
      <c r="J874" s="12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122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</row>
    <row r="875" spans="1:48">
      <c r="A875" s="91"/>
      <c r="B875" s="91"/>
      <c r="C875" s="91"/>
      <c r="D875" s="91"/>
      <c r="E875" s="91"/>
      <c r="F875" s="91"/>
      <c r="G875" s="91"/>
      <c r="H875" s="91"/>
      <c r="I875" s="91"/>
      <c r="J875" s="12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122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</row>
    <row r="876" spans="1:48">
      <c r="A876" s="91"/>
      <c r="B876" s="91"/>
      <c r="C876" s="91"/>
      <c r="D876" s="91"/>
      <c r="E876" s="91"/>
      <c r="F876" s="91"/>
      <c r="G876" s="91"/>
      <c r="H876" s="91"/>
      <c r="I876" s="91"/>
      <c r="J876" s="12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122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</row>
    <row r="877" spans="1:48">
      <c r="A877" s="91"/>
      <c r="B877" s="91"/>
      <c r="C877" s="91"/>
      <c r="D877" s="91"/>
      <c r="E877" s="91"/>
      <c r="F877" s="91"/>
      <c r="G877" s="91"/>
      <c r="H877" s="91"/>
      <c r="I877" s="91"/>
      <c r="J877" s="12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122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</row>
    <row r="878" spans="1:48">
      <c r="A878" s="91"/>
      <c r="B878" s="91"/>
      <c r="C878" s="91"/>
      <c r="D878" s="91"/>
      <c r="E878" s="91"/>
      <c r="F878" s="91"/>
      <c r="G878" s="91"/>
      <c r="H878" s="91"/>
      <c r="I878" s="91"/>
      <c r="J878" s="12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122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</row>
    <row r="879" spans="1:48">
      <c r="A879" s="91"/>
      <c r="B879" s="91"/>
      <c r="C879" s="91"/>
      <c r="D879" s="91"/>
      <c r="E879" s="91"/>
      <c r="F879" s="91"/>
      <c r="G879" s="91"/>
      <c r="H879" s="91"/>
      <c r="I879" s="91"/>
      <c r="J879" s="12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122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</row>
    <row r="880" spans="1:48">
      <c r="A880" s="91"/>
      <c r="B880" s="91"/>
      <c r="C880" s="91"/>
      <c r="D880" s="91"/>
      <c r="E880" s="91"/>
      <c r="F880" s="91"/>
      <c r="G880" s="91"/>
      <c r="H880" s="91"/>
      <c r="I880" s="91"/>
      <c r="J880" s="12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122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</row>
    <row r="881" spans="1:48">
      <c r="A881" s="91"/>
      <c r="B881" s="91"/>
      <c r="C881" s="91"/>
      <c r="D881" s="91"/>
      <c r="E881" s="91"/>
      <c r="F881" s="91"/>
      <c r="G881" s="91"/>
      <c r="H881" s="91"/>
      <c r="I881" s="91"/>
      <c r="J881" s="12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122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</row>
    <row r="882" spans="1:48">
      <c r="A882" s="91"/>
      <c r="B882" s="91"/>
      <c r="C882" s="91"/>
      <c r="D882" s="91"/>
      <c r="E882" s="91"/>
      <c r="F882" s="91"/>
      <c r="G882" s="91"/>
      <c r="H882" s="91"/>
      <c r="I882" s="91"/>
      <c r="J882" s="12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122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</row>
    <row r="883" spans="1:48">
      <c r="A883" s="91"/>
      <c r="B883" s="91"/>
      <c r="C883" s="91"/>
      <c r="D883" s="91"/>
      <c r="E883" s="91"/>
      <c r="F883" s="91"/>
      <c r="G883" s="91"/>
      <c r="H883" s="91"/>
      <c r="I883" s="91"/>
      <c r="J883" s="12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122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</row>
    <row r="884" spans="1:48">
      <c r="A884" s="91"/>
      <c r="B884" s="91"/>
      <c r="C884" s="91"/>
      <c r="D884" s="91"/>
      <c r="E884" s="91"/>
      <c r="F884" s="91"/>
      <c r="G884" s="91"/>
      <c r="H884" s="91"/>
      <c r="I884" s="91"/>
      <c r="J884" s="12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122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</row>
    <row r="885" spans="1:48">
      <c r="A885" s="91"/>
      <c r="B885" s="91"/>
      <c r="C885" s="91"/>
      <c r="D885" s="91"/>
      <c r="E885" s="91"/>
      <c r="F885" s="91"/>
      <c r="G885" s="91"/>
      <c r="H885" s="91"/>
      <c r="I885" s="91"/>
      <c r="J885" s="12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122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</row>
    <row r="886" spans="1:48">
      <c r="A886" s="91"/>
      <c r="B886" s="91"/>
      <c r="C886" s="91"/>
      <c r="D886" s="91"/>
      <c r="E886" s="91"/>
      <c r="F886" s="91"/>
      <c r="G886" s="91"/>
      <c r="H886" s="91"/>
      <c r="I886" s="91"/>
      <c r="J886" s="12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122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</row>
    <row r="887" spans="1:48">
      <c r="A887" s="91"/>
      <c r="B887" s="91"/>
      <c r="C887" s="91"/>
      <c r="D887" s="91"/>
      <c r="E887" s="91"/>
      <c r="F887" s="91"/>
      <c r="G887" s="91"/>
      <c r="H887" s="91"/>
      <c r="I887" s="91"/>
      <c r="J887" s="12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122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</row>
    <row r="888" spans="1:48">
      <c r="A888" s="91"/>
      <c r="B888" s="91"/>
      <c r="C888" s="91"/>
      <c r="D888" s="91"/>
      <c r="E888" s="91"/>
      <c r="F888" s="91"/>
      <c r="G888" s="91"/>
      <c r="H888" s="91"/>
      <c r="I888" s="91"/>
      <c r="J888" s="12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122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</row>
    <row r="889" spans="1:48">
      <c r="A889" s="91"/>
      <c r="B889" s="91"/>
      <c r="C889" s="91"/>
      <c r="D889" s="91"/>
      <c r="E889" s="91"/>
      <c r="F889" s="91"/>
      <c r="G889" s="91"/>
      <c r="H889" s="91"/>
      <c r="I889" s="91"/>
      <c r="J889" s="12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122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</row>
    <row r="890" spans="1:48">
      <c r="A890" s="91"/>
      <c r="B890" s="91"/>
      <c r="C890" s="91"/>
      <c r="D890" s="91"/>
      <c r="E890" s="91"/>
      <c r="F890" s="91"/>
      <c r="G890" s="91"/>
      <c r="H890" s="91"/>
      <c r="I890" s="91"/>
      <c r="J890" s="12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122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</row>
    <row r="891" spans="1:48">
      <c r="A891" s="91"/>
      <c r="B891" s="91"/>
      <c r="C891" s="91"/>
      <c r="D891" s="91"/>
      <c r="E891" s="91"/>
      <c r="F891" s="91"/>
      <c r="G891" s="91"/>
      <c r="H891" s="91"/>
      <c r="I891" s="91"/>
      <c r="J891" s="12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122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</row>
    <row r="892" spans="1:48">
      <c r="A892" s="91"/>
      <c r="B892" s="91"/>
      <c r="C892" s="91"/>
      <c r="D892" s="91"/>
      <c r="E892" s="91"/>
      <c r="F892" s="91"/>
      <c r="G892" s="91"/>
      <c r="H892" s="91"/>
      <c r="I892" s="91"/>
      <c r="J892" s="12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122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</row>
    <row r="893" spans="1:48">
      <c r="A893" s="91"/>
      <c r="B893" s="91"/>
      <c r="C893" s="91"/>
      <c r="D893" s="91"/>
      <c r="E893" s="91"/>
      <c r="F893" s="91"/>
      <c r="G893" s="91"/>
      <c r="H893" s="91"/>
      <c r="I893" s="91"/>
      <c r="J893" s="12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122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</row>
    <row r="894" spans="1:48">
      <c r="A894" s="91"/>
      <c r="B894" s="91"/>
      <c r="C894" s="91"/>
      <c r="D894" s="91"/>
      <c r="E894" s="91"/>
      <c r="F894" s="91"/>
      <c r="G894" s="91"/>
      <c r="H894" s="91"/>
      <c r="I894" s="91"/>
      <c r="J894" s="12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122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</row>
    <row r="895" spans="1:48">
      <c r="A895" s="91"/>
      <c r="B895" s="91"/>
      <c r="C895" s="91"/>
      <c r="D895" s="91"/>
      <c r="E895" s="91"/>
      <c r="F895" s="91"/>
      <c r="G895" s="91"/>
      <c r="H895" s="91"/>
      <c r="I895" s="91"/>
      <c r="J895" s="12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122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</row>
    <row r="896" spans="1:48">
      <c r="A896" s="91"/>
      <c r="B896" s="91"/>
      <c r="C896" s="91"/>
      <c r="D896" s="91"/>
      <c r="E896" s="91"/>
      <c r="F896" s="91"/>
      <c r="G896" s="91"/>
      <c r="H896" s="91"/>
      <c r="I896" s="91"/>
      <c r="J896" s="12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122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</row>
    <row r="897" spans="1:48">
      <c r="A897" s="91"/>
      <c r="B897" s="91"/>
      <c r="C897" s="91"/>
      <c r="D897" s="91"/>
      <c r="E897" s="91"/>
      <c r="F897" s="91"/>
      <c r="G897" s="91"/>
      <c r="H897" s="91"/>
      <c r="I897" s="91"/>
      <c r="J897" s="12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122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</row>
    <row r="898" spans="1:48">
      <c r="A898" s="91"/>
      <c r="B898" s="91"/>
      <c r="C898" s="91"/>
      <c r="D898" s="91"/>
      <c r="E898" s="91"/>
      <c r="F898" s="91"/>
      <c r="G898" s="91"/>
      <c r="H898" s="91"/>
      <c r="I898" s="91"/>
      <c r="J898" s="12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122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</row>
    <row r="899" spans="1:48">
      <c r="A899" s="91"/>
      <c r="B899" s="91"/>
      <c r="C899" s="91"/>
      <c r="D899" s="91"/>
      <c r="E899" s="91"/>
      <c r="F899" s="91"/>
      <c r="G899" s="91"/>
      <c r="H899" s="91"/>
      <c r="I899" s="91"/>
      <c r="J899" s="12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122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</row>
    <row r="900" spans="1:48">
      <c r="A900" s="91"/>
      <c r="B900" s="91"/>
      <c r="C900" s="91"/>
      <c r="D900" s="91"/>
      <c r="E900" s="91"/>
      <c r="F900" s="91"/>
      <c r="G900" s="91"/>
      <c r="H900" s="91"/>
      <c r="I900" s="91"/>
      <c r="J900" s="12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122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</row>
    <row r="901" spans="1:48">
      <c r="A901" s="91"/>
      <c r="B901" s="91"/>
      <c r="C901" s="91"/>
      <c r="D901" s="91"/>
      <c r="E901" s="91"/>
      <c r="F901" s="91"/>
      <c r="G901" s="91"/>
      <c r="H901" s="91"/>
      <c r="I901" s="91"/>
      <c r="J901" s="12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122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</row>
    <row r="902" spans="1:48">
      <c r="A902" s="91"/>
      <c r="B902" s="91"/>
      <c r="C902" s="91"/>
      <c r="D902" s="91"/>
      <c r="E902" s="91"/>
      <c r="F902" s="91"/>
      <c r="G902" s="91"/>
      <c r="H902" s="91"/>
      <c r="I902" s="91"/>
      <c r="J902" s="12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122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</row>
    <row r="903" spans="1:48">
      <c r="A903" s="91"/>
      <c r="B903" s="91"/>
      <c r="C903" s="91"/>
      <c r="D903" s="91"/>
      <c r="E903" s="91"/>
      <c r="F903" s="91"/>
      <c r="G903" s="91"/>
      <c r="H903" s="91"/>
      <c r="I903" s="91"/>
      <c r="J903" s="12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122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</row>
    <row r="904" spans="1:48">
      <c r="A904" s="91"/>
      <c r="B904" s="91"/>
      <c r="C904" s="91"/>
      <c r="D904" s="91"/>
      <c r="E904" s="91"/>
      <c r="F904" s="91"/>
      <c r="G904" s="91"/>
      <c r="H904" s="91"/>
      <c r="I904" s="91"/>
      <c r="J904" s="12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122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</row>
    <row r="905" spans="1:48">
      <c r="A905" s="91"/>
      <c r="B905" s="91"/>
      <c r="C905" s="91"/>
      <c r="D905" s="91"/>
      <c r="E905" s="91"/>
      <c r="F905" s="91"/>
      <c r="G905" s="91"/>
      <c r="H905" s="91"/>
      <c r="I905" s="91"/>
      <c r="J905" s="12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122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</row>
    <row r="906" spans="1:48">
      <c r="A906" s="91"/>
      <c r="B906" s="91"/>
      <c r="C906" s="91"/>
      <c r="D906" s="91"/>
      <c r="E906" s="91"/>
      <c r="F906" s="91"/>
      <c r="G906" s="91"/>
      <c r="H906" s="91"/>
      <c r="I906" s="91"/>
      <c r="J906" s="12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122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</row>
    <row r="907" spans="1:48">
      <c r="A907" s="91"/>
      <c r="B907" s="91"/>
      <c r="C907" s="91"/>
      <c r="D907" s="91"/>
      <c r="E907" s="91"/>
      <c r="F907" s="91"/>
      <c r="G907" s="91"/>
      <c r="H907" s="91"/>
      <c r="I907" s="91"/>
      <c r="J907" s="12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122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</row>
    <row r="908" spans="1:48">
      <c r="A908" s="91"/>
      <c r="B908" s="91"/>
      <c r="C908" s="91"/>
      <c r="D908" s="91"/>
      <c r="E908" s="91"/>
      <c r="F908" s="91"/>
      <c r="G908" s="91"/>
      <c r="H908" s="91"/>
      <c r="I908" s="91"/>
      <c r="J908" s="12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122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</row>
    <row r="909" spans="1:48">
      <c r="A909" s="91"/>
      <c r="B909" s="91"/>
      <c r="C909" s="91"/>
      <c r="D909" s="91"/>
      <c r="E909" s="91"/>
      <c r="F909" s="91"/>
      <c r="G909" s="91"/>
      <c r="H909" s="91"/>
      <c r="I909" s="91"/>
      <c r="J909" s="12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122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</row>
    <row r="910" spans="1:48">
      <c r="A910" s="91"/>
      <c r="B910" s="91"/>
      <c r="C910" s="91"/>
      <c r="D910" s="91"/>
      <c r="E910" s="91"/>
      <c r="F910" s="91"/>
      <c r="G910" s="91"/>
      <c r="H910" s="91"/>
      <c r="I910" s="91"/>
      <c r="J910" s="12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122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</row>
    <row r="911" spans="1:48">
      <c r="A911" s="91"/>
      <c r="B911" s="91"/>
      <c r="C911" s="91"/>
      <c r="D911" s="91"/>
      <c r="E911" s="91"/>
      <c r="F911" s="91"/>
      <c r="G911" s="91"/>
      <c r="H911" s="91"/>
      <c r="I911" s="91"/>
      <c r="J911" s="12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122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</row>
    <row r="912" spans="1:48">
      <c r="A912" s="91"/>
      <c r="B912" s="91"/>
      <c r="C912" s="91"/>
      <c r="D912" s="91"/>
      <c r="E912" s="91"/>
      <c r="F912" s="91"/>
      <c r="G912" s="91"/>
      <c r="H912" s="91"/>
      <c r="I912" s="91"/>
      <c r="J912" s="12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122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</row>
    <row r="913" spans="1:48">
      <c r="A913" s="91"/>
      <c r="B913" s="91"/>
      <c r="C913" s="91"/>
      <c r="D913" s="91"/>
      <c r="E913" s="91"/>
      <c r="F913" s="91"/>
      <c r="G913" s="91"/>
      <c r="H913" s="91"/>
      <c r="I913" s="91"/>
      <c r="J913" s="12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122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</row>
    <row r="914" spans="1:48">
      <c r="A914" s="91"/>
      <c r="B914" s="91"/>
      <c r="C914" s="91"/>
      <c r="D914" s="91"/>
      <c r="E914" s="91"/>
      <c r="F914" s="91"/>
      <c r="G914" s="91"/>
      <c r="H914" s="91"/>
      <c r="I914" s="91"/>
      <c r="J914" s="12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122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</row>
    <row r="915" spans="1:48">
      <c r="A915" s="91"/>
      <c r="B915" s="91"/>
      <c r="C915" s="91"/>
      <c r="D915" s="91"/>
      <c r="E915" s="91"/>
      <c r="F915" s="91"/>
      <c r="G915" s="91"/>
      <c r="H915" s="91"/>
      <c r="I915" s="91"/>
      <c r="J915" s="12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122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</row>
    <row r="916" spans="1:48">
      <c r="A916" s="91"/>
      <c r="B916" s="91"/>
      <c r="C916" s="91"/>
      <c r="D916" s="91"/>
      <c r="E916" s="91"/>
      <c r="F916" s="91"/>
      <c r="G916" s="91"/>
      <c r="H916" s="91"/>
      <c r="I916" s="91"/>
      <c r="J916" s="12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122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</row>
    <row r="917" spans="1:48">
      <c r="A917" s="91"/>
      <c r="B917" s="91"/>
      <c r="C917" s="91"/>
      <c r="D917" s="91"/>
      <c r="E917" s="91"/>
      <c r="F917" s="91"/>
      <c r="G917" s="91"/>
      <c r="H917" s="91"/>
      <c r="I917" s="91"/>
      <c r="J917" s="12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122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</row>
    <row r="918" spans="1:48">
      <c r="A918" s="91"/>
      <c r="B918" s="91"/>
      <c r="C918" s="91"/>
      <c r="D918" s="91"/>
      <c r="E918" s="91"/>
      <c r="F918" s="91"/>
      <c r="G918" s="91"/>
      <c r="H918" s="91"/>
      <c r="I918" s="91"/>
      <c r="J918" s="12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122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</row>
    <row r="919" spans="1:48">
      <c r="A919" s="91"/>
      <c r="B919" s="91"/>
      <c r="C919" s="91"/>
      <c r="D919" s="91"/>
      <c r="E919" s="91"/>
      <c r="F919" s="91"/>
      <c r="G919" s="91"/>
      <c r="H919" s="91"/>
      <c r="I919" s="91"/>
      <c r="J919" s="12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122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</row>
    <row r="920" spans="1:48">
      <c r="A920" s="91"/>
      <c r="B920" s="91"/>
      <c r="C920" s="91"/>
      <c r="D920" s="91"/>
      <c r="E920" s="91"/>
      <c r="F920" s="91"/>
      <c r="G920" s="91"/>
      <c r="H920" s="91"/>
      <c r="I920" s="91"/>
      <c r="J920" s="12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122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</row>
    <row r="921" spans="1:48">
      <c r="A921" s="91"/>
      <c r="B921" s="91"/>
      <c r="C921" s="91"/>
      <c r="D921" s="91"/>
      <c r="E921" s="91"/>
      <c r="F921" s="91"/>
      <c r="G921" s="91"/>
      <c r="H921" s="91"/>
      <c r="I921" s="91"/>
      <c r="J921" s="12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122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</row>
    <row r="922" spans="1:48">
      <c r="A922" s="91"/>
      <c r="B922" s="91"/>
      <c r="C922" s="91"/>
      <c r="D922" s="91"/>
      <c r="E922" s="91"/>
      <c r="F922" s="91"/>
      <c r="G922" s="91"/>
      <c r="H922" s="91"/>
      <c r="I922" s="91"/>
      <c r="J922" s="12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122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</row>
    <row r="923" spans="1:48">
      <c r="A923" s="91"/>
      <c r="B923" s="91"/>
      <c r="C923" s="91"/>
      <c r="D923" s="91"/>
      <c r="E923" s="91"/>
      <c r="F923" s="91"/>
      <c r="G923" s="91"/>
      <c r="H923" s="91"/>
      <c r="I923" s="91"/>
      <c r="J923" s="12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122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</row>
    <row r="924" spans="1:48">
      <c r="A924" s="91"/>
      <c r="B924" s="91"/>
      <c r="C924" s="91"/>
      <c r="D924" s="91"/>
      <c r="E924" s="91"/>
      <c r="F924" s="91"/>
      <c r="G924" s="91"/>
      <c r="H924" s="91"/>
      <c r="I924" s="91"/>
      <c r="J924" s="12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122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</row>
    <row r="925" spans="1:48">
      <c r="A925" s="91"/>
      <c r="B925" s="91"/>
      <c r="C925" s="91"/>
      <c r="D925" s="91"/>
      <c r="E925" s="91"/>
      <c r="F925" s="91"/>
      <c r="G925" s="91"/>
      <c r="H925" s="91"/>
      <c r="I925" s="91"/>
      <c r="J925" s="12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122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</row>
    <row r="926" spans="1:48">
      <c r="A926" s="91"/>
      <c r="B926" s="91"/>
      <c r="C926" s="91"/>
      <c r="D926" s="91"/>
      <c r="E926" s="91"/>
      <c r="F926" s="91"/>
      <c r="G926" s="91"/>
      <c r="H926" s="91"/>
      <c r="I926" s="91"/>
      <c r="J926" s="12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122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</row>
    <row r="927" spans="1:48">
      <c r="A927" s="91"/>
      <c r="B927" s="91"/>
      <c r="C927" s="91"/>
      <c r="D927" s="91"/>
      <c r="E927" s="91"/>
      <c r="F927" s="91"/>
      <c r="G927" s="91"/>
      <c r="H927" s="91"/>
      <c r="I927" s="91"/>
      <c r="J927" s="12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122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</row>
    <row r="928" spans="1:48">
      <c r="A928" s="91"/>
      <c r="B928" s="91"/>
      <c r="C928" s="91"/>
      <c r="D928" s="91"/>
      <c r="E928" s="91"/>
      <c r="F928" s="91"/>
      <c r="G928" s="91"/>
      <c r="H928" s="91"/>
      <c r="I928" s="91"/>
      <c r="J928" s="12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122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</row>
    <row r="929" spans="1:48">
      <c r="A929" s="91"/>
      <c r="B929" s="91"/>
      <c r="C929" s="91"/>
      <c r="D929" s="91"/>
      <c r="E929" s="91"/>
      <c r="F929" s="91"/>
      <c r="G929" s="91"/>
      <c r="H929" s="91"/>
      <c r="I929" s="91"/>
      <c r="J929" s="12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122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</row>
    <row r="930" spans="1:48">
      <c r="A930" s="91"/>
      <c r="B930" s="91"/>
      <c r="C930" s="91"/>
      <c r="D930" s="91"/>
      <c r="E930" s="91"/>
      <c r="F930" s="91"/>
      <c r="G930" s="91"/>
      <c r="H930" s="91"/>
      <c r="I930" s="91"/>
      <c r="J930" s="12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122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</row>
    <row r="931" spans="1:48">
      <c r="A931" s="91"/>
      <c r="B931" s="91"/>
      <c r="C931" s="91"/>
      <c r="D931" s="91"/>
      <c r="E931" s="91"/>
      <c r="F931" s="91"/>
      <c r="G931" s="91"/>
      <c r="H931" s="91"/>
      <c r="I931" s="91"/>
      <c r="J931" s="12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122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</row>
    <row r="932" spans="1:48">
      <c r="A932" s="91"/>
      <c r="B932" s="91"/>
      <c r="C932" s="91"/>
      <c r="D932" s="91"/>
      <c r="E932" s="91"/>
      <c r="F932" s="91"/>
      <c r="G932" s="91"/>
      <c r="H932" s="91"/>
      <c r="I932" s="91"/>
      <c r="J932" s="12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122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</row>
    <row r="933" spans="1:48">
      <c r="A933" s="91"/>
      <c r="B933" s="91"/>
      <c r="C933" s="91"/>
      <c r="D933" s="91"/>
      <c r="E933" s="91"/>
      <c r="F933" s="91"/>
      <c r="G933" s="91"/>
      <c r="H933" s="91"/>
      <c r="I933" s="91"/>
      <c r="J933" s="12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122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</row>
    <row r="934" spans="1:48">
      <c r="A934" s="91"/>
      <c r="B934" s="91"/>
      <c r="C934" s="91"/>
      <c r="D934" s="91"/>
      <c r="E934" s="91"/>
      <c r="F934" s="91"/>
      <c r="G934" s="91"/>
      <c r="H934" s="91"/>
      <c r="I934" s="91"/>
      <c r="J934" s="12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122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</row>
    <row r="935" spans="1:48">
      <c r="A935" s="91"/>
      <c r="B935" s="91"/>
      <c r="C935" s="91"/>
      <c r="D935" s="91"/>
      <c r="E935" s="91"/>
      <c r="F935" s="91"/>
      <c r="G935" s="91"/>
      <c r="H935" s="91"/>
      <c r="I935" s="91"/>
      <c r="J935" s="12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122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</row>
    <row r="936" spans="1:48">
      <c r="A936" s="91"/>
      <c r="B936" s="91"/>
      <c r="C936" s="91"/>
      <c r="D936" s="91"/>
      <c r="E936" s="91"/>
      <c r="F936" s="91"/>
      <c r="G936" s="91"/>
      <c r="H936" s="91"/>
      <c r="I936" s="91"/>
      <c r="J936" s="12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122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</row>
    <row r="937" spans="1:48">
      <c r="A937" s="91"/>
      <c r="B937" s="91"/>
      <c r="C937" s="91"/>
      <c r="D937" s="91"/>
      <c r="E937" s="91"/>
      <c r="F937" s="91"/>
      <c r="G937" s="91"/>
      <c r="H937" s="91"/>
      <c r="I937" s="91"/>
      <c r="J937" s="12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122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</row>
    <row r="938" spans="1:48">
      <c r="A938" s="91"/>
      <c r="B938" s="91"/>
      <c r="C938" s="91"/>
      <c r="D938" s="91"/>
      <c r="E938" s="91"/>
      <c r="F938" s="91"/>
      <c r="G938" s="91"/>
      <c r="H938" s="91"/>
      <c r="I938" s="91"/>
      <c r="J938" s="12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122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</row>
    <row r="939" spans="1:48">
      <c r="A939" s="91"/>
      <c r="B939" s="91"/>
      <c r="C939" s="91"/>
      <c r="D939" s="91"/>
      <c r="E939" s="91"/>
      <c r="F939" s="91"/>
      <c r="G939" s="91"/>
      <c r="H939" s="91"/>
      <c r="I939" s="91"/>
      <c r="J939" s="12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122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</row>
    <row r="940" spans="1:48">
      <c r="A940" s="91"/>
      <c r="B940" s="91"/>
      <c r="C940" s="91"/>
      <c r="D940" s="91"/>
      <c r="E940" s="91"/>
      <c r="F940" s="91"/>
      <c r="G940" s="91"/>
      <c r="H940" s="91"/>
      <c r="I940" s="91"/>
      <c r="J940" s="12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122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</row>
    <row r="941" spans="1:48">
      <c r="A941" s="91"/>
      <c r="B941" s="91"/>
      <c r="C941" s="91"/>
      <c r="D941" s="91"/>
      <c r="E941" s="91"/>
      <c r="F941" s="91"/>
      <c r="G941" s="91"/>
      <c r="H941" s="91"/>
      <c r="I941" s="91"/>
      <c r="J941" s="12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122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</row>
    <row r="942" spans="1:48">
      <c r="A942" s="91"/>
      <c r="B942" s="91"/>
      <c r="C942" s="91"/>
      <c r="D942" s="91"/>
      <c r="E942" s="91"/>
      <c r="F942" s="91"/>
      <c r="G942" s="91"/>
      <c r="H942" s="91"/>
      <c r="I942" s="91"/>
      <c r="J942" s="12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122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</row>
    <row r="943" spans="1:48">
      <c r="A943" s="91"/>
      <c r="B943" s="91"/>
      <c r="C943" s="91"/>
      <c r="D943" s="91"/>
      <c r="E943" s="91"/>
      <c r="F943" s="91"/>
      <c r="G943" s="91"/>
      <c r="H943" s="91"/>
      <c r="I943" s="91"/>
      <c r="J943" s="12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122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</row>
    <row r="944" spans="1:48">
      <c r="A944" s="91"/>
      <c r="B944" s="91"/>
      <c r="C944" s="91"/>
      <c r="D944" s="91"/>
      <c r="E944" s="91"/>
      <c r="F944" s="91"/>
      <c r="G944" s="91"/>
      <c r="H944" s="91"/>
      <c r="I944" s="91"/>
      <c r="J944" s="12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122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</row>
    <row r="945" spans="1:48">
      <c r="A945" s="91"/>
      <c r="B945" s="91"/>
      <c r="C945" s="91"/>
      <c r="D945" s="91"/>
      <c r="E945" s="91"/>
      <c r="F945" s="91"/>
      <c r="G945" s="91"/>
      <c r="H945" s="91"/>
      <c r="I945" s="91"/>
      <c r="J945" s="12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122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</row>
    <row r="946" spans="1:48">
      <c r="A946" s="91"/>
      <c r="B946" s="91"/>
      <c r="C946" s="91"/>
      <c r="D946" s="91"/>
      <c r="E946" s="91"/>
      <c r="F946" s="91"/>
      <c r="G946" s="91"/>
      <c r="H946" s="91"/>
      <c r="I946" s="91"/>
      <c r="J946" s="12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122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</row>
    <row r="947" spans="1:48">
      <c r="A947" s="91"/>
      <c r="B947" s="91"/>
      <c r="C947" s="91"/>
      <c r="D947" s="91"/>
      <c r="E947" s="91"/>
      <c r="F947" s="91"/>
      <c r="G947" s="91"/>
      <c r="H947" s="91"/>
      <c r="I947" s="91"/>
      <c r="J947" s="12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122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</row>
    <row r="948" spans="1:48">
      <c r="A948" s="91"/>
      <c r="B948" s="91"/>
      <c r="C948" s="91"/>
      <c r="D948" s="91"/>
      <c r="E948" s="91"/>
      <c r="F948" s="91"/>
      <c r="G948" s="91"/>
      <c r="H948" s="91"/>
      <c r="I948" s="91"/>
      <c r="J948" s="12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122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</row>
    <row r="949" spans="1:48">
      <c r="A949" s="91"/>
      <c r="B949" s="91"/>
      <c r="C949" s="91"/>
      <c r="D949" s="91"/>
      <c r="E949" s="91"/>
      <c r="F949" s="91"/>
      <c r="G949" s="91"/>
      <c r="H949" s="91"/>
      <c r="I949" s="91"/>
      <c r="J949" s="12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122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</row>
    <row r="950" spans="1:48">
      <c r="A950" s="91"/>
      <c r="B950" s="91"/>
      <c r="C950" s="91"/>
      <c r="D950" s="91"/>
      <c r="E950" s="91"/>
      <c r="F950" s="91"/>
      <c r="G950" s="91"/>
      <c r="H950" s="91"/>
      <c r="I950" s="91"/>
      <c r="J950" s="12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122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</row>
    <row r="951" spans="1:48">
      <c r="A951" s="91"/>
      <c r="B951" s="91"/>
      <c r="C951" s="91"/>
      <c r="D951" s="91"/>
      <c r="E951" s="91"/>
      <c r="F951" s="91"/>
      <c r="G951" s="91"/>
      <c r="H951" s="91"/>
      <c r="I951" s="91"/>
      <c r="J951" s="12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122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</row>
    <row r="952" spans="1:48">
      <c r="A952" s="91"/>
      <c r="B952" s="91"/>
      <c r="C952" s="91"/>
      <c r="D952" s="91"/>
      <c r="E952" s="91"/>
      <c r="F952" s="91"/>
      <c r="G952" s="91"/>
      <c r="H952" s="91"/>
      <c r="I952" s="91"/>
      <c r="J952" s="12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122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</row>
    <row r="953" spans="1:48">
      <c r="A953" s="91"/>
      <c r="B953" s="91"/>
      <c r="C953" s="91"/>
      <c r="D953" s="91"/>
      <c r="E953" s="91"/>
      <c r="F953" s="91"/>
      <c r="G953" s="91"/>
      <c r="H953" s="91"/>
      <c r="I953" s="91"/>
      <c r="J953" s="12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122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</row>
    <row r="954" spans="1:48">
      <c r="A954" s="91"/>
      <c r="B954" s="91"/>
      <c r="C954" s="91"/>
      <c r="D954" s="91"/>
      <c r="E954" s="91"/>
      <c r="F954" s="91"/>
      <c r="G954" s="91"/>
      <c r="H954" s="91"/>
      <c r="I954" s="91"/>
      <c r="J954" s="12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122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</row>
    <row r="955" spans="1:48">
      <c r="A955" s="91"/>
      <c r="B955" s="91"/>
      <c r="C955" s="91"/>
      <c r="D955" s="91"/>
      <c r="E955" s="91"/>
      <c r="F955" s="91"/>
      <c r="G955" s="91"/>
      <c r="H955" s="91"/>
      <c r="I955" s="91"/>
      <c r="J955" s="12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122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</row>
    <row r="956" spans="1:48">
      <c r="A956" s="91"/>
      <c r="B956" s="91"/>
      <c r="C956" s="91"/>
      <c r="D956" s="91"/>
      <c r="E956" s="91"/>
      <c r="F956" s="91"/>
      <c r="G956" s="91"/>
      <c r="H956" s="91"/>
      <c r="I956" s="91"/>
      <c r="J956" s="12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122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</row>
    <row r="957" spans="1:48">
      <c r="A957" s="91"/>
      <c r="B957" s="91"/>
      <c r="C957" s="91"/>
      <c r="D957" s="91"/>
      <c r="E957" s="91"/>
      <c r="F957" s="91"/>
      <c r="G957" s="91"/>
      <c r="H957" s="91"/>
      <c r="I957" s="91"/>
      <c r="J957" s="12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122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</row>
    <row r="958" spans="1:48">
      <c r="A958" s="91"/>
      <c r="B958" s="91"/>
      <c r="C958" s="91"/>
      <c r="D958" s="91"/>
      <c r="E958" s="91"/>
      <c r="F958" s="91"/>
      <c r="G958" s="91"/>
      <c r="H958" s="91"/>
      <c r="I958" s="91"/>
      <c r="J958" s="12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122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</row>
    <row r="959" spans="1:48">
      <c r="A959" s="91"/>
      <c r="B959" s="91"/>
      <c r="C959" s="91"/>
      <c r="D959" s="91"/>
      <c r="E959" s="91"/>
      <c r="F959" s="91"/>
      <c r="G959" s="91"/>
      <c r="H959" s="91"/>
      <c r="I959" s="91"/>
      <c r="J959" s="12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122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</row>
    <row r="960" spans="1:48">
      <c r="A960" s="91"/>
      <c r="B960" s="91"/>
      <c r="C960" s="91"/>
      <c r="D960" s="91"/>
      <c r="E960" s="91"/>
      <c r="F960" s="91"/>
      <c r="G960" s="91"/>
      <c r="H960" s="91"/>
      <c r="I960" s="91"/>
      <c r="J960" s="12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122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</row>
    <row r="961" spans="1:48">
      <c r="A961" s="91"/>
      <c r="B961" s="91"/>
      <c r="C961" s="91"/>
      <c r="D961" s="91"/>
      <c r="E961" s="91"/>
      <c r="F961" s="91"/>
      <c r="G961" s="91"/>
      <c r="H961" s="91"/>
      <c r="I961" s="91"/>
      <c r="J961" s="12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122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</row>
    <row r="962" spans="1:48">
      <c r="A962" s="91"/>
      <c r="B962" s="91"/>
      <c r="C962" s="91"/>
      <c r="D962" s="91"/>
      <c r="E962" s="91"/>
      <c r="F962" s="91"/>
      <c r="G962" s="91"/>
      <c r="H962" s="91"/>
      <c r="I962" s="91"/>
      <c r="J962" s="12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122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</row>
    <row r="963" spans="1:48">
      <c r="A963" s="91"/>
      <c r="B963" s="91"/>
      <c r="C963" s="91"/>
      <c r="D963" s="91"/>
      <c r="E963" s="91"/>
      <c r="F963" s="91"/>
      <c r="G963" s="91"/>
      <c r="H963" s="91"/>
      <c r="I963" s="91"/>
      <c r="J963" s="12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122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</row>
    <row r="964" spans="1:48">
      <c r="A964" s="91"/>
      <c r="B964" s="91"/>
      <c r="C964" s="91"/>
      <c r="D964" s="91"/>
      <c r="E964" s="91"/>
      <c r="F964" s="91"/>
      <c r="G964" s="91"/>
      <c r="H964" s="91"/>
      <c r="I964" s="91"/>
      <c r="J964" s="12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122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</row>
    <row r="965" spans="1:48">
      <c r="A965" s="91"/>
      <c r="B965" s="91"/>
      <c r="C965" s="91"/>
      <c r="D965" s="91"/>
      <c r="E965" s="91"/>
      <c r="F965" s="91"/>
      <c r="G965" s="91"/>
      <c r="H965" s="91"/>
      <c r="I965" s="91"/>
      <c r="J965" s="12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122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</row>
    <row r="966" spans="1:48">
      <c r="A966" s="91"/>
      <c r="B966" s="91"/>
      <c r="C966" s="91"/>
      <c r="D966" s="91"/>
      <c r="E966" s="91"/>
      <c r="F966" s="91"/>
      <c r="G966" s="91"/>
      <c r="H966" s="91"/>
      <c r="I966" s="91"/>
      <c r="J966" s="12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122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</row>
    <row r="967" spans="1:48">
      <c r="A967" s="91"/>
      <c r="B967" s="91"/>
      <c r="C967" s="91"/>
      <c r="D967" s="91"/>
      <c r="E967" s="91"/>
      <c r="F967" s="91"/>
      <c r="G967" s="91"/>
      <c r="H967" s="91"/>
      <c r="I967" s="91"/>
      <c r="J967" s="12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122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</row>
    <row r="968" spans="1:48">
      <c r="A968" s="91"/>
      <c r="B968" s="91"/>
      <c r="C968" s="91"/>
      <c r="D968" s="91"/>
      <c r="E968" s="91"/>
      <c r="F968" s="91"/>
      <c r="G968" s="91"/>
      <c r="H968" s="91"/>
      <c r="I968" s="91"/>
      <c r="J968" s="12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122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</row>
    <row r="969" spans="1:48">
      <c r="A969" s="91"/>
      <c r="B969" s="91"/>
      <c r="C969" s="91"/>
      <c r="D969" s="91"/>
      <c r="E969" s="91"/>
      <c r="F969" s="91"/>
      <c r="G969" s="91"/>
      <c r="H969" s="91"/>
      <c r="I969" s="91"/>
      <c r="J969" s="12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122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</row>
    <row r="970" spans="1:48">
      <c r="A970" s="91"/>
      <c r="B970" s="91"/>
      <c r="C970" s="91"/>
      <c r="D970" s="91"/>
      <c r="E970" s="91"/>
      <c r="F970" s="91"/>
      <c r="G970" s="91"/>
      <c r="H970" s="91"/>
      <c r="I970" s="91"/>
      <c r="J970" s="12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122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</row>
    <row r="971" spans="1:48">
      <c r="A971" s="91"/>
      <c r="B971" s="91"/>
      <c r="C971" s="91"/>
      <c r="D971" s="91"/>
      <c r="E971" s="91"/>
      <c r="F971" s="91"/>
      <c r="G971" s="91"/>
      <c r="H971" s="91"/>
      <c r="I971" s="91"/>
      <c r="J971" s="12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122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  <c r="AV971" s="91"/>
    </row>
    <row r="972" spans="1:48">
      <c r="A972" s="91"/>
      <c r="B972" s="91"/>
      <c r="C972" s="91"/>
      <c r="D972" s="91"/>
      <c r="E972" s="91"/>
      <c r="F972" s="91"/>
      <c r="G972" s="91"/>
      <c r="H972" s="91"/>
      <c r="I972" s="91"/>
      <c r="J972" s="12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122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1"/>
      <c r="AU972" s="91"/>
      <c r="AV972" s="91"/>
    </row>
    <row r="973" spans="1:48">
      <c r="A973" s="91"/>
      <c r="B973" s="91"/>
      <c r="C973" s="91"/>
      <c r="D973" s="91"/>
      <c r="E973" s="91"/>
      <c r="F973" s="91"/>
      <c r="G973" s="91"/>
      <c r="H973" s="91"/>
      <c r="I973" s="91"/>
      <c r="J973" s="12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122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1"/>
      <c r="AU973" s="91"/>
      <c r="AV973" s="91"/>
    </row>
    <row r="974" spans="1:48">
      <c r="A974" s="91"/>
      <c r="B974" s="91"/>
      <c r="C974" s="91"/>
      <c r="D974" s="91"/>
      <c r="E974" s="91"/>
      <c r="F974" s="91"/>
      <c r="G974" s="91"/>
      <c r="H974" s="91"/>
      <c r="I974" s="91"/>
      <c r="J974" s="12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122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1"/>
      <c r="AU974" s="91"/>
      <c r="AV974" s="91"/>
    </row>
    <row r="975" spans="1:48">
      <c r="A975" s="91"/>
      <c r="B975" s="91"/>
      <c r="C975" s="91"/>
      <c r="D975" s="91"/>
      <c r="E975" s="91"/>
      <c r="F975" s="91"/>
      <c r="G975" s="91"/>
      <c r="H975" s="91"/>
      <c r="I975" s="91"/>
      <c r="J975" s="12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122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1"/>
      <c r="AU975" s="91"/>
      <c r="AV975" s="91"/>
    </row>
    <row r="976" spans="1:48">
      <c r="A976" s="91"/>
      <c r="B976" s="91"/>
      <c r="C976" s="91"/>
      <c r="D976" s="91"/>
      <c r="E976" s="91"/>
      <c r="F976" s="91"/>
      <c r="G976" s="91"/>
      <c r="H976" s="91"/>
      <c r="I976" s="91"/>
      <c r="J976" s="12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122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1"/>
      <c r="AU976" s="91"/>
      <c r="AV976" s="91"/>
    </row>
    <row r="977" spans="1:48">
      <c r="A977" s="91"/>
      <c r="B977" s="91"/>
      <c r="C977" s="91"/>
      <c r="D977" s="91"/>
      <c r="E977" s="91"/>
      <c r="F977" s="91"/>
      <c r="G977" s="91"/>
      <c r="H977" s="91"/>
      <c r="I977" s="91"/>
      <c r="J977" s="12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122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1"/>
      <c r="AU977" s="91"/>
      <c r="AV977" s="91"/>
    </row>
    <row r="978" spans="1:48">
      <c r="A978" s="91"/>
      <c r="B978" s="91"/>
      <c r="C978" s="91"/>
      <c r="D978" s="91"/>
      <c r="E978" s="91"/>
      <c r="F978" s="91"/>
      <c r="G978" s="91"/>
      <c r="H978" s="91"/>
      <c r="I978" s="91"/>
      <c r="J978" s="12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122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1"/>
      <c r="AU978" s="91"/>
      <c r="AV978" s="91"/>
    </row>
    <row r="979" spans="1:48">
      <c r="A979" s="91"/>
      <c r="B979" s="91"/>
      <c r="C979" s="91"/>
      <c r="D979" s="91"/>
      <c r="E979" s="91"/>
      <c r="F979" s="91"/>
      <c r="G979" s="91"/>
      <c r="H979" s="91"/>
      <c r="I979" s="91"/>
      <c r="J979" s="12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122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1"/>
      <c r="AU979" s="91"/>
      <c r="AV979" s="91"/>
    </row>
    <row r="980" spans="1:48">
      <c r="A980" s="91"/>
      <c r="B980" s="91"/>
      <c r="C980" s="91"/>
      <c r="D980" s="91"/>
      <c r="E980" s="91"/>
      <c r="F980" s="91"/>
      <c r="G980" s="91"/>
      <c r="H980" s="91"/>
      <c r="I980" s="91"/>
      <c r="J980" s="12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122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1"/>
      <c r="AU980" s="91"/>
      <c r="AV980" s="91"/>
    </row>
    <row r="981" spans="1:48">
      <c r="A981" s="91"/>
      <c r="B981" s="91"/>
      <c r="C981" s="91"/>
      <c r="D981" s="91"/>
      <c r="E981" s="91"/>
      <c r="F981" s="91"/>
      <c r="G981" s="91"/>
      <c r="H981" s="91"/>
      <c r="I981" s="91"/>
      <c r="J981" s="12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122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1"/>
      <c r="AU981" s="91"/>
      <c r="AV981" s="91"/>
    </row>
    <row r="982" spans="1:48">
      <c r="A982" s="91"/>
      <c r="B982" s="91"/>
      <c r="C982" s="91"/>
      <c r="D982" s="91"/>
      <c r="E982" s="91"/>
      <c r="F982" s="91"/>
      <c r="G982" s="91"/>
      <c r="H982" s="91"/>
      <c r="I982" s="91"/>
      <c r="J982" s="12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122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1"/>
      <c r="AU982" s="91"/>
      <c r="AV982" s="91"/>
    </row>
    <row r="983" spans="1:48">
      <c r="A983" s="91"/>
      <c r="B983" s="91"/>
      <c r="C983" s="91"/>
      <c r="D983" s="91"/>
      <c r="E983" s="91"/>
      <c r="F983" s="91"/>
      <c r="G983" s="91"/>
      <c r="H983" s="91"/>
      <c r="I983" s="91"/>
      <c r="J983" s="12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122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1"/>
      <c r="AU983" s="91"/>
      <c r="AV983" s="91"/>
    </row>
    <row r="984" spans="1:48">
      <c r="A984" s="91"/>
      <c r="B984" s="91"/>
      <c r="C984" s="91"/>
      <c r="D984" s="91"/>
      <c r="E984" s="91"/>
      <c r="F984" s="91"/>
      <c r="G984" s="91"/>
      <c r="H984" s="91"/>
      <c r="I984" s="91"/>
      <c r="J984" s="12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122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1"/>
      <c r="AU984" s="91"/>
      <c r="AV984" s="91"/>
    </row>
    <row r="985" spans="1:48">
      <c r="A985" s="91"/>
      <c r="B985" s="91"/>
      <c r="C985" s="91"/>
      <c r="D985" s="91"/>
      <c r="E985" s="91"/>
      <c r="F985" s="91"/>
      <c r="G985" s="91"/>
      <c r="H985" s="91"/>
      <c r="I985" s="91"/>
      <c r="J985" s="12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122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1"/>
      <c r="AU985" s="91"/>
      <c r="AV985" s="91"/>
    </row>
    <row r="986" spans="1:48">
      <c r="A986" s="91"/>
      <c r="B986" s="91"/>
      <c r="C986" s="91"/>
      <c r="D986" s="91"/>
      <c r="E986" s="91"/>
      <c r="F986" s="91"/>
      <c r="G986" s="91"/>
      <c r="H986" s="91"/>
      <c r="I986" s="91"/>
      <c r="J986" s="12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122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1"/>
      <c r="AU986" s="91"/>
      <c r="AV986" s="91"/>
    </row>
    <row r="987" spans="1:48">
      <c r="A987" s="91"/>
      <c r="B987" s="91"/>
      <c r="C987" s="91"/>
      <c r="D987" s="91"/>
      <c r="E987" s="91"/>
      <c r="F987" s="91"/>
      <c r="G987" s="91"/>
      <c r="H987" s="91"/>
      <c r="I987" s="91"/>
      <c r="J987" s="12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122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1"/>
      <c r="AU987" s="91"/>
      <c r="AV987" s="91"/>
    </row>
    <row r="988" spans="1:48">
      <c r="A988" s="91"/>
      <c r="B988" s="91"/>
      <c r="C988" s="91"/>
      <c r="D988" s="91"/>
      <c r="E988" s="91"/>
      <c r="F988" s="91"/>
      <c r="G988" s="91"/>
      <c r="H988" s="91"/>
      <c r="I988" s="91"/>
      <c r="J988" s="12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122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1"/>
      <c r="AU988" s="91"/>
      <c r="AV988" s="91"/>
    </row>
    <row r="989" spans="1:48">
      <c r="A989" s="91"/>
      <c r="B989" s="91"/>
      <c r="C989" s="91"/>
      <c r="D989" s="91"/>
      <c r="E989" s="91"/>
      <c r="F989" s="91"/>
      <c r="G989" s="91"/>
      <c r="H989" s="91"/>
      <c r="I989" s="91"/>
      <c r="J989" s="12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122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1"/>
      <c r="AU989" s="91"/>
      <c r="AV989" s="91"/>
    </row>
    <row r="990" spans="1:48">
      <c r="A990" s="91"/>
      <c r="B990" s="91"/>
      <c r="C990" s="91"/>
      <c r="D990" s="91"/>
      <c r="E990" s="91"/>
      <c r="F990" s="91"/>
      <c r="G990" s="91"/>
      <c r="H990" s="91"/>
      <c r="I990" s="91"/>
      <c r="J990" s="12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122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1"/>
      <c r="AU990" s="91"/>
      <c r="AV990" s="91"/>
    </row>
    <row r="991" spans="1:48">
      <c r="A991" s="91"/>
      <c r="B991" s="91"/>
      <c r="C991" s="91"/>
      <c r="D991" s="91"/>
      <c r="E991" s="91"/>
      <c r="F991" s="91"/>
      <c r="G991" s="91"/>
      <c r="H991" s="91"/>
      <c r="I991" s="91"/>
      <c r="J991" s="12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122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1"/>
      <c r="AU991" s="91"/>
      <c r="AV991" s="91"/>
    </row>
    <row r="992" spans="1:48">
      <c r="A992" s="91"/>
      <c r="B992" s="91"/>
      <c r="C992" s="91"/>
      <c r="D992" s="91"/>
      <c r="E992" s="91"/>
      <c r="F992" s="91"/>
      <c r="G992" s="91"/>
      <c r="H992" s="91"/>
      <c r="I992" s="91"/>
      <c r="J992" s="12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122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1"/>
      <c r="AU992" s="91"/>
      <c r="AV992" s="91"/>
    </row>
    <row r="993" spans="1:48">
      <c r="A993" s="91"/>
      <c r="B993" s="91"/>
      <c r="C993" s="91"/>
      <c r="D993" s="91"/>
      <c r="E993" s="91"/>
      <c r="F993" s="91"/>
      <c r="G993" s="91"/>
      <c r="H993" s="91"/>
      <c r="I993" s="91"/>
      <c r="J993" s="12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122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1"/>
      <c r="AU993" s="91"/>
      <c r="AV993" s="91"/>
    </row>
    <row r="994" spans="1:48">
      <c r="A994" s="91"/>
      <c r="B994" s="91"/>
      <c r="C994" s="91"/>
      <c r="D994" s="91"/>
      <c r="E994" s="91"/>
      <c r="F994" s="91"/>
      <c r="G994" s="91"/>
      <c r="H994" s="91"/>
      <c r="I994" s="91"/>
      <c r="J994" s="12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122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1"/>
      <c r="AU994" s="91"/>
      <c r="AV994" s="91"/>
    </row>
    <row r="995" spans="1:48">
      <c r="A995" s="91"/>
      <c r="B995" s="91"/>
      <c r="C995" s="91"/>
      <c r="D995" s="91"/>
      <c r="E995" s="91"/>
      <c r="F995" s="91"/>
      <c r="G995" s="91"/>
      <c r="H995" s="91"/>
      <c r="I995" s="91"/>
      <c r="J995" s="12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122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  <c r="AV995" s="91"/>
    </row>
    <row r="996" spans="1:48">
      <c r="A996" s="91"/>
      <c r="B996" s="91"/>
      <c r="C996" s="91"/>
      <c r="D996" s="91"/>
      <c r="E996" s="91"/>
      <c r="F996" s="91"/>
      <c r="G996" s="91"/>
      <c r="H996" s="91"/>
      <c r="I996" s="91"/>
      <c r="J996" s="12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122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  <c r="AV996" s="91"/>
    </row>
    <row r="997" spans="1:48">
      <c r="A997" s="91"/>
      <c r="B997" s="91"/>
      <c r="C997" s="91"/>
      <c r="D997" s="91"/>
      <c r="E997" s="91"/>
      <c r="F997" s="91"/>
      <c r="G997" s="91"/>
      <c r="H997" s="91"/>
      <c r="I997" s="91"/>
      <c r="J997" s="12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122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  <c r="AV997" s="91"/>
    </row>
    <row r="998" spans="1:48">
      <c r="A998" s="91"/>
      <c r="B998" s="91"/>
      <c r="C998" s="91"/>
      <c r="D998" s="91"/>
      <c r="E998" s="91"/>
      <c r="F998" s="91"/>
      <c r="G998" s="91"/>
      <c r="H998" s="91"/>
      <c r="I998" s="91"/>
      <c r="J998" s="12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122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1"/>
      <c r="AU998" s="91"/>
      <c r="AV998" s="91"/>
    </row>
    <row r="999" spans="1:48">
      <c r="A999" s="91"/>
      <c r="B999" s="91"/>
      <c r="C999" s="91"/>
      <c r="D999" s="91"/>
      <c r="E999" s="91"/>
      <c r="F999" s="91"/>
      <c r="G999" s="91"/>
      <c r="H999" s="91"/>
      <c r="I999" s="91"/>
      <c r="J999" s="12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122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1"/>
      <c r="AU999" s="91"/>
      <c r="AV999" s="91"/>
    </row>
    <row r="1000" spans="1:48">
      <c r="A1000" s="91"/>
      <c r="B1000" s="91"/>
      <c r="C1000" s="91"/>
      <c r="D1000" s="91"/>
      <c r="E1000" s="91"/>
      <c r="F1000" s="91"/>
      <c r="G1000" s="91"/>
      <c r="H1000" s="91"/>
      <c r="I1000" s="91"/>
      <c r="J1000" s="12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122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1"/>
      <c r="AV1000" s="91"/>
    </row>
  </sheetData>
  <autoFilter ref="A6:AV22" xr:uid="{00000000-0009-0000-0000-000002000000}"/>
  <pageMargins left="0.7" right="0.7" top="0.75" bottom="0.75" header="0" footer="0"/>
  <pageSetup paperSize="9" orientation="portrait"/>
  <colBreaks count="1" manualBreakCount="1">
    <brk id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V1000"/>
  <sheetViews>
    <sheetView workbookViewId="0">
      <pane xSplit="5" ySplit="6" topLeftCell="F43" activePane="bottomRight" state="frozen"/>
      <selection pane="topRight" activeCell="F1" sqref="F1"/>
      <selection pane="bottomLeft" activeCell="A7" sqref="A7"/>
      <selection pane="bottomRight" activeCell="H8" sqref="H8"/>
    </sheetView>
  </sheetViews>
  <sheetFormatPr defaultColWidth="12.625" defaultRowHeight="24"/>
  <cols>
    <col min="1" max="1" width="17.5" style="123" hidden="1" customWidth="1"/>
    <col min="2" max="2" width="9.125" style="123" hidden="1" customWidth="1"/>
    <col min="3" max="3" width="11.375" style="123" customWidth="1"/>
    <col min="4" max="4" width="10.125" style="123" customWidth="1"/>
    <col min="5" max="5" width="32.75" style="123" customWidth="1"/>
    <col min="6" max="6" width="33" style="123" customWidth="1"/>
    <col min="7" max="10" width="7.5" style="123" customWidth="1"/>
    <col min="11" max="11" width="10.875" style="123" customWidth="1"/>
    <col min="12" max="12" width="9.125" style="123" customWidth="1"/>
    <col min="13" max="13" width="15" style="123" customWidth="1"/>
    <col min="14" max="14" width="20.125" style="123" customWidth="1"/>
    <col min="15" max="16" width="15.875" style="123" customWidth="1"/>
    <col min="17" max="17" width="12.5" style="123" customWidth="1"/>
    <col min="18" max="18" width="13.25" style="123" customWidth="1"/>
    <col min="19" max="19" width="10.375" style="123" customWidth="1"/>
    <col min="20" max="20" width="35.375" style="123" customWidth="1"/>
    <col min="21" max="21" width="50" style="123" customWidth="1"/>
    <col min="22" max="23" width="21" style="123" customWidth="1"/>
    <col min="24" max="24" width="9.375" style="123" customWidth="1"/>
    <col min="25" max="25" width="27.25" style="123" hidden="1" customWidth="1"/>
    <col min="26" max="27" width="17.5" style="123" hidden="1" customWidth="1"/>
    <col min="28" max="28" width="18.875" style="123" customWidth="1"/>
    <col min="29" max="48" width="17.5" style="123" customWidth="1"/>
    <col min="49" max="16384" width="12.625" style="123"/>
  </cols>
  <sheetData>
    <row r="1" spans="1:48">
      <c r="A1" s="120"/>
      <c r="B1" s="91"/>
      <c r="C1" s="120" t="s">
        <v>0</v>
      </c>
      <c r="D1" s="91"/>
      <c r="E1" s="91"/>
      <c r="F1" s="91"/>
      <c r="G1" s="91"/>
      <c r="H1" s="91"/>
      <c r="I1" s="91"/>
      <c r="J1" s="12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122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48">
      <c r="A2" s="124"/>
      <c r="B2" s="91"/>
      <c r="C2" s="125" t="s">
        <v>1</v>
      </c>
      <c r="D2" s="126"/>
      <c r="E2" s="91"/>
      <c r="F2" s="91"/>
      <c r="G2" s="91"/>
      <c r="H2" s="91"/>
      <c r="I2" s="91"/>
      <c r="J2" s="121"/>
      <c r="K2" s="91"/>
      <c r="L2" s="91"/>
      <c r="M2" s="125"/>
      <c r="N2" s="125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122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48">
      <c r="A3" s="122"/>
      <c r="B3" s="122"/>
      <c r="C3" s="122"/>
      <c r="D3" s="127"/>
      <c r="E3" s="122"/>
      <c r="F3" s="91"/>
      <c r="G3" s="91"/>
      <c r="H3" s="91"/>
      <c r="I3" s="91"/>
      <c r="J3" s="121"/>
      <c r="K3" s="91"/>
      <c r="L3" s="91"/>
      <c r="M3" s="91"/>
      <c r="N3" s="127" t="s">
        <v>895</v>
      </c>
      <c r="O3" s="91"/>
      <c r="P3" s="91"/>
      <c r="Q3" s="91"/>
      <c r="R3" s="91"/>
      <c r="S3" s="91"/>
      <c r="T3" s="91"/>
      <c r="U3" s="91"/>
      <c r="V3" s="128"/>
      <c r="W3" s="128"/>
      <c r="X3" s="91"/>
      <c r="Y3" s="91"/>
      <c r="Z3" s="91"/>
      <c r="AA3" s="91"/>
      <c r="AB3" s="122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48">
      <c r="A4" s="122"/>
      <c r="B4" s="122"/>
      <c r="C4" s="122"/>
      <c r="D4" s="127"/>
      <c r="E4" s="122"/>
      <c r="F4" s="91"/>
      <c r="G4" s="91"/>
      <c r="H4" s="91"/>
      <c r="I4" s="91"/>
      <c r="J4" s="121"/>
      <c r="K4" s="91"/>
      <c r="L4" s="91"/>
      <c r="M4" s="91"/>
      <c r="N4" s="127" t="s">
        <v>2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122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</row>
    <row r="5" spans="1:48">
      <c r="A5" s="122"/>
      <c r="B5" s="122"/>
      <c r="C5" s="163"/>
      <c r="D5" s="127" t="s">
        <v>641</v>
      </c>
      <c r="E5" s="122"/>
      <c r="F5" s="91"/>
      <c r="G5" s="91"/>
      <c r="H5" s="91"/>
      <c r="I5" s="91"/>
      <c r="J5" s="121"/>
      <c r="K5" s="91"/>
      <c r="L5" s="91"/>
      <c r="M5" s="91"/>
      <c r="N5" s="127" t="s">
        <v>3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122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</row>
    <row r="6" spans="1:48" ht="72">
      <c r="A6" s="130" t="s">
        <v>4</v>
      </c>
      <c r="B6" s="131" t="s">
        <v>5</v>
      </c>
      <c r="C6" s="132" t="s">
        <v>4</v>
      </c>
      <c r="D6" s="133" t="s">
        <v>6</v>
      </c>
      <c r="E6" s="133" t="s">
        <v>7</v>
      </c>
      <c r="F6" s="133" t="s">
        <v>8</v>
      </c>
      <c r="G6" s="133" t="s">
        <v>9</v>
      </c>
      <c r="H6" s="133" t="s">
        <v>10</v>
      </c>
      <c r="I6" s="134" t="s">
        <v>11</v>
      </c>
      <c r="J6" s="133" t="s">
        <v>12</v>
      </c>
      <c r="K6" s="133" t="s">
        <v>13</v>
      </c>
      <c r="L6" s="133" t="s">
        <v>14</v>
      </c>
      <c r="M6" s="134" t="s">
        <v>15</v>
      </c>
      <c r="N6" s="134" t="s">
        <v>16</v>
      </c>
      <c r="O6" s="134" t="s">
        <v>17</v>
      </c>
      <c r="P6" s="134" t="s">
        <v>18</v>
      </c>
      <c r="Q6" s="133" t="s">
        <v>19</v>
      </c>
      <c r="R6" s="133" t="s">
        <v>20</v>
      </c>
      <c r="S6" s="133" t="s">
        <v>21</v>
      </c>
      <c r="T6" s="135" t="s">
        <v>22</v>
      </c>
      <c r="U6" s="136" t="s">
        <v>23</v>
      </c>
      <c r="V6" s="133" t="s">
        <v>24</v>
      </c>
      <c r="W6" s="137" t="s">
        <v>25</v>
      </c>
      <c r="X6" s="133" t="s">
        <v>26</v>
      </c>
      <c r="Y6" s="131" t="s">
        <v>27</v>
      </c>
      <c r="Z6" s="138" t="s">
        <v>28</v>
      </c>
      <c r="AA6" s="131" t="s">
        <v>29</v>
      </c>
      <c r="AB6" s="133" t="s">
        <v>30</v>
      </c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</row>
    <row r="7" spans="1:48" ht="96">
      <c r="A7" s="92">
        <v>47</v>
      </c>
      <c r="B7" s="92"/>
      <c r="C7" s="154">
        <v>223</v>
      </c>
      <c r="D7" s="93">
        <v>10118</v>
      </c>
      <c r="E7" s="94" t="s">
        <v>642</v>
      </c>
      <c r="F7" s="94" t="s">
        <v>642</v>
      </c>
      <c r="G7" s="94"/>
      <c r="H7" s="113"/>
      <c r="I7" s="116">
        <v>345</v>
      </c>
      <c r="J7" s="98">
        <v>1</v>
      </c>
      <c r="K7" s="92"/>
      <c r="L7" s="92"/>
      <c r="M7" s="116">
        <v>8095000</v>
      </c>
      <c r="N7" s="116">
        <f t="shared" ref="N7:N16" si="0">ROUND(M7*1.035,-2)</f>
        <v>8378300</v>
      </c>
      <c r="O7" s="116">
        <f t="shared" ref="O7:O16" si="1">ROUND(M7*1.05,-2)</f>
        <v>8499800</v>
      </c>
      <c r="P7" s="116">
        <f t="shared" ref="P7:P16" si="2">ROUND(M7*1.3,-2)</f>
        <v>10523500</v>
      </c>
      <c r="Q7" s="94" t="s">
        <v>51</v>
      </c>
      <c r="R7" s="92" t="s">
        <v>643</v>
      </c>
      <c r="S7" s="94" t="s">
        <v>53</v>
      </c>
      <c r="T7" s="94" t="s">
        <v>644</v>
      </c>
      <c r="U7" s="94" t="s">
        <v>645</v>
      </c>
      <c r="V7" s="94"/>
      <c r="W7" s="94"/>
      <c r="X7" s="102" t="s">
        <v>38</v>
      </c>
      <c r="Y7" s="94" t="s">
        <v>646</v>
      </c>
      <c r="Z7" s="116">
        <v>8095000</v>
      </c>
      <c r="AA7" s="92" t="s">
        <v>52</v>
      </c>
      <c r="AB7" s="95" t="s">
        <v>647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</row>
    <row r="8" spans="1:48" ht="72">
      <c r="A8" s="92">
        <v>1</v>
      </c>
      <c r="B8" s="92"/>
      <c r="C8" s="154">
        <v>224</v>
      </c>
      <c r="D8" s="148">
        <v>2083</v>
      </c>
      <c r="E8" s="149" t="s">
        <v>648</v>
      </c>
      <c r="F8" s="149" t="s">
        <v>648</v>
      </c>
      <c r="G8" s="149"/>
      <c r="H8" s="155"/>
      <c r="I8" s="150">
        <v>1130</v>
      </c>
      <c r="J8" s="151">
        <v>2</v>
      </c>
      <c r="K8" s="142">
        <v>360</v>
      </c>
      <c r="L8" s="142">
        <v>6</v>
      </c>
      <c r="M8" s="150">
        <v>14439000</v>
      </c>
      <c r="N8" s="150">
        <f t="shared" si="0"/>
        <v>14944400</v>
      </c>
      <c r="O8" s="150">
        <f t="shared" si="1"/>
        <v>15161000</v>
      </c>
      <c r="P8" s="150">
        <f t="shared" si="2"/>
        <v>18770700</v>
      </c>
      <c r="Q8" s="94" t="s">
        <v>64</v>
      </c>
      <c r="R8" s="92" t="s">
        <v>65</v>
      </c>
      <c r="S8" s="94" t="s">
        <v>53</v>
      </c>
      <c r="T8" s="94" t="s">
        <v>649</v>
      </c>
      <c r="U8" s="94"/>
      <c r="V8" s="94"/>
      <c r="W8" s="94"/>
      <c r="X8" s="102" t="s">
        <v>38</v>
      </c>
      <c r="Y8" s="149" t="s">
        <v>650</v>
      </c>
      <c r="Z8" s="150">
        <v>14439000</v>
      </c>
      <c r="AA8" s="142" t="s">
        <v>65</v>
      </c>
      <c r="AB8" s="95" t="s">
        <v>647</v>
      </c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</row>
    <row r="9" spans="1:48" ht="48">
      <c r="A9" s="92">
        <v>2</v>
      </c>
      <c r="B9" s="92"/>
      <c r="C9" s="154">
        <v>225</v>
      </c>
      <c r="D9" s="148">
        <v>3444</v>
      </c>
      <c r="E9" s="149" t="s">
        <v>160</v>
      </c>
      <c r="F9" s="149" t="s">
        <v>160</v>
      </c>
      <c r="G9" s="149"/>
      <c r="H9" s="155"/>
      <c r="I9" s="150">
        <v>288</v>
      </c>
      <c r="J9" s="151">
        <v>1</v>
      </c>
      <c r="K9" s="142">
        <v>180</v>
      </c>
      <c r="L9" s="142">
        <v>5</v>
      </c>
      <c r="M9" s="150">
        <v>1618300</v>
      </c>
      <c r="N9" s="150">
        <f t="shared" si="0"/>
        <v>1674900</v>
      </c>
      <c r="O9" s="150">
        <f t="shared" si="1"/>
        <v>1699200</v>
      </c>
      <c r="P9" s="150">
        <f t="shared" si="2"/>
        <v>2103800</v>
      </c>
      <c r="Q9" s="94" t="s">
        <v>64</v>
      </c>
      <c r="R9" s="92" t="s">
        <v>65</v>
      </c>
      <c r="S9" s="94" t="s">
        <v>53</v>
      </c>
      <c r="T9" s="94" t="s">
        <v>651</v>
      </c>
      <c r="U9" s="94"/>
      <c r="V9" s="94"/>
      <c r="W9" s="94"/>
      <c r="X9" s="149" t="s">
        <v>38</v>
      </c>
      <c r="Y9" s="150" t="s">
        <v>652</v>
      </c>
      <c r="Z9" s="142">
        <v>1618300</v>
      </c>
      <c r="AA9" s="115" t="s">
        <v>65</v>
      </c>
      <c r="AB9" s="95" t="s">
        <v>647</v>
      </c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</row>
    <row r="10" spans="1:48" ht="48">
      <c r="A10" s="92">
        <v>3</v>
      </c>
      <c r="B10" s="92"/>
      <c r="C10" s="154">
        <v>226</v>
      </c>
      <c r="D10" s="148">
        <v>5372</v>
      </c>
      <c r="E10" s="149" t="s">
        <v>653</v>
      </c>
      <c r="F10" s="149" t="s">
        <v>653</v>
      </c>
      <c r="G10" s="149"/>
      <c r="H10" s="155"/>
      <c r="I10" s="150">
        <v>146</v>
      </c>
      <c r="J10" s="151">
        <v>1</v>
      </c>
      <c r="K10" s="142">
        <v>360</v>
      </c>
      <c r="L10" s="142">
        <v>8</v>
      </c>
      <c r="M10" s="150">
        <v>2361800</v>
      </c>
      <c r="N10" s="150">
        <f t="shared" si="0"/>
        <v>2444500</v>
      </c>
      <c r="O10" s="150">
        <f t="shared" si="1"/>
        <v>2479900</v>
      </c>
      <c r="P10" s="150">
        <f t="shared" si="2"/>
        <v>3070300</v>
      </c>
      <c r="Q10" s="94" t="s">
        <v>64</v>
      </c>
      <c r="R10" s="92" t="s">
        <v>65</v>
      </c>
      <c r="S10" s="94" t="s">
        <v>53</v>
      </c>
      <c r="T10" s="94" t="s">
        <v>654</v>
      </c>
      <c r="U10" s="94"/>
      <c r="V10" s="94"/>
      <c r="W10" s="94"/>
      <c r="X10" s="149" t="s">
        <v>38</v>
      </c>
      <c r="Y10" s="150" t="s">
        <v>655</v>
      </c>
      <c r="Z10" s="142">
        <v>2361800</v>
      </c>
      <c r="AA10" s="115" t="s">
        <v>65</v>
      </c>
      <c r="AB10" s="95" t="s">
        <v>647</v>
      </c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</row>
    <row r="11" spans="1:48" ht="48">
      <c r="A11" s="92">
        <v>6</v>
      </c>
      <c r="B11" s="92"/>
      <c r="C11" s="154">
        <v>227</v>
      </c>
      <c r="D11" s="148">
        <v>6411</v>
      </c>
      <c r="E11" s="149" t="s">
        <v>656</v>
      </c>
      <c r="F11" s="149" t="s">
        <v>656</v>
      </c>
      <c r="G11" s="149"/>
      <c r="H11" s="155"/>
      <c r="I11" s="150">
        <v>654</v>
      </c>
      <c r="J11" s="151">
        <v>2</v>
      </c>
      <c r="K11" s="142">
        <v>300</v>
      </c>
      <c r="L11" s="142">
        <v>5</v>
      </c>
      <c r="M11" s="150">
        <v>6204600</v>
      </c>
      <c r="N11" s="150">
        <f t="shared" si="0"/>
        <v>6421800</v>
      </c>
      <c r="O11" s="150">
        <f t="shared" si="1"/>
        <v>6514800</v>
      </c>
      <c r="P11" s="150">
        <f t="shared" si="2"/>
        <v>8066000</v>
      </c>
      <c r="Q11" s="94" t="s">
        <v>64</v>
      </c>
      <c r="R11" s="92" t="s">
        <v>65</v>
      </c>
      <c r="S11" s="94" t="s">
        <v>53</v>
      </c>
      <c r="T11" s="94" t="s">
        <v>657</v>
      </c>
      <c r="U11" s="94"/>
      <c r="V11" s="94"/>
      <c r="W11" s="94"/>
      <c r="X11" s="149" t="s">
        <v>38</v>
      </c>
      <c r="Y11" s="150" t="s">
        <v>658</v>
      </c>
      <c r="Z11" s="142">
        <v>6204600</v>
      </c>
      <c r="AA11" s="115" t="s">
        <v>65</v>
      </c>
      <c r="AB11" s="95" t="s">
        <v>647</v>
      </c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</row>
    <row r="12" spans="1:48" ht="48">
      <c r="A12" s="92">
        <v>8</v>
      </c>
      <c r="B12" s="92"/>
      <c r="C12" s="154">
        <v>228</v>
      </c>
      <c r="D12" s="148">
        <v>7129</v>
      </c>
      <c r="E12" s="149" t="s">
        <v>659</v>
      </c>
      <c r="F12" s="149" t="s">
        <v>659</v>
      </c>
      <c r="G12" s="149"/>
      <c r="H12" s="155"/>
      <c r="I12" s="150">
        <v>1007</v>
      </c>
      <c r="J12" s="151">
        <v>1</v>
      </c>
      <c r="K12" s="142">
        <v>360</v>
      </c>
      <c r="L12" s="142">
        <v>6</v>
      </c>
      <c r="M12" s="150">
        <v>11590000</v>
      </c>
      <c r="N12" s="150">
        <f t="shared" si="0"/>
        <v>11995700</v>
      </c>
      <c r="O12" s="150">
        <f t="shared" si="1"/>
        <v>12169500</v>
      </c>
      <c r="P12" s="150">
        <f t="shared" si="2"/>
        <v>15067000</v>
      </c>
      <c r="Q12" s="94" t="s">
        <v>64</v>
      </c>
      <c r="R12" s="92" t="s">
        <v>65</v>
      </c>
      <c r="S12" s="94" t="s">
        <v>53</v>
      </c>
      <c r="T12" s="94" t="s">
        <v>660</v>
      </c>
      <c r="U12" s="94"/>
      <c r="V12" s="94"/>
      <c r="W12" s="94"/>
      <c r="X12" s="149" t="s">
        <v>38</v>
      </c>
      <c r="Y12" s="150" t="s">
        <v>661</v>
      </c>
      <c r="Z12" s="142">
        <v>11590000</v>
      </c>
      <c r="AA12" s="115" t="s">
        <v>65</v>
      </c>
      <c r="AB12" s="95" t="s">
        <v>647</v>
      </c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</row>
    <row r="13" spans="1:48" ht="48">
      <c r="A13" s="92">
        <v>9</v>
      </c>
      <c r="B13" s="92"/>
      <c r="C13" s="154">
        <v>229</v>
      </c>
      <c r="D13" s="148">
        <v>7135</v>
      </c>
      <c r="E13" s="149" t="s">
        <v>662</v>
      </c>
      <c r="F13" s="149" t="s">
        <v>662</v>
      </c>
      <c r="G13" s="149"/>
      <c r="H13" s="155"/>
      <c r="I13" s="150">
        <v>1015</v>
      </c>
      <c r="J13" s="151">
        <v>2</v>
      </c>
      <c r="K13" s="142">
        <v>365</v>
      </c>
      <c r="L13" s="142">
        <v>8</v>
      </c>
      <c r="M13" s="150">
        <v>14201600</v>
      </c>
      <c r="N13" s="150">
        <f t="shared" si="0"/>
        <v>14698700</v>
      </c>
      <c r="O13" s="150">
        <f t="shared" si="1"/>
        <v>14911700</v>
      </c>
      <c r="P13" s="150">
        <f t="shared" si="2"/>
        <v>18462100</v>
      </c>
      <c r="Q13" s="94" t="s">
        <v>51</v>
      </c>
      <c r="R13" s="92" t="s">
        <v>52</v>
      </c>
      <c r="S13" s="94" t="s">
        <v>53</v>
      </c>
      <c r="T13" s="94" t="s">
        <v>663</v>
      </c>
      <c r="U13" s="94"/>
      <c r="V13" s="94"/>
      <c r="W13" s="94"/>
      <c r="X13" s="149" t="s">
        <v>38</v>
      </c>
      <c r="Y13" s="150" t="s">
        <v>664</v>
      </c>
      <c r="Z13" s="142">
        <v>14201600</v>
      </c>
      <c r="AA13" s="115" t="s">
        <v>52</v>
      </c>
      <c r="AB13" s="95" t="s">
        <v>647</v>
      </c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</row>
    <row r="14" spans="1:48" ht="48">
      <c r="A14" s="92">
        <v>10</v>
      </c>
      <c r="B14" s="92"/>
      <c r="C14" s="154">
        <v>230</v>
      </c>
      <c r="D14" s="148">
        <v>7426</v>
      </c>
      <c r="E14" s="149" t="s">
        <v>665</v>
      </c>
      <c r="F14" s="149" t="s">
        <v>665</v>
      </c>
      <c r="G14" s="149"/>
      <c r="H14" s="155"/>
      <c r="I14" s="150">
        <v>1484</v>
      </c>
      <c r="J14" s="151">
        <v>3</v>
      </c>
      <c r="K14" s="142">
        <v>400</v>
      </c>
      <c r="L14" s="142">
        <v>8</v>
      </c>
      <c r="M14" s="150">
        <v>17458800</v>
      </c>
      <c r="N14" s="150">
        <f t="shared" si="0"/>
        <v>18069900</v>
      </c>
      <c r="O14" s="150">
        <f t="shared" si="1"/>
        <v>18331700</v>
      </c>
      <c r="P14" s="150">
        <f t="shared" si="2"/>
        <v>22696400</v>
      </c>
      <c r="Q14" s="94" t="s">
        <v>64</v>
      </c>
      <c r="R14" s="92" t="s">
        <v>65</v>
      </c>
      <c r="S14" s="94" t="s">
        <v>53</v>
      </c>
      <c r="T14" s="94" t="s">
        <v>660</v>
      </c>
      <c r="U14" s="94"/>
      <c r="V14" s="94"/>
      <c r="W14" s="94"/>
      <c r="X14" s="149" t="s">
        <v>38</v>
      </c>
      <c r="Y14" s="150" t="s">
        <v>666</v>
      </c>
      <c r="Z14" s="142">
        <v>17458800</v>
      </c>
      <c r="AA14" s="115" t="s">
        <v>65</v>
      </c>
      <c r="AB14" s="95" t="s">
        <v>647</v>
      </c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</row>
    <row r="15" spans="1:48" ht="48">
      <c r="A15" s="92">
        <v>15</v>
      </c>
      <c r="B15" s="92"/>
      <c r="C15" s="154">
        <v>231</v>
      </c>
      <c r="D15" s="148">
        <v>8079</v>
      </c>
      <c r="E15" s="149" t="s">
        <v>667</v>
      </c>
      <c r="F15" s="149" t="s">
        <v>667</v>
      </c>
      <c r="G15" s="149"/>
      <c r="H15" s="155"/>
      <c r="I15" s="150">
        <v>1116</v>
      </c>
      <c r="J15" s="151">
        <v>3</v>
      </c>
      <c r="K15" s="142">
        <v>360</v>
      </c>
      <c r="L15" s="142">
        <v>8</v>
      </c>
      <c r="M15" s="150">
        <v>12679300</v>
      </c>
      <c r="N15" s="150">
        <f t="shared" si="0"/>
        <v>13123100</v>
      </c>
      <c r="O15" s="150">
        <f t="shared" si="1"/>
        <v>13313300</v>
      </c>
      <c r="P15" s="150">
        <f t="shared" si="2"/>
        <v>16483100</v>
      </c>
      <c r="Q15" s="94" t="s">
        <v>74</v>
      </c>
      <c r="R15" s="92" t="s">
        <v>75</v>
      </c>
      <c r="S15" s="94" t="s">
        <v>53</v>
      </c>
      <c r="T15" s="94" t="s">
        <v>668</v>
      </c>
      <c r="U15" s="94"/>
      <c r="V15" s="94"/>
      <c r="W15" s="94"/>
      <c r="X15" s="149" t="s">
        <v>38</v>
      </c>
      <c r="Y15" s="150" t="s">
        <v>669</v>
      </c>
      <c r="Z15" s="142">
        <v>12679300</v>
      </c>
      <c r="AA15" s="115" t="s">
        <v>75</v>
      </c>
      <c r="AB15" s="95" t="s">
        <v>647</v>
      </c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</row>
    <row r="16" spans="1:48" ht="48">
      <c r="A16" s="92">
        <v>16</v>
      </c>
      <c r="B16" s="92"/>
      <c r="C16" s="154">
        <v>232</v>
      </c>
      <c r="D16" s="148">
        <v>8135</v>
      </c>
      <c r="E16" s="149" t="s">
        <v>670</v>
      </c>
      <c r="F16" s="149" t="s">
        <v>670</v>
      </c>
      <c r="G16" s="149"/>
      <c r="H16" s="155"/>
      <c r="I16" s="150">
        <v>13576</v>
      </c>
      <c r="J16" s="151">
        <v>7</v>
      </c>
      <c r="K16" s="142">
        <v>875</v>
      </c>
      <c r="L16" s="142">
        <v>15</v>
      </c>
      <c r="M16" s="150">
        <v>267363400</v>
      </c>
      <c r="N16" s="150">
        <f t="shared" si="0"/>
        <v>276721100</v>
      </c>
      <c r="O16" s="150">
        <f t="shared" si="1"/>
        <v>280731600</v>
      </c>
      <c r="P16" s="150">
        <f t="shared" si="2"/>
        <v>347572400</v>
      </c>
      <c r="Q16" s="94" t="s">
        <v>255</v>
      </c>
      <c r="R16" s="116" t="s">
        <v>142</v>
      </c>
      <c r="S16" s="94" t="s">
        <v>53</v>
      </c>
      <c r="T16" s="94" t="s">
        <v>660</v>
      </c>
      <c r="U16" s="94"/>
      <c r="V16" s="94"/>
      <c r="W16" s="94"/>
      <c r="X16" s="149" t="s">
        <v>38</v>
      </c>
      <c r="Y16" s="150" t="s">
        <v>671</v>
      </c>
      <c r="Z16" s="142">
        <v>267363400</v>
      </c>
      <c r="AA16" s="115" t="s">
        <v>142</v>
      </c>
      <c r="AB16" s="95" t="s">
        <v>647</v>
      </c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</row>
    <row r="17" spans="1:48" ht="72">
      <c r="A17" s="92">
        <v>17</v>
      </c>
      <c r="B17" s="92"/>
      <c r="C17" s="154">
        <v>233</v>
      </c>
      <c r="D17" s="148">
        <v>8440</v>
      </c>
      <c r="E17" s="149" t="s">
        <v>672</v>
      </c>
      <c r="F17" s="149" t="s">
        <v>672</v>
      </c>
      <c r="G17" s="149"/>
      <c r="H17" s="155"/>
      <c r="I17" s="150">
        <v>2366</v>
      </c>
      <c r="J17" s="151">
        <v>6</v>
      </c>
      <c r="K17" s="142">
        <v>400</v>
      </c>
      <c r="L17" s="142">
        <v>12</v>
      </c>
      <c r="M17" s="150">
        <v>43125700</v>
      </c>
      <c r="N17" s="150"/>
      <c r="O17" s="150"/>
      <c r="P17" s="150"/>
      <c r="Q17" s="94" t="s">
        <v>74</v>
      </c>
      <c r="R17" s="92" t="s">
        <v>75</v>
      </c>
      <c r="S17" s="94" t="s">
        <v>53</v>
      </c>
      <c r="T17" s="94" t="s">
        <v>673</v>
      </c>
      <c r="U17" s="94"/>
      <c r="V17" s="94"/>
      <c r="W17" s="94"/>
      <c r="X17" s="149" t="s">
        <v>38</v>
      </c>
      <c r="Y17" s="150" t="s">
        <v>674</v>
      </c>
      <c r="Z17" s="142">
        <v>43125700</v>
      </c>
      <c r="AA17" s="115" t="s">
        <v>75</v>
      </c>
      <c r="AB17" s="95" t="s">
        <v>647</v>
      </c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</row>
    <row r="18" spans="1:48" ht="48">
      <c r="A18" s="92">
        <v>18</v>
      </c>
      <c r="B18" s="92"/>
      <c r="C18" s="154">
        <v>234</v>
      </c>
      <c r="D18" s="148">
        <v>8490</v>
      </c>
      <c r="E18" s="149" t="s">
        <v>675</v>
      </c>
      <c r="F18" s="149" t="s">
        <v>675</v>
      </c>
      <c r="G18" s="149"/>
      <c r="H18" s="155"/>
      <c r="I18" s="150">
        <v>2683</v>
      </c>
      <c r="J18" s="151">
        <v>2</v>
      </c>
      <c r="K18" s="142">
        <v>450</v>
      </c>
      <c r="L18" s="142">
        <v>12</v>
      </c>
      <c r="M18" s="150">
        <v>47697600</v>
      </c>
      <c r="N18" s="150">
        <f>ROUND(M18*1.035,-2)</f>
        <v>49367000</v>
      </c>
      <c r="O18" s="150">
        <f>ROUND(M18*1.05,-2)</f>
        <v>50082500</v>
      </c>
      <c r="P18" s="150">
        <f>ROUND(M18*1.3,-2)</f>
        <v>62006900</v>
      </c>
      <c r="Q18" s="94" t="s">
        <v>255</v>
      </c>
      <c r="R18" s="116" t="s">
        <v>142</v>
      </c>
      <c r="S18" s="94" t="s">
        <v>53</v>
      </c>
      <c r="T18" s="94" t="s">
        <v>660</v>
      </c>
      <c r="U18" s="94"/>
      <c r="V18" s="94"/>
      <c r="W18" s="94"/>
      <c r="X18" s="149" t="s">
        <v>38</v>
      </c>
      <c r="Y18" s="150" t="s">
        <v>676</v>
      </c>
      <c r="Z18" s="142">
        <v>47697600</v>
      </c>
      <c r="AA18" s="115" t="s">
        <v>142</v>
      </c>
      <c r="AB18" s="95" t="s">
        <v>647</v>
      </c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</row>
    <row r="19" spans="1:48" ht="48">
      <c r="A19" s="92">
        <v>20</v>
      </c>
      <c r="B19" s="92"/>
      <c r="C19" s="154">
        <v>235</v>
      </c>
      <c r="D19" s="148">
        <v>8605</v>
      </c>
      <c r="E19" s="149" t="s">
        <v>677</v>
      </c>
      <c r="F19" s="149" t="s">
        <v>677</v>
      </c>
      <c r="G19" s="149"/>
      <c r="H19" s="155"/>
      <c r="I19" s="150">
        <v>3866</v>
      </c>
      <c r="J19" s="151">
        <v>5</v>
      </c>
      <c r="K19" s="142">
        <v>720</v>
      </c>
      <c r="L19" s="142">
        <v>20</v>
      </c>
      <c r="M19" s="150">
        <v>59610600</v>
      </c>
      <c r="N19" s="150"/>
      <c r="O19" s="150"/>
      <c r="P19" s="150"/>
      <c r="Q19" s="94" t="s">
        <v>51</v>
      </c>
      <c r="R19" s="92" t="s">
        <v>52</v>
      </c>
      <c r="S19" s="94" t="s">
        <v>53</v>
      </c>
      <c r="T19" s="94" t="s">
        <v>678</v>
      </c>
      <c r="U19" s="94"/>
      <c r="V19" s="94"/>
      <c r="W19" s="94"/>
      <c r="X19" s="149" t="s">
        <v>38</v>
      </c>
      <c r="Y19" s="150" t="s">
        <v>679</v>
      </c>
      <c r="Z19" s="142">
        <v>59610600</v>
      </c>
      <c r="AA19" s="115" t="s">
        <v>52</v>
      </c>
      <c r="AB19" s="95" t="s">
        <v>647</v>
      </c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</row>
    <row r="20" spans="1:48" ht="48">
      <c r="A20" s="92">
        <v>22</v>
      </c>
      <c r="B20" s="92"/>
      <c r="C20" s="154">
        <v>236</v>
      </c>
      <c r="D20" s="148">
        <v>8709</v>
      </c>
      <c r="E20" s="149" t="s">
        <v>680</v>
      </c>
      <c r="F20" s="149" t="s">
        <v>680</v>
      </c>
      <c r="G20" s="149"/>
      <c r="H20" s="155"/>
      <c r="I20" s="150">
        <v>576</v>
      </c>
      <c r="J20" s="151">
        <v>2</v>
      </c>
      <c r="K20" s="142">
        <v>300</v>
      </c>
      <c r="L20" s="142">
        <v>6</v>
      </c>
      <c r="M20" s="150">
        <v>6863000</v>
      </c>
      <c r="N20" s="150">
        <f t="shared" ref="N20:N25" si="3">ROUND(M20*1.035,-2)</f>
        <v>7103200</v>
      </c>
      <c r="O20" s="150">
        <f t="shared" ref="O20:O25" si="4">ROUND(M20*1.05,-2)</f>
        <v>7206200</v>
      </c>
      <c r="P20" s="150">
        <f t="shared" ref="P20:P25" si="5">ROUND(M20*1.3,-2)</f>
        <v>8921900</v>
      </c>
      <c r="Q20" s="94" t="s">
        <v>64</v>
      </c>
      <c r="R20" s="92" t="s">
        <v>65</v>
      </c>
      <c r="S20" s="94" t="s">
        <v>53</v>
      </c>
      <c r="T20" s="94" t="s">
        <v>651</v>
      </c>
      <c r="U20" s="94"/>
      <c r="V20" s="94"/>
      <c r="W20" s="94"/>
      <c r="X20" s="149" t="s">
        <v>38</v>
      </c>
      <c r="Y20" s="150" t="s">
        <v>681</v>
      </c>
      <c r="Z20" s="142">
        <v>6863000</v>
      </c>
      <c r="AA20" s="115" t="s">
        <v>65</v>
      </c>
      <c r="AB20" s="95" t="s">
        <v>647</v>
      </c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</row>
    <row r="21" spans="1:48" ht="48">
      <c r="A21" s="92">
        <v>25</v>
      </c>
      <c r="B21" s="92"/>
      <c r="C21" s="154">
        <v>237</v>
      </c>
      <c r="D21" s="148">
        <v>8758</v>
      </c>
      <c r="E21" s="149" t="s">
        <v>682</v>
      </c>
      <c r="F21" s="149" t="s">
        <v>682</v>
      </c>
      <c r="G21" s="149"/>
      <c r="H21" s="155"/>
      <c r="I21" s="150">
        <v>11850</v>
      </c>
      <c r="J21" s="151">
        <v>5</v>
      </c>
      <c r="K21" s="142">
        <v>560</v>
      </c>
      <c r="L21" s="142">
        <v>11</v>
      </c>
      <c r="M21" s="150">
        <v>188622900</v>
      </c>
      <c r="N21" s="150">
        <f t="shared" si="3"/>
        <v>195224700</v>
      </c>
      <c r="O21" s="150">
        <f t="shared" si="4"/>
        <v>198054000</v>
      </c>
      <c r="P21" s="150">
        <f t="shared" si="5"/>
        <v>245209800</v>
      </c>
      <c r="Q21" s="94" t="s">
        <v>84</v>
      </c>
      <c r="R21" s="92" t="s">
        <v>85</v>
      </c>
      <c r="S21" s="94" t="s">
        <v>53</v>
      </c>
      <c r="T21" s="94" t="s">
        <v>660</v>
      </c>
      <c r="U21" s="94"/>
      <c r="V21" s="94"/>
      <c r="W21" s="94"/>
      <c r="X21" s="149" t="s">
        <v>38</v>
      </c>
      <c r="Y21" s="150" t="s">
        <v>683</v>
      </c>
      <c r="Z21" s="142">
        <v>188622900</v>
      </c>
      <c r="AA21" s="115" t="s">
        <v>142</v>
      </c>
      <c r="AB21" s="95" t="s">
        <v>647</v>
      </c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</row>
    <row r="22" spans="1:48" ht="48">
      <c r="A22" s="92">
        <v>26</v>
      </c>
      <c r="B22" s="92"/>
      <c r="C22" s="154">
        <v>238</v>
      </c>
      <c r="D22" s="148">
        <v>8791</v>
      </c>
      <c r="E22" s="149" t="s">
        <v>684</v>
      </c>
      <c r="F22" s="149" t="s">
        <v>684</v>
      </c>
      <c r="G22" s="149"/>
      <c r="H22" s="155"/>
      <c r="I22" s="150">
        <v>2902</v>
      </c>
      <c r="J22" s="151">
        <v>4</v>
      </c>
      <c r="K22" s="142">
        <v>450</v>
      </c>
      <c r="L22" s="142">
        <v>9</v>
      </c>
      <c r="M22" s="150">
        <v>49495700</v>
      </c>
      <c r="N22" s="150">
        <f t="shared" si="3"/>
        <v>51228000</v>
      </c>
      <c r="O22" s="150">
        <f t="shared" si="4"/>
        <v>51970500</v>
      </c>
      <c r="P22" s="150">
        <f t="shared" si="5"/>
        <v>64344400</v>
      </c>
      <c r="Q22" s="94" t="s">
        <v>74</v>
      </c>
      <c r="R22" s="92" t="s">
        <v>75</v>
      </c>
      <c r="S22" s="94" t="s">
        <v>53</v>
      </c>
      <c r="T22" s="94" t="s">
        <v>685</v>
      </c>
      <c r="U22" s="94"/>
      <c r="V22" s="94"/>
      <c r="W22" s="94"/>
      <c r="X22" s="149" t="s">
        <v>38</v>
      </c>
      <c r="Y22" s="150" t="s">
        <v>686</v>
      </c>
      <c r="Z22" s="142">
        <v>49495700</v>
      </c>
      <c r="AA22" s="115" t="s">
        <v>52</v>
      </c>
      <c r="AB22" s="95" t="s">
        <v>647</v>
      </c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</row>
    <row r="23" spans="1:48" ht="96">
      <c r="A23" s="92">
        <v>27</v>
      </c>
      <c r="B23" s="92"/>
      <c r="C23" s="154">
        <v>239</v>
      </c>
      <c r="D23" s="148">
        <v>8813</v>
      </c>
      <c r="E23" s="149" t="s">
        <v>687</v>
      </c>
      <c r="F23" s="149" t="s">
        <v>687</v>
      </c>
      <c r="G23" s="149"/>
      <c r="H23" s="155"/>
      <c r="I23" s="150">
        <v>928</v>
      </c>
      <c r="J23" s="151">
        <v>4</v>
      </c>
      <c r="K23" s="142">
        <v>365</v>
      </c>
      <c r="L23" s="142">
        <v>10</v>
      </c>
      <c r="M23" s="150">
        <v>13011000</v>
      </c>
      <c r="N23" s="150">
        <f t="shared" si="3"/>
        <v>13466400</v>
      </c>
      <c r="O23" s="150">
        <f t="shared" si="4"/>
        <v>13661600</v>
      </c>
      <c r="P23" s="150">
        <f t="shared" si="5"/>
        <v>16914300</v>
      </c>
      <c r="Q23" s="94" t="s">
        <v>74</v>
      </c>
      <c r="R23" s="92" t="s">
        <v>75</v>
      </c>
      <c r="S23" s="94" t="s">
        <v>53</v>
      </c>
      <c r="T23" s="94" t="s">
        <v>688</v>
      </c>
      <c r="U23" s="94"/>
      <c r="V23" s="94"/>
      <c r="W23" s="94"/>
      <c r="X23" s="149" t="s">
        <v>38</v>
      </c>
      <c r="Y23" s="150" t="s">
        <v>689</v>
      </c>
      <c r="Z23" s="142">
        <v>13011000</v>
      </c>
      <c r="AA23" s="115" t="s">
        <v>75</v>
      </c>
      <c r="AB23" s="95" t="s">
        <v>647</v>
      </c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</row>
    <row r="24" spans="1:48" ht="96">
      <c r="A24" s="92">
        <v>29</v>
      </c>
      <c r="B24" s="92"/>
      <c r="C24" s="154">
        <v>240</v>
      </c>
      <c r="D24" s="148">
        <v>8821</v>
      </c>
      <c r="E24" s="149" t="s">
        <v>200</v>
      </c>
      <c r="F24" s="149" t="s">
        <v>200</v>
      </c>
      <c r="G24" s="149"/>
      <c r="H24" s="155"/>
      <c r="I24" s="150">
        <v>3006</v>
      </c>
      <c r="J24" s="151">
        <v>4</v>
      </c>
      <c r="K24" s="142">
        <v>365</v>
      </c>
      <c r="L24" s="142">
        <v>10</v>
      </c>
      <c r="M24" s="150">
        <v>34332200</v>
      </c>
      <c r="N24" s="150">
        <f t="shared" si="3"/>
        <v>35533800</v>
      </c>
      <c r="O24" s="150">
        <f t="shared" si="4"/>
        <v>36048800</v>
      </c>
      <c r="P24" s="150">
        <f t="shared" si="5"/>
        <v>44631900</v>
      </c>
      <c r="Q24" s="94" t="s">
        <v>74</v>
      </c>
      <c r="R24" s="92" t="s">
        <v>75</v>
      </c>
      <c r="S24" s="94" t="s">
        <v>53</v>
      </c>
      <c r="T24" s="94" t="s">
        <v>690</v>
      </c>
      <c r="U24" s="94"/>
      <c r="V24" s="94"/>
      <c r="W24" s="94"/>
      <c r="X24" s="149" t="s">
        <v>38</v>
      </c>
      <c r="Y24" s="150" t="s">
        <v>691</v>
      </c>
      <c r="Z24" s="142">
        <v>34332200</v>
      </c>
      <c r="AA24" s="115" t="s">
        <v>75</v>
      </c>
      <c r="AB24" s="95" t="s">
        <v>647</v>
      </c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</row>
    <row r="25" spans="1:48" ht="48">
      <c r="A25" s="92">
        <v>30</v>
      </c>
      <c r="B25" s="92"/>
      <c r="C25" s="154">
        <v>241</v>
      </c>
      <c r="D25" s="148">
        <v>8870</v>
      </c>
      <c r="E25" s="149" t="s">
        <v>692</v>
      </c>
      <c r="F25" s="149" t="s">
        <v>692</v>
      </c>
      <c r="G25" s="149"/>
      <c r="H25" s="155"/>
      <c r="I25" s="150">
        <v>2380</v>
      </c>
      <c r="J25" s="151">
        <v>5</v>
      </c>
      <c r="K25" s="142">
        <v>450</v>
      </c>
      <c r="L25" s="142">
        <v>12</v>
      </c>
      <c r="M25" s="150">
        <v>39900300</v>
      </c>
      <c r="N25" s="150">
        <f t="shared" si="3"/>
        <v>41296800</v>
      </c>
      <c r="O25" s="150">
        <f t="shared" si="4"/>
        <v>41895300</v>
      </c>
      <c r="P25" s="150">
        <f t="shared" si="5"/>
        <v>51870400</v>
      </c>
      <c r="Q25" s="94" t="s">
        <v>74</v>
      </c>
      <c r="R25" s="92" t="s">
        <v>75</v>
      </c>
      <c r="S25" s="94" t="s">
        <v>53</v>
      </c>
      <c r="T25" s="94" t="s">
        <v>693</v>
      </c>
      <c r="U25" s="94"/>
      <c r="V25" s="94"/>
      <c r="W25" s="94"/>
      <c r="X25" s="149" t="s">
        <v>38</v>
      </c>
      <c r="Y25" s="150" t="s">
        <v>694</v>
      </c>
      <c r="Z25" s="142">
        <v>39900300</v>
      </c>
      <c r="AA25" s="115" t="s">
        <v>75</v>
      </c>
      <c r="AB25" s="95" t="s">
        <v>647</v>
      </c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</row>
    <row r="26" spans="1:48" ht="48">
      <c r="A26" s="92">
        <v>31</v>
      </c>
      <c r="B26" s="92"/>
      <c r="C26" s="154">
        <v>242</v>
      </c>
      <c r="D26" s="148">
        <v>8883</v>
      </c>
      <c r="E26" s="149" t="s">
        <v>695</v>
      </c>
      <c r="F26" s="149" t="s">
        <v>695</v>
      </c>
      <c r="G26" s="149"/>
      <c r="H26" s="155"/>
      <c r="I26" s="150">
        <v>5640</v>
      </c>
      <c r="J26" s="151">
        <v>4</v>
      </c>
      <c r="K26" s="142">
        <v>600</v>
      </c>
      <c r="L26" s="142">
        <v>12</v>
      </c>
      <c r="M26" s="150">
        <v>76549300</v>
      </c>
      <c r="N26" s="150"/>
      <c r="O26" s="150"/>
      <c r="P26" s="150"/>
      <c r="Q26" s="94" t="s">
        <v>139</v>
      </c>
      <c r="R26" s="92" t="s">
        <v>61</v>
      </c>
      <c r="S26" s="94" t="s">
        <v>53</v>
      </c>
      <c r="T26" s="94" t="s">
        <v>696</v>
      </c>
      <c r="U26" s="94"/>
      <c r="V26" s="94"/>
      <c r="W26" s="94"/>
      <c r="X26" s="149" t="s">
        <v>38</v>
      </c>
      <c r="Y26" s="150" t="s">
        <v>697</v>
      </c>
      <c r="Z26" s="142">
        <v>76549300</v>
      </c>
      <c r="AA26" s="115" t="s">
        <v>61</v>
      </c>
      <c r="AB26" s="95" t="s">
        <v>647</v>
      </c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</row>
    <row r="27" spans="1:48" ht="48">
      <c r="A27" s="92">
        <v>39</v>
      </c>
      <c r="B27" s="92"/>
      <c r="C27" s="154">
        <v>243</v>
      </c>
      <c r="D27" s="148">
        <v>9045</v>
      </c>
      <c r="E27" s="149" t="s">
        <v>698</v>
      </c>
      <c r="F27" s="149" t="s">
        <v>698</v>
      </c>
      <c r="G27" s="149"/>
      <c r="H27" s="155"/>
      <c r="I27" s="150">
        <v>6168</v>
      </c>
      <c r="J27" s="151">
        <v>8</v>
      </c>
      <c r="K27" s="142">
        <v>735</v>
      </c>
      <c r="L27" s="142">
        <v>15</v>
      </c>
      <c r="M27" s="150">
        <v>135295900</v>
      </c>
      <c r="N27" s="150">
        <f t="shared" ref="N27:N30" si="6">ROUND(M27*1.035,-2)</f>
        <v>140031300</v>
      </c>
      <c r="O27" s="150">
        <f t="shared" ref="O27:O30" si="7">ROUND(M27*1.05,-2)</f>
        <v>142060700</v>
      </c>
      <c r="P27" s="150">
        <f t="shared" ref="P27:P30" si="8">ROUND(M27*1.3,-2)</f>
        <v>175884700</v>
      </c>
      <c r="Q27" s="94" t="s">
        <v>51</v>
      </c>
      <c r="R27" s="92" t="s">
        <v>52</v>
      </c>
      <c r="S27" s="94" t="s">
        <v>53</v>
      </c>
      <c r="T27" s="94" t="s">
        <v>699</v>
      </c>
      <c r="U27" s="94"/>
      <c r="V27" s="94"/>
      <c r="W27" s="94"/>
      <c r="X27" s="149" t="s">
        <v>38</v>
      </c>
      <c r="Y27" s="150" t="s">
        <v>700</v>
      </c>
      <c r="Z27" s="142">
        <v>135295900</v>
      </c>
      <c r="AA27" s="115" t="s">
        <v>52</v>
      </c>
      <c r="AB27" s="95" t="s">
        <v>647</v>
      </c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</row>
    <row r="28" spans="1:48" ht="48">
      <c r="A28" s="92">
        <v>40</v>
      </c>
      <c r="B28" s="92"/>
      <c r="C28" s="154">
        <v>244</v>
      </c>
      <c r="D28" s="148">
        <v>9073</v>
      </c>
      <c r="E28" s="149" t="s">
        <v>701</v>
      </c>
      <c r="F28" s="149" t="s">
        <v>701</v>
      </c>
      <c r="G28" s="149"/>
      <c r="H28" s="155"/>
      <c r="I28" s="150">
        <v>4496</v>
      </c>
      <c r="J28" s="151">
        <v>6</v>
      </c>
      <c r="K28" s="142">
        <v>680</v>
      </c>
      <c r="L28" s="142">
        <v>14</v>
      </c>
      <c r="M28" s="150">
        <v>73000000</v>
      </c>
      <c r="N28" s="150">
        <f t="shared" si="6"/>
        <v>75555000</v>
      </c>
      <c r="O28" s="150">
        <f t="shared" si="7"/>
        <v>76650000</v>
      </c>
      <c r="P28" s="150">
        <f t="shared" si="8"/>
        <v>94900000</v>
      </c>
      <c r="Q28" s="94" t="s">
        <v>51</v>
      </c>
      <c r="R28" s="92" t="s">
        <v>52</v>
      </c>
      <c r="S28" s="94" t="s">
        <v>53</v>
      </c>
      <c r="T28" s="94" t="s">
        <v>699</v>
      </c>
      <c r="U28" s="94"/>
      <c r="V28" s="94"/>
      <c r="W28" s="94"/>
      <c r="X28" s="149" t="s">
        <v>38</v>
      </c>
      <c r="Y28" s="150" t="s">
        <v>702</v>
      </c>
      <c r="Z28" s="142">
        <v>73000000</v>
      </c>
      <c r="AA28" s="115" t="s">
        <v>52</v>
      </c>
      <c r="AB28" s="95" t="s">
        <v>647</v>
      </c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</row>
    <row r="29" spans="1:48" ht="48">
      <c r="A29" s="92">
        <v>41</v>
      </c>
      <c r="B29" s="92"/>
      <c r="C29" s="154">
        <v>245</v>
      </c>
      <c r="D29" s="148">
        <v>9079</v>
      </c>
      <c r="E29" s="149" t="s">
        <v>77</v>
      </c>
      <c r="F29" s="149" t="s">
        <v>77</v>
      </c>
      <c r="G29" s="149"/>
      <c r="H29" s="155"/>
      <c r="I29" s="150">
        <v>2785</v>
      </c>
      <c r="J29" s="151">
        <v>6</v>
      </c>
      <c r="K29" s="142">
        <v>540</v>
      </c>
      <c r="L29" s="142">
        <v>13</v>
      </c>
      <c r="M29" s="150">
        <v>52929500</v>
      </c>
      <c r="N29" s="150">
        <f t="shared" si="6"/>
        <v>54782000</v>
      </c>
      <c r="O29" s="150">
        <f t="shared" si="7"/>
        <v>55576000</v>
      </c>
      <c r="P29" s="150">
        <f t="shared" si="8"/>
        <v>68808400</v>
      </c>
      <c r="Q29" s="94" t="s">
        <v>79</v>
      </c>
      <c r="R29" s="117" t="s">
        <v>80</v>
      </c>
      <c r="S29" s="94" t="s">
        <v>53</v>
      </c>
      <c r="T29" s="94" t="s">
        <v>660</v>
      </c>
      <c r="U29" s="94"/>
      <c r="V29" s="94"/>
      <c r="W29" s="94"/>
      <c r="X29" s="149" t="s">
        <v>38</v>
      </c>
      <c r="Y29" s="150" t="s">
        <v>703</v>
      </c>
      <c r="Z29" s="142">
        <v>52929500</v>
      </c>
      <c r="AA29" s="115" t="s">
        <v>81</v>
      </c>
      <c r="AB29" s="95" t="s">
        <v>647</v>
      </c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</row>
    <row r="30" spans="1:48" ht="48">
      <c r="A30" s="92">
        <v>44</v>
      </c>
      <c r="B30" s="92"/>
      <c r="C30" s="154">
        <v>246</v>
      </c>
      <c r="D30" s="148">
        <v>9217</v>
      </c>
      <c r="E30" s="149" t="s">
        <v>704</v>
      </c>
      <c r="F30" s="149" t="s">
        <v>704</v>
      </c>
      <c r="G30" s="149"/>
      <c r="H30" s="155"/>
      <c r="I30" s="150">
        <v>1330</v>
      </c>
      <c r="J30" s="151">
        <v>2</v>
      </c>
      <c r="K30" s="142">
        <v>450</v>
      </c>
      <c r="L30" s="142">
        <v>9</v>
      </c>
      <c r="M30" s="150">
        <v>21240700</v>
      </c>
      <c r="N30" s="150">
        <f t="shared" si="6"/>
        <v>21984100</v>
      </c>
      <c r="O30" s="150">
        <f t="shared" si="7"/>
        <v>22302700</v>
      </c>
      <c r="P30" s="150">
        <f t="shared" si="8"/>
        <v>27612900</v>
      </c>
      <c r="Q30" s="94" t="s">
        <v>64</v>
      </c>
      <c r="R30" s="92" t="s">
        <v>65</v>
      </c>
      <c r="S30" s="94" t="s">
        <v>53</v>
      </c>
      <c r="T30" s="94" t="s">
        <v>705</v>
      </c>
      <c r="U30" s="94"/>
      <c r="V30" s="94"/>
      <c r="W30" s="94"/>
      <c r="X30" s="149" t="s">
        <v>38</v>
      </c>
      <c r="Y30" s="150" t="s">
        <v>706</v>
      </c>
      <c r="Z30" s="142">
        <v>21240700</v>
      </c>
      <c r="AA30" s="115" t="s">
        <v>65</v>
      </c>
      <c r="AB30" s="95" t="s">
        <v>647</v>
      </c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</row>
    <row r="31" spans="1:48" ht="96">
      <c r="A31" s="92">
        <v>50</v>
      </c>
      <c r="B31" s="92"/>
      <c r="C31" s="154">
        <v>247</v>
      </c>
      <c r="D31" s="148">
        <v>9556</v>
      </c>
      <c r="E31" s="149" t="s">
        <v>707</v>
      </c>
      <c r="F31" s="149" t="s">
        <v>707</v>
      </c>
      <c r="G31" s="149"/>
      <c r="H31" s="155"/>
      <c r="I31" s="150">
        <v>1563</v>
      </c>
      <c r="J31" s="151">
        <v>4</v>
      </c>
      <c r="K31" s="142">
        <v>400</v>
      </c>
      <c r="L31" s="142">
        <v>8</v>
      </c>
      <c r="M31" s="150">
        <v>17622600</v>
      </c>
      <c r="N31" s="150"/>
      <c r="O31" s="150"/>
      <c r="P31" s="150"/>
      <c r="Q31" s="94" t="s">
        <v>74</v>
      </c>
      <c r="R31" s="92" t="s">
        <v>75</v>
      </c>
      <c r="S31" s="94" t="s">
        <v>53</v>
      </c>
      <c r="T31" s="94" t="s">
        <v>708</v>
      </c>
      <c r="U31" s="94"/>
      <c r="V31" s="94"/>
      <c r="W31" s="94"/>
      <c r="X31" s="149" t="s">
        <v>38</v>
      </c>
      <c r="Y31" s="150" t="s">
        <v>709</v>
      </c>
      <c r="Z31" s="142">
        <v>17622600</v>
      </c>
      <c r="AA31" s="115" t="s">
        <v>75</v>
      </c>
      <c r="AB31" s="95" t="s">
        <v>647</v>
      </c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</row>
    <row r="32" spans="1:48" ht="48">
      <c r="A32" s="92">
        <v>52</v>
      </c>
      <c r="B32" s="92"/>
      <c r="C32" s="154">
        <v>248</v>
      </c>
      <c r="D32" s="148">
        <v>9567</v>
      </c>
      <c r="E32" s="149" t="s">
        <v>710</v>
      </c>
      <c r="F32" s="149" t="s">
        <v>710</v>
      </c>
      <c r="G32" s="149"/>
      <c r="H32" s="155"/>
      <c r="I32" s="150">
        <v>288</v>
      </c>
      <c r="J32" s="151">
        <v>3</v>
      </c>
      <c r="K32" s="142">
        <v>360</v>
      </c>
      <c r="L32" s="142">
        <v>6</v>
      </c>
      <c r="M32" s="150">
        <v>5312600</v>
      </c>
      <c r="N32" s="150">
        <f>ROUND(M32*1.035,-2)</f>
        <v>5498500</v>
      </c>
      <c r="O32" s="150">
        <f>ROUND(M32*1.05,-2)</f>
        <v>5578200</v>
      </c>
      <c r="P32" s="150">
        <f>ROUND(M32*1.3,-2)</f>
        <v>6906400</v>
      </c>
      <c r="Q32" s="94" t="s">
        <v>139</v>
      </c>
      <c r="R32" s="92" t="s">
        <v>61</v>
      </c>
      <c r="S32" s="94" t="s">
        <v>53</v>
      </c>
      <c r="T32" s="94" t="s">
        <v>711</v>
      </c>
      <c r="U32" s="94"/>
      <c r="V32" s="94"/>
      <c r="W32" s="94"/>
      <c r="X32" s="149" t="s">
        <v>38</v>
      </c>
      <c r="Y32" s="150" t="s">
        <v>712</v>
      </c>
      <c r="Z32" s="142">
        <v>5312600</v>
      </c>
      <c r="AA32" s="115" t="s">
        <v>61</v>
      </c>
      <c r="AB32" s="95" t="s">
        <v>647</v>
      </c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</row>
    <row r="33" spans="1:48" ht="48">
      <c r="A33" s="92">
        <v>53</v>
      </c>
      <c r="B33" s="92"/>
      <c r="C33" s="154">
        <v>249</v>
      </c>
      <c r="D33" s="148">
        <v>9635</v>
      </c>
      <c r="E33" s="149" t="s">
        <v>139</v>
      </c>
      <c r="F33" s="149" t="s">
        <v>139</v>
      </c>
      <c r="G33" s="149"/>
      <c r="H33" s="155"/>
      <c r="I33" s="150">
        <v>3060</v>
      </c>
      <c r="J33" s="151">
        <v>3</v>
      </c>
      <c r="K33" s="142">
        <v>450</v>
      </c>
      <c r="L33" s="142">
        <v>10</v>
      </c>
      <c r="M33" s="150">
        <v>46003600</v>
      </c>
      <c r="N33" s="150"/>
      <c r="O33" s="150"/>
      <c r="P33" s="150"/>
      <c r="Q33" s="94" t="s">
        <v>139</v>
      </c>
      <c r="R33" s="92" t="s">
        <v>61</v>
      </c>
      <c r="S33" s="94" t="s">
        <v>53</v>
      </c>
      <c r="T33" s="94" t="s">
        <v>713</v>
      </c>
      <c r="U33" s="94"/>
      <c r="V33" s="94"/>
      <c r="W33" s="94"/>
      <c r="X33" s="149" t="s">
        <v>38</v>
      </c>
      <c r="Y33" s="150" t="s">
        <v>714</v>
      </c>
      <c r="Z33" s="142">
        <v>46003600</v>
      </c>
      <c r="AA33" s="115" t="s">
        <v>61</v>
      </c>
      <c r="AB33" s="95" t="s">
        <v>647</v>
      </c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</row>
    <row r="34" spans="1:48" ht="48">
      <c r="A34" s="92">
        <v>54</v>
      </c>
      <c r="B34" s="92"/>
      <c r="C34" s="154">
        <v>250</v>
      </c>
      <c r="D34" s="148">
        <v>9637</v>
      </c>
      <c r="E34" s="149" t="s">
        <v>715</v>
      </c>
      <c r="F34" s="149" t="s">
        <v>715</v>
      </c>
      <c r="G34" s="149"/>
      <c r="H34" s="155"/>
      <c r="I34" s="150">
        <v>678</v>
      </c>
      <c r="J34" s="151">
        <v>2</v>
      </c>
      <c r="K34" s="142">
        <v>360</v>
      </c>
      <c r="L34" s="142">
        <v>7</v>
      </c>
      <c r="M34" s="150">
        <v>12198800</v>
      </c>
      <c r="N34" s="150">
        <f t="shared" ref="N34:N38" si="9">ROUND(M34*1.035,-2)</f>
        <v>12625800</v>
      </c>
      <c r="O34" s="150">
        <f t="shared" ref="O34:O38" si="10">ROUND(M34*1.05,-2)</f>
        <v>12808700</v>
      </c>
      <c r="P34" s="150">
        <f t="shared" ref="P34:P38" si="11">ROUND(M34*1.3,-2)</f>
        <v>15858400</v>
      </c>
      <c r="Q34" s="94" t="s">
        <v>64</v>
      </c>
      <c r="R34" s="92" t="s">
        <v>65</v>
      </c>
      <c r="S34" s="94" t="s">
        <v>53</v>
      </c>
      <c r="T34" s="94" t="s">
        <v>716</v>
      </c>
      <c r="U34" s="94"/>
      <c r="V34" s="94"/>
      <c r="W34" s="94"/>
      <c r="X34" s="149" t="s">
        <v>38</v>
      </c>
      <c r="Y34" s="150" t="s">
        <v>717</v>
      </c>
      <c r="Z34" s="142">
        <v>12198800</v>
      </c>
      <c r="AA34" s="115" t="s">
        <v>130</v>
      </c>
      <c r="AB34" s="95" t="s">
        <v>647</v>
      </c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</row>
    <row r="35" spans="1:48" ht="48">
      <c r="A35" s="92">
        <v>57</v>
      </c>
      <c r="B35" s="92"/>
      <c r="C35" s="154">
        <v>251</v>
      </c>
      <c r="D35" s="148">
        <v>9693</v>
      </c>
      <c r="E35" s="149" t="s">
        <v>51</v>
      </c>
      <c r="F35" s="149" t="s">
        <v>51</v>
      </c>
      <c r="G35" s="149"/>
      <c r="H35" s="155"/>
      <c r="I35" s="150">
        <v>9781</v>
      </c>
      <c r="J35" s="151">
        <v>8</v>
      </c>
      <c r="K35" s="142">
        <v>765</v>
      </c>
      <c r="L35" s="142">
        <v>20</v>
      </c>
      <c r="M35" s="150">
        <v>210000000</v>
      </c>
      <c r="N35" s="150">
        <f t="shared" si="9"/>
        <v>217350000</v>
      </c>
      <c r="O35" s="150">
        <f t="shared" si="10"/>
        <v>220500000</v>
      </c>
      <c r="P35" s="150">
        <f t="shared" si="11"/>
        <v>273000000</v>
      </c>
      <c r="Q35" s="94" t="s">
        <v>51</v>
      </c>
      <c r="R35" s="92" t="s">
        <v>52</v>
      </c>
      <c r="S35" s="94" t="s">
        <v>53</v>
      </c>
      <c r="T35" s="94" t="s">
        <v>660</v>
      </c>
      <c r="U35" s="94"/>
      <c r="V35" s="94"/>
      <c r="W35" s="94"/>
      <c r="X35" s="149" t="s">
        <v>38</v>
      </c>
      <c r="Y35" s="150" t="s">
        <v>718</v>
      </c>
      <c r="Z35" s="142">
        <v>210000000</v>
      </c>
      <c r="AA35" s="115" t="s">
        <v>52</v>
      </c>
      <c r="AB35" s="95" t="s">
        <v>647</v>
      </c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</row>
    <row r="36" spans="1:48" ht="48">
      <c r="A36" s="92">
        <v>59</v>
      </c>
      <c r="B36" s="92"/>
      <c r="C36" s="154">
        <v>252</v>
      </c>
      <c r="D36" s="148">
        <v>9728</v>
      </c>
      <c r="E36" s="149" t="s">
        <v>719</v>
      </c>
      <c r="F36" s="149" t="s">
        <v>719</v>
      </c>
      <c r="G36" s="149"/>
      <c r="H36" s="155"/>
      <c r="I36" s="150">
        <v>290</v>
      </c>
      <c r="J36" s="151">
        <v>1</v>
      </c>
      <c r="K36" s="142">
        <v>300</v>
      </c>
      <c r="L36" s="142">
        <v>5</v>
      </c>
      <c r="M36" s="150">
        <v>4972800</v>
      </c>
      <c r="N36" s="150">
        <f t="shared" si="9"/>
        <v>5146800</v>
      </c>
      <c r="O36" s="150">
        <f t="shared" si="10"/>
        <v>5221400</v>
      </c>
      <c r="P36" s="150">
        <f t="shared" si="11"/>
        <v>6464600</v>
      </c>
      <c r="Q36" s="94" t="s">
        <v>64</v>
      </c>
      <c r="R36" s="92" t="s">
        <v>65</v>
      </c>
      <c r="S36" s="94" t="s">
        <v>53</v>
      </c>
      <c r="T36" s="94" t="s">
        <v>720</v>
      </c>
      <c r="U36" s="94"/>
      <c r="V36" s="94"/>
      <c r="W36" s="94"/>
      <c r="X36" s="149" t="s">
        <v>38</v>
      </c>
      <c r="Y36" s="150" t="s">
        <v>721</v>
      </c>
      <c r="Z36" s="142">
        <v>4972800</v>
      </c>
      <c r="AA36" s="115" t="s">
        <v>130</v>
      </c>
      <c r="AB36" s="95" t="s">
        <v>647</v>
      </c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</row>
    <row r="37" spans="1:48" ht="48">
      <c r="A37" s="92">
        <v>64</v>
      </c>
      <c r="B37" s="92"/>
      <c r="C37" s="154">
        <v>253</v>
      </c>
      <c r="D37" s="148">
        <v>9965</v>
      </c>
      <c r="E37" s="149" t="s">
        <v>722</v>
      </c>
      <c r="F37" s="149" t="s">
        <v>722</v>
      </c>
      <c r="G37" s="149"/>
      <c r="H37" s="155"/>
      <c r="I37" s="150">
        <v>8842</v>
      </c>
      <c r="J37" s="151">
        <v>6</v>
      </c>
      <c r="K37" s="142">
        <v>850</v>
      </c>
      <c r="L37" s="142">
        <v>15</v>
      </c>
      <c r="M37" s="150">
        <v>165020500</v>
      </c>
      <c r="N37" s="150">
        <f t="shared" si="9"/>
        <v>170796200</v>
      </c>
      <c r="O37" s="150">
        <f t="shared" si="10"/>
        <v>173271500</v>
      </c>
      <c r="P37" s="150">
        <f t="shared" si="11"/>
        <v>214526700</v>
      </c>
      <c r="Q37" s="94" t="s">
        <v>59</v>
      </c>
      <c r="R37" s="117" t="s">
        <v>60</v>
      </c>
      <c r="S37" s="94" t="s">
        <v>53</v>
      </c>
      <c r="T37" s="94" t="s">
        <v>660</v>
      </c>
      <c r="U37" s="94"/>
      <c r="V37" s="94"/>
      <c r="W37" s="94"/>
      <c r="X37" s="149" t="s">
        <v>38</v>
      </c>
      <c r="Y37" s="150" t="s">
        <v>723</v>
      </c>
      <c r="Z37" s="142">
        <v>165020500</v>
      </c>
      <c r="AA37" s="115" t="s">
        <v>142</v>
      </c>
      <c r="AB37" s="95" t="s">
        <v>647</v>
      </c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</row>
    <row r="38" spans="1:48" ht="48">
      <c r="A38" s="92">
        <v>77</v>
      </c>
      <c r="B38" s="92"/>
      <c r="C38" s="154">
        <v>254</v>
      </c>
      <c r="D38" s="148">
        <v>10178</v>
      </c>
      <c r="E38" s="149" t="s">
        <v>724</v>
      </c>
      <c r="F38" s="149" t="s">
        <v>724</v>
      </c>
      <c r="G38" s="149"/>
      <c r="H38" s="155"/>
      <c r="I38" s="150">
        <v>11227</v>
      </c>
      <c r="J38" s="151">
        <v>6</v>
      </c>
      <c r="K38" s="142">
        <v>750</v>
      </c>
      <c r="L38" s="142">
        <v>22</v>
      </c>
      <c r="M38" s="150">
        <v>183252300</v>
      </c>
      <c r="N38" s="150">
        <f t="shared" si="9"/>
        <v>189666100</v>
      </c>
      <c r="O38" s="150">
        <f t="shared" si="10"/>
        <v>192414900</v>
      </c>
      <c r="P38" s="150">
        <f t="shared" si="11"/>
        <v>238228000</v>
      </c>
      <c r="Q38" s="94" t="s">
        <v>84</v>
      </c>
      <c r="R38" s="92" t="s">
        <v>85</v>
      </c>
      <c r="S38" s="94" t="s">
        <v>53</v>
      </c>
      <c r="T38" s="94" t="s">
        <v>660</v>
      </c>
      <c r="U38" s="94"/>
      <c r="V38" s="94"/>
      <c r="W38" s="94"/>
      <c r="X38" s="149" t="s">
        <v>38</v>
      </c>
      <c r="Y38" s="150" t="s">
        <v>725</v>
      </c>
      <c r="Z38" s="142">
        <v>183252300</v>
      </c>
      <c r="AA38" s="115" t="s">
        <v>142</v>
      </c>
      <c r="AB38" s="95" t="s">
        <v>647</v>
      </c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</row>
    <row r="39" spans="1:48" ht="96">
      <c r="A39" s="92">
        <v>83</v>
      </c>
      <c r="B39" s="92"/>
      <c r="C39" s="154">
        <v>255</v>
      </c>
      <c r="D39" s="148">
        <v>10400</v>
      </c>
      <c r="E39" s="149" t="s">
        <v>726</v>
      </c>
      <c r="F39" s="149" t="s">
        <v>726</v>
      </c>
      <c r="G39" s="149"/>
      <c r="H39" s="155"/>
      <c r="I39" s="150">
        <v>1910</v>
      </c>
      <c r="J39" s="151">
        <v>5</v>
      </c>
      <c r="K39" s="142">
        <v>450</v>
      </c>
      <c r="L39" s="142">
        <v>8</v>
      </c>
      <c r="M39" s="150">
        <v>29081300</v>
      </c>
      <c r="N39" s="150"/>
      <c r="O39" s="150"/>
      <c r="P39" s="150"/>
      <c r="Q39" s="94" t="s">
        <v>51</v>
      </c>
      <c r="R39" s="92" t="s">
        <v>52</v>
      </c>
      <c r="S39" s="94" t="s">
        <v>53</v>
      </c>
      <c r="T39" s="94" t="s">
        <v>727</v>
      </c>
      <c r="U39" s="94"/>
      <c r="V39" s="94"/>
      <c r="W39" s="94"/>
      <c r="X39" s="149" t="s">
        <v>38</v>
      </c>
      <c r="Y39" s="150" t="s">
        <v>728</v>
      </c>
      <c r="Z39" s="142">
        <v>29081300</v>
      </c>
      <c r="AA39" s="115" t="s">
        <v>142</v>
      </c>
      <c r="AB39" s="95" t="s">
        <v>647</v>
      </c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</row>
    <row r="40" spans="1:48" ht="48">
      <c r="A40" s="92">
        <v>87</v>
      </c>
      <c r="B40" s="92"/>
      <c r="C40" s="154">
        <v>256</v>
      </c>
      <c r="D40" s="148">
        <v>10464</v>
      </c>
      <c r="E40" s="149" t="s">
        <v>729</v>
      </c>
      <c r="F40" s="149" t="s">
        <v>729</v>
      </c>
      <c r="G40" s="149"/>
      <c r="H40" s="155"/>
      <c r="I40" s="150">
        <v>1360</v>
      </c>
      <c r="J40" s="151">
        <v>2</v>
      </c>
      <c r="K40" s="142">
        <v>360</v>
      </c>
      <c r="L40" s="142">
        <v>8</v>
      </c>
      <c r="M40" s="150">
        <v>32000000</v>
      </c>
      <c r="N40" s="150">
        <f t="shared" ref="N40:N58" si="12">ROUND(M40*1.035,-2)</f>
        <v>33120000</v>
      </c>
      <c r="O40" s="150">
        <f t="shared" ref="O40:O58" si="13">ROUND(M40*1.05,-2)</f>
        <v>33600000</v>
      </c>
      <c r="P40" s="150">
        <f t="shared" ref="P40:P58" si="14">ROUND(M40*1.3,-2)</f>
        <v>41600000</v>
      </c>
      <c r="Q40" s="94" t="s">
        <v>139</v>
      </c>
      <c r="R40" s="92" t="s">
        <v>61</v>
      </c>
      <c r="S40" s="94" t="s">
        <v>53</v>
      </c>
      <c r="T40" s="94" t="s">
        <v>730</v>
      </c>
      <c r="U40" s="94"/>
      <c r="V40" s="94"/>
      <c r="W40" s="94"/>
      <c r="X40" s="149" t="s">
        <v>38</v>
      </c>
      <c r="Y40" s="150" t="s">
        <v>731</v>
      </c>
      <c r="Z40" s="142">
        <v>32000000</v>
      </c>
      <c r="AA40" s="115" t="s">
        <v>61</v>
      </c>
      <c r="AB40" s="95" t="s">
        <v>647</v>
      </c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</row>
    <row r="41" spans="1:48" ht="48">
      <c r="A41" s="92">
        <v>90</v>
      </c>
      <c r="B41" s="92"/>
      <c r="C41" s="154">
        <v>257</v>
      </c>
      <c r="D41" s="148">
        <v>10491</v>
      </c>
      <c r="E41" s="149" t="s">
        <v>84</v>
      </c>
      <c r="F41" s="149" t="s">
        <v>84</v>
      </c>
      <c r="G41" s="149"/>
      <c r="H41" s="155"/>
      <c r="I41" s="150">
        <v>4579</v>
      </c>
      <c r="J41" s="151">
        <v>4</v>
      </c>
      <c r="K41" s="142">
        <v>800</v>
      </c>
      <c r="L41" s="142">
        <v>15</v>
      </c>
      <c r="M41" s="150">
        <v>90313900</v>
      </c>
      <c r="N41" s="150">
        <f t="shared" si="12"/>
        <v>93474900</v>
      </c>
      <c r="O41" s="150">
        <f t="shared" si="13"/>
        <v>94829600</v>
      </c>
      <c r="P41" s="150">
        <f t="shared" si="14"/>
        <v>117408100</v>
      </c>
      <c r="Q41" s="94" t="s">
        <v>84</v>
      </c>
      <c r="R41" s="92" t="s">
        <v>85</v>
      </c>
      <c r="S41" s="94" t="s">
        <v>53</v>
      </c>
      <c r="T41" s="94" t="s">
        <v>660</v>
      </c>
      <c r="U41" s="94"/>
      <c r="V41" s="94"/>
      <c r="W41" s="94"/>
      <c r="X41" s="149" t="s">
        <v>38</v>
      </c>
      <c r="Y41" s="150" t="s">
        <v>732</v>
      </c>
      <c r="Z41" s="142">
        <v>90313900</v>
      </c>
      <c r="AA41" s="115" t="s">
        <v>61</v>
      </c>
      <c r="AB41" s="95" t="s">
        <v>647</v>
      </c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</row>
    <row r="42" spans="1:48" ht="48">
      <c r="A42" s="92">
        <v>96</v>
      </c>
      <c r="B42" s="92"/>
      <c r="C42" s="154">
        <v>258</v>
      </c>
      <c r="D42" s="148">
        <v>10591</v>
      </c>
      <c r="E42" s="149" t="s">
        <v>733</v>
      </c>
      <c r="F42" s="149" t="s">
        <v>733</v>
      </c>
      <c r="G42" s="149"/>
      <c r="H42" s="155"/>
      <c r="I42" s="150">
        <v>534</v>
      </c>
      <c r="J42" s="151">
        <v>2</v>
      </c>
      <c r="K42" s="142">
        <v>360</v>
      </c>
      <c r="L42" s="142">
        <v>8</v>
      </c>
      <c r="M42" s="150">
        <v>9124800</v>
      </c>
      <c r="N42" s="150">
        <f t="shared" si="12"/>
        <v>9444200</v>
      </c>
      <c r="O42" s="150">
        <f t="shared" si="13"/>
        <v>9581000</v>
      </c>
      <c r="P42" s="150">
        <f t="shared" si="14"/>
        <v>11862200</v>
      </c>
      <c r="Q42" s="94" t="s">
        <v>64</v>
      </c>
      <c r="R42" s="92" t="s">
        <v>65</v>
      </c>
      <c r="S42" s="94" t="s">
        <v>53</v>
      </c>
      <c r="T42" s="94" t="s">
        <v>660</v>
      </c>
      <c r="U42" s="94"/>
      <c r="V42" s="94"/>
      <c r="W42" s="94"/>
      <c r="X42" s="149" t="s">
        <v>38</v>
      </c>
      <c r="Y42" s="150" t="s">
        <v>734</v>
      </c>
      <c r="Z42" s="142">
        <v>9124800</v>
      </c>
      <c r="AA42" s="115" t="s">
        <v>130</v>
      </c>
      <c r="AB42" s="95" t="s">
        <v>647</v>
      </c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</row>
    <row r="43" spans="1:48" ht="48">
      <c r="A43" s="92">
        <v>98</v>
      </c>
      <c r="B43" s="92"/>
      <c r="C43" s="154">
        <v>259</v>
      </c>
      <c r="D43" s="148">
        <v>10629</v>
      </c>
      <c r="E43" s="149" t="s">
        <v>735</v>
      </c>
      <c r="F43" s="149" t="s">
        <v>735</v>
      </c>
      <c r="G43" s="149"/>
      <c r="H43" s="155"/>
      <c r="I43" s="150">
        <v>18000</v>
      </c>
      <c r="J43" s="151">
        <v>8</v>
      </c>
      <c r="K43" s="142">
        <v>1080</v>
      </c>
      <c r="L43" s="142">
        <v>24</v>
      </c>
      <c r="M43" s="150">
        <v>428628200</v>
      </c>
      <c r="N43" s="150">
        <f t="shared" si="12"/>
        <v>443630200</v>
      </c>
      <c r="O43" s="150">
        <f t="shared" si="13"/>
        <v>450059600</v>
      </c>
      <c r="P43" s="150">
        <f t="shared" si="14"/>
        <v>557216700</v>
      </c>
      <c r="Q43" s="94" t="s">
        <v>255</v>
      </c>
      <c r="R43" s="116" t="s">
        <v>142</v>
      </c>
      <c r="S43" s="94" t="s">
        <v>53</v>
      </c>
      <c r="T43" s="94" t="s">
        <v>660</v>
      </c>
      <c r="U43" s="94"/>
      <c r="V43" s="94"/>
      <c r="W43" s="94"/>
      <c r="X43" s="149" t="s">
        <v>38</v>
      </c>
      <c r="Y43" s="150" t="s">
        <v>736</v>
      </c>
      <c r="Z43" s="142">
        <v>428628200</v>
      </c>
      <c r="AA43" s="115" t="s">
        <v>142</v>
      </c>
      <c r="AB43" s="95" t="s">
        <v>647</v>
      </c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</row>
    <row r="44" spans="1:48" ht="48">
      <c r="A44" s="92">
        <v>102</v>
      </c>
      <c r="B44" s="92"/>
      <c r="C44" s="154">
        <v>260</v>
      </c>
      <c r="D44" s="148">
        <v>10740</v>
      </c>
      <c r="E44" s="149" t="s">
        <v>737</v>
      </c>
      <c r="F44" s="149" t="s">
        <v>737</v>
      </c>
      <c r="G44" s="149"/>
      <c r="H44" s="155"/>
      <c r="I44" s="150">
        <v>1772</v>
      </c>
      <c r="J44" s="151">
        <v>5</v>
      </c>
      <c r="K44" s="142">
        <v>900</v>
      </c>
      <c r="L44" s="142">
        <v>12</v>
      </c>
      <c r="M44" s="150">
        <v>62609000</v>
      </c>
      <c r="N44" s="150">
        <f t="shared" si="12"/>
        <v>64800300</v>
      </c>
      <c r="O44" s="150">
        <f t="shared" si="13"/>
        <v>65739500</v>
      </c>
      <c r="P44" s="150">
        <f t="shared" si="14"/>
        <v>81391700</v>
      </c>
      <c r="Q44" s="94" t="s">
        <v>64</v>
      </c>
      <c r="R44" s="92" t="s">
        <v>65</v>
      </c>
      <c r="S44" s="94" t="s">
        <v>53</v>
      </c>
      <c r="T44" s="94" t="s">
        <v>660</v>
      </c>
      <c r="U44" s="94"/>
      <c r="V44" s="94"/>
      <c r="W44" s="94"/>
      <c r="X44" s="149" t="s">
        <v>38</v>
      </c>
      <c r="Y44" s="150" t="s">
        <v>738</v>
      </c>
      <c r="Z44" s="142">
        <v>62609000</v>
      </c>
      <c r="AA44" s="115" t="s">
        <v>52</v>
      </c>
      <c r="AB44" s="95" t="s">
        <v>647</v>
      </c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</row>
    <row r="45" spans="1:48" ht="48">
      <c r="A45" s="92">
        <v>103</v>
      </c>
      <c r="B45" s="92"/>
      <c r="C45" s="154">
        <v>261</v>
      </c>
      <c r="D45" s="148">
        <v>10746</v>
      </c>
      <c r="E45" s="149" t="s">
        <v>341</v>
      </c>
      <c r="F45" s="149" t="s">
        <v>341</v>
      </c>
      <c r="G45" s="149"/>
      <c r="H45" s="155"/>
      <c r="I45" s="150">
        <v>300</v>
      </c>
      <c r="J45" s="151">
        <v>2</v>
      </c>
      <c r="K45" s="142">
        <v>300</v>
      </c>
      <c r="L45" s="142">
        <v>5</v>
      </c>
      <c r="M45" s="150">
        <v>3100000</v>
      </c>
      <c r="N45" s="150">
        <f t="shared" si="12"/>
        <v>3208500</v>
      </c>
      <c r="O45" s="150">
        <f t="shared" si="13"/>
        <v>3255000</v>
      </c>
      <c r="P45" s="150">
        <f t="shared" si="14"/>
        <v>4030000</v>
      </c>
      <c r="Q45" s="94" t="s">
        <v>139</v>
      </c>
      <c r="R45" s="92" t="s">
        <v>61</v>
      </c>
      <c r="S45" s="94" t="s">
        <v>53</v>
      </c>
      <c r="T45" s="94" t="s">
        <v>739</v>
      </c>
      <c r="U45" s="94"/>
      <c r="V45" s="94"/>
      <c r="W45" s="94"/>
      <c r="X45" s="149" t="s">
        <v>38</v>
      </c>
      <c r="Y45" s="150" t="s">
        <v>740</v>
      </c>
      <c r="Z45" s="142">
        <v>3100000</v>
      </c>
      <c r="AA45" s="115" t="s">
        <v>61</v>
      </c>
      <c r="AB45" s="95" t="s">
        <v>647</v>
      </c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</row>
    <row r="46" spans="1:48" ht="48">
      <c r="A46" s="92">
        <v>111</v>
      </c>
      <c r="B46" s="92"/>
      <c r="C46" s="154">
        <v>262</v>
      </c>
      <c r="D46" s="148">
        <v>10876</v>
      </c>
      <c r="E46" s="149" t="s">
        <v>77</v>
      </c>
      <c r="F46" s="149" t="s">
        <v>77</v>
      </c>
      <c r="G46" s="149"/>
      <c r="H46" s="155"/>
      <c r="I46" s="150">
        <v>2644</v>
      </c>
      <c r="J46" s="151">
        <v>5</v>
      </c>
      <c r="K46" s="142">
        <v>450</v>
      </c>
      <c r="L46" s="142">
        <v>14</v>
      </c>
      <c r="M46" s="150">
        <v>40032600</v>
      </c>
      <c r="N46" s="150">
        <f t="shared" si="12"/>
        <v>41433700</v>
      </c>
      <c r="O46" s="150">
        <f t="shared" si="13"/>
        <v>42034200</v>
      </c>
      <c r="P46" s="150">
        <f t="shared" si="14"/>
        <v>52042400</v>
      </c>
      <c r="Q46" s="94" t="s">
        <v>79</v>
      </c>
      <c r="R46" s="117" t="s">
        <v>80</v>
      </c>
      <c r="S46" s="94" t="s">
        <v>53</v>
      </c>
      <c r="T46" s="94" t="s">
        <v>660</v>
      </c>
      <c r="U46" s="94"/>
      <c r="V46" s="94"/>
      <c r="W46" s="94"/>
      <c r="X46" s="149" t="s">
        <v>38</v>
      </c>
      <c r="Y46" s="150" t="s">
        <v>741</v>
      </c>
      <c r="Z46" s="142">
        <v>40032600</v>
      </c>
      <c r="AA46" s="115" t="s">
        <v>81</v>
      </c>
      <c r="AB46" s="95" t="s">
        <v>647</v>
      </c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</row>
    <row r="47" spans="1:48" ht="48">
      <c r="A47" s="92">
        <v>137</v>
      </c>
      <c r="B47" s="92"/>
      <c r="C47" s="154">
        <v>263</v>
      </c>
      <c r="D47" s="148" t="s">
        <v>742</v>
      </c>
      <c r="E47" s="149" t="s">
        <v>743</v>
      </c>
      <c r="F47" s="149" t="s">
        <v>743</v>
      </c>
      <c r="G47" s="149"/>
      <c r="H47" s="155"/>
      <c r="I47" s="150">
        <v>592</v>
      </c>
      <c r="J47" s="151">
        <v>1</v>
      </c>
      <c r="K47" s="142">
        <v>300</v>
      </c>
      <c r="L47" s="142">
        <v>8</v>
      </c>
      <c r="M47" s="150">
        <v>8870800</v>
      </c>
      <c r="N47" s="150">
        <f t="shared" si="12"/>
        <v>9181300</v>
      </c>
      <c r="O47" s="150">
        <f t="shared" si="13"/>
        <v>9314300</v>
      </c>
      <c r="P47" s="150">
        <f t="shared" si="14"/>
        <v>11532000</v>
      </c>
      <c r="Q47" s="94" t="s">
        <v>139</v>
      </c>
      <c r="R47" s="92" t="s">
        <v>61</v>
      </c>
      <c r="S47" s="94" t="s">
        <v>53</v>
      </c>
      <c r="T47" s="94" t="s">
        <v>744</v>
      </c>
      <c r="U47" s="94"/>
      <c r="V47" s="94"/>
      <c r="W47" s="94"/>
      <c r="X47" s="149" t="s">
        <v>38</v>
      </c>
      <c r="Y47" s="150" t="s">
        <v>745</v>
      </c>
      <c r="Z47" s="142">
        <v>8870800</v>
      </c>
      <c r="AA47" s="115" t="s">
        <v>52</v>
      </c>
      <c r="AB47" s="95" t="s">
        <v>647</v>
      </c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</row>
    <row r="48" spans="1:48" ht="48">
      <c r="A48" s="92">
        <v>138</v>
      </c>
      <c r="B48" s="92"/>
      <c r="C48" s="154">
        <v>264</v>
      </c>
      <c r="D48" s="148" t="s">
        <v>746</v>
      </c>
      <c r="E48" s="149" t="s">
        <v>747</v>
      </c>
      <c r="F48" s="149" t="s">
        <v>747</v>
      </c>
      <c r="G48" s="149"/>
      <c r="H48" s="142"/>
      <c r="I48" s="150">
        <v>1125</v>
      </c>
      <c r="J48" s="151">
        <v>2</v>
      </c>
      <c r="K48" s="92">
        <v>360</v>
      </c>
      <c r="L48" s="92">
        <v>8</v>
      </c>
      <c r="M48" s="150">
        <v>13478300</v>
      </c>
      <c r="N48" s="150">
        <f t="shared" si="12"/>
        <v>13950000</v>
      </c>
      <c r="O48" s="150">
        <f t="shared" si="13"/>
        <v>14152200</v>
      </c>
      <c r="P48" s="150">
        <f t="shared" si="14"/>
        <v>17521800</v>
      </c>
      <c r="Q48" s="94" t="s">
        <v>139</v>
      </c>
      <c r="R48" s="92" t="s">
        <v>61</v>
      </c>
      <c r="S48" s="94" t="s">
        <v>53</v>
      </c>
      <c r="T48" s="94" t="s">
        <v>748</v>
      </c>
      <c r="U48" s="94"/>
      <c r="V48" s="94"/>
      <c r="W48" s="94"/>
      <c r="X48" s="149" t="s">
        <v>38</v>
      </c>
      <c r="Y48" s="150" t="s">
        <v>749</v>
      </c>
      <c r="Z48" s="92">
        <v>13478300</v>
      </c>
      <c r="AA48" s="115" t="s">
        <v>61</v>
      </c>
      <c r="AB48" s="95" t="s">
        <v>647</v>
      </c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</row>
    <row r="49" spans="1:48" ht="48">
      <c r="A49" s="92">
        <v>139</v>
      </c>
      <c r="B49" s="92"/>
      <c r="C49" s="154">
        <v>265</v>
      </c>
      <c r="D49" s="148" t="s">
        <v>750</v>
      </c>
      <c r="E49" s="149" t="s">
        <v>751</v>
      </c>
      <c r="F49" s="149" t="s">
        <v>751</v>
      </c>
      <c r="G49" s="149"/>
      <c r="H49" s="155"/>
      <c r="I49" s="150">
        <v>160</v>
      </c>
      <c r="J49" s="151">
        <v>1</v>
      </c>
      <c r="K49" s="142">
        <v>180</v>
      </c>
      <c r="L49" s="142">
        <v>3</v>
      </c>
      <c r="M49" s="150">
        <v>1543600</v>
      </c>
      <c r="N49" s="150">
        <f t="shared" si="12"/>
        <v>1597600</v>
      </c>
      <c r="O49" s="150">
        <f t="shared" si="13"/>
        <v>1620800</v>
      </c>
      <c r="P49" s="150">
        <f t="shared" si="14"/>
        <v>2006700</v>
      </c>
      <c r="Q49" s="94" t="s">
        <v>64</v>
      </c>
      <c r="R49" s="92" t="s">
        <v>65</v>
      </c>
      <c r="S49" s="94" t="s">
        <v>53</v>
      </c>
      <c r="T49" s="94" t="s">
        <v>752</v>
      </c>
      <c r="U49" s="94"/>
      <c r="V49" s="94"/>
      <c r="W49" s="94"/>
      <c r="X49" s="149" t="s">
        <v>38</v>
      </c>
      <c r="Y49" s="150" t="s">
        <v>753</v>
      </c>
      <c r="Z49" s="142">
        <v>1543600</v>
      </c>
      <c r="AA49" s="115" t="s">
        <v>65</v>
      </c>
      <c r="AB49" s="95" t="s">
        <v>647</v>
      </c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</row>
    <row r="50" spans="1:48" ht="48">
      <c r="A50" s="92">
        <v>140</v>
      </c>
      <c r="B50" s="92"/>
      <c r="C50" s="154">
        <v>266</v>
      </c>
      <c r="D50" s="148" t="s">
        <v>754</v>
      </c>
      <c r="E50" s="149" t="s">
        <v>755</v>
      </c>
      <c r="F50" s="149" t="s">
        <v>755</v>
      </c>
      <c r="G50" s="149"/>
      <c r="H50" s="155"/>
      <c r="I50" s="150">
        <v>160</v>
      </c>
      <c r="J50" s="151">
        <v>1</v>
      </c>
      <c r="K50" s="142">
        <v>180</v>
      </c>
      <c r="L50" s="142">
        <v>3</v>
      </c>
      <c r="M50" s="150">
        <v>1860800</v>
      </c>
      <c r="N50" s="150">
        <f t="shared" si="12"/>
        <v>1925900</v>
      </c>
      <c r="O50" s="150">
        <f t="shared" si="13"/>
        <v>1953800</v>
      </c>
      <c r="P50" s="150">
        <f t="shared" si="14"/>
        <v>2419000</v>
      </c>
      <c r="Q50" s="94" t="s">
        <v>64</v>
      </c>
      <c r="R50" s="92" t="s">
        <v>65</v>
      </c>
      <c r="S50" s="94" t="s">
        <v>53</v>
      </c>
      <c r="T50" s="94" t="s">
        <v>756</v>
      </c>
      <c r="U50" s="94"/>
      <c r="V50" s="94"/>
      <c r="W50" s="94"/>
      <c r="X50" s="149" t="s">
        <v>38</v>
      </c>
      <c r="Y50" s="150" t="s">
        <v>757</v>
      </c>
      <c r="Z50" s="142">
        <v>1860800</v>
      </c>
      <c r="AA50" s="115" t="s">
        <v>65</v>
      </c>
      <c r="AB50" s="95" t="s">
        <v>647</v>
      </c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</row>
    <row r="51" spans="1:48" ht="72">
      <c r="A51" s="92">
        <v>141</v>
      </c>
      <c r="B51" s="92"/>
      <c r="C51" s="154">
        <v>267</v>
      </c>
      <c r="D51" s="148" t="s">
        <v>758</v>
      </c>
      <c r="E51" s="149" t="s">
        <v>759</v>
      </c>
      <c r="F51" s="149" t="s">
        <v>759</v>
      </c>
      <c r="G51" s="149"/>
      <c r="H51" s="155"/>
      <c r="I51" s="150">
        <v>160</v>
      </c>
      <c r="J51" s="151">
        <v>1</v>
      </c>
      <c r="K51" s="142">
        <v>180</v>
      </c>
      <c r="L51" s="142">
        <v>6</v>
      </c>
      <c r="M51" s="150">
        <v>1789300</v>
      </c>
      <c r="N51" s="150">
        <f t="shared" si="12"/>
        <v>1851900</v>
      </c>
      <c r="O51" s="150">
        <f t="shared" si="13"/>
        <v>1878800</v>
      </c>
      <c r="P51" s="150">
        <f t="shared" si="14"/>
        <v>2326100</v>
      </c>
      <c r="Q51" s="94" t="s">
        <v>64</v>
      </c>
      <c r="R51" s="92" t="s">
        <v>65</v>
      </c>
      <c r="S51" s="94" t="s">
        <v>53</v>
      </c>
      <c r="T51" s="94" t="s">
        <v>760</v>
      </c>
      <c r="U51" s="94"/>
      <c r="V51" s="94"/>
      <c r="W51" s="94"/>
      <c r="X51" s="149" t="s">
        <v>38</v>
      </c>
      <c r="Y51" s="150" t="s">
        <v>761</v>
      </c>
      <c r="Z51" s="142">
        <v>1789300</v>
      </c>
      <c r="AA51" s="115" t="s">
        <v>65</v>
      </c>
      <c r="AB51" s="95" t="s">
        <v>647</v>
      </c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</row>
    <row r="52" spans="1:48" ht="48">
      <c r="A52" s="92">
        <v>143</v>
      </c>
      <c r="B52" s="92"/>
      <c r="C52" s="154">
        <v>268</v>
      </c>
      <c r="D52" s="148" t="s">
        <v>762</v>
      </c>
      <c r="E52" s="149" t="s">
        <v>763</v>
      </c>
      <c r="F52" s="149" t="s">
        <v>763</v>
      </c>
      <c r="G52" s="149"/>
      <c r="H52" s="155"/>
      <c r="I52" s="150">
        <v>160</v>
      </c>
      <c r="J52" s="151">
        <v>1</v>
      </c>
      <c r="K52" s="142">
        <v>180</v>
      </c>
      <c r="L52" s="142">
        <v>6</v>
      </c>
      <c r="M52" s="150">
        <v>2189800</v>
      </c>
      <c r="N52" s="150">
        <f t="shared" si="12"/>
        <v>2266400</v>
      </c>
      <c r="O52" s="150">
        <f t="shared" si="13"/>
        <v>2299300</v>
      </c>
      <c r="P52" s="150">
        <f t="shared" si="14"/>
        <v>2846700</v>
      </c>
      <c r="Q52" s="94" t="s">
        <v>64</v>
      </c>
      <c r="R52" s="92" t="s">
        <v>65</v>
      </c>
      <c r="S52" s="94" t="s">
        <v>53</v>
      </c>
      <c r="T52" s="94" t="s">
        <v>764</v>
      </c>
      <c r="U52" s="94"/>
      <c r="V52" s="94"/>
      <c r="W52" s="94"/>
      <c r="X52" s="149" t="s">
        <v>38</v>
      </c>
      <c r="Y52" s="150" t="s">
        <v>765</v>
      </c>
      <c r="Z52" s="142">
        <v>2189800</v>
      </c>
      <c r="AA52" s="115" t="s">
        <v>65</v>
      </c>
      <c r="AB52" s="95" t="s">
        <v>647</v>
      </c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</row>
    <row r="53" spans="1:48" ht="48">
      <c r="A53" s="92">
        <v>150</v>
      </c>
      <c r="B53" s="92"/>
      <c r="C53" s="154">
        <v>269</v>
      </c>
      <c r="D53" s="148" t="s">
        <v>766</v>
      </c>
      <c r="E53" s="149" t="s">
        <v>160</v>
      </c>
      <c r="F53" s="149" t="s">
        <v>160</v>
      </c>
      <c r="G53" s="149"/>
      <c r="H53" s="155"/>
      <c r="I53" s="150">
        <v>288</v>
      </c>
      <c r="J53" s="151">
        <v>2</v>
      </c>
      <c r="K53" s="142">
        <v>300</v>
      </c>
      <c r="L53" s="142">
        <v>5</v>
      </c>
      <c r="M53" s="150">
        <v>6000000</v>
      </c>
      <c r="N53" s="150">
        <f t="shared" si="12"/>
        <v>6210000</v>
      </c>
      <c r="O53" s="150">
        <f t="shared" si="13"/>
        <v>6300000</v>
      </c>
      <c r="P53" s="150">
        <f t="shared" si="14"/>
        <v>7800000</v>
      </c>
      <c r="Q53" s="94" t="s">
        <v>64</v>
      </c>
      <c r="R53" s="92" t="s">
        <v>65</v>
      </c>
      <c r="S53" s="94" t="s">
        <v>53</v>
      </c>
      <c r="T53" s="94" t="s">
        <v>651</v>
      </c>
      <c r="U53" s="94"/>
      <c r="V53" s="94"/>
      <c r="W53" s="94"/>
      <c r="X53" s="149" t="s">
        <v>38</v>
      </c>
      <c r="Y53" s="150" t="s">
        <v>767</v>
      </c>
      <c r="Z53" s="142">
        <v>6000000</v>
      </c>
      <c r="AA53" s="115" t="s">
        <v>65</v>
      </c>
      <c r="AB53" s="95" t="s">
        <v>647</v>
      </c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</row>
    <row r="54" spans="1:48" ht="72">
      <c r="A54" s="92">
        <v>156</v>
      </c>
      <c r="B54" s="92"/>
      <c r="C54" s="154">
        <v>270</v>
      </c>
      <c r="D54" s="148" t="s">
        <v>768</v>
      </c>
      <c r="E54" s="149" t="s">
        <v>769</v>
      </c>
      <c r="F54" s="149" t="s">
        <v>769</v>
      </c>
      <c r="G54" s="149"/>
      <c r="H54" s="155"/>
      <c r="I54" s="150">
        <v>2081</v>
      </c>
      <c r="J54" s="151">
        <v>3</v>
      </c>
      <c r="K54" s="142">
        <v>365</v>
      </c>
      <c r="L54" s="142">
        <v>8</v>
      </c>
      <c r="M54" s="150">
        <v>38659800</v>
      </c>
      <c r="N54" s="150">
        <f t="shared" si="12"/>
        <v>40012900</v>
      </c>
      <c r="O54" s="150">
        <f t="shared" si="13"/>
        <v>40592800</v>
      </c>
      <c r="P54" s="150">
        <f t="shared" si="14"/>
        <v>50257700</v>
      </c>
      <c r="Q54" s="94" t="s">
        <v>64</v>
      </c>
      <c r="R54" s="92" t="s">
        <v>65</v>
      </c>
      <c r="S54" s="94" t="s">
        <v>53</v>
      </c>
      <c r="T54" s="94" t="s">
        <v>770</v>
      </c>
      <c r="U54" s="94"/>
      <c r="V54" s="94"/>
      <c r="W54" s="94"/>
      <c r="X54" s="149" t="s">
        <v>38</v>
      </c>
      <c r="Y54" s="150" t="s">
        <v>771</v>
      </c>
      <c r="Z54" s="142">
        <v>38659800</v>
      </c>
      <c r="AA54" s="115" t="s">
        <v>65</v>
      </c>
      <c r="AB54" s="95" t="s">
        <v>647</v>
      </c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</row>
    <row r="55" spans="1:48" ht="48">
      <c r="A55" s="92">
        <v>157</v>
      </c>
      <c r="B55" s="92"/>
      <c r="C55" s="154">
        <v>271</v>
      </c>
      <c r="D55" s="148" t="s">
        <v>772</v>
      </c>
      <c r="E55" s="149" t="s">
        <v>773</v>
      </c>
      <c r="F55" s="149" t="s">
        <v>773</v>
      </c>
      <c r="G55" s="149"/>
      <c r="H55" s="155"/>
      <c r="I55" s="150">
        <v>7402</v>
      </c>
      <c r="J55" s="151">
        <v>8</v>
      </c>
      <c r="K55" s="142">
        <v>700</v>
      </c>
      <c r="L55" s="142">
        <v>15</v>
      </c>
      <c r="M55" s="150">
        <v>128480700</v>
      </c>
      <c r="N55" s="150">
        <f t="shared" si="12"/>
        <v>132977500</v>
      </c>
      <c r="O55" s="150">
        <f t="shared" si="13"/>
        <v>134904700</v>
      </c>
      <c r="P55" s="150">
        <f t="shared" si="14"/>
        <v>167024900</v>
      </c>
      <c r="Q55" s="94" t="s">
        <v>74</v>
      </c>
      <c r="R55" s="92" t="s">
        <v>75</v>
      </c>
      <c r="S55" s="94" t="s">
        <v>53</v>
      </c>
      <c r="T55" s="94" t="s">
        <v>774</v>
      </c>
      <c r="U55" s="94"/>
      <c r="V55" s="94"/>
      <c r="W55" s="94"/>
      <c r="X55" s="149" t="s">
        <v>38</v>
      </c>
      <c r="Y55" s="150" t="s">
        <v>775</v>
      </c>
      <c r="Z55" s="142">
        <v>128480700</v>
      </c>
      <c r="AA55" s="115" t="s">
        <v>52</v>
      </c>
      <c r="AB55" s="95" t="s">
        <v>647</v>
      </c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</row>
    <row r="56" spans="1:48">
      <c r="A56" s="92">
        <v>158</v>
      </c>
      <c r="B56" s="92"/>
      <c r="C56" s="154">
        <v>272</v>
      </c>
      <c r="D56" s="148" t="s">
        <v>776</v>
      </c>
      <c r="E56" s="149" t="s">
        <v>777</v>
      </c>
      <c r="F56" s="149" t="s">
        <v>777</v>
      </c>
      <c r="G56" s="149"/>
      <c r="H56" s="155"/>
      <c r="I56" s="150">
        <v>4780</v>
      </c>
      <c r="J56" s="151">
        <v>7</v>
      </c>
      <c r="K56" s="142">
        <v>680</v>
      </c>
      <c r="L56" s="142">
        <v>18</v>
      </c>
      <c r="M56" s="150">
        <v>91702500</v>
      </c>
      <c r="N56" s="150">
        <f t="shared" si="12"/>
        <v>94912100</v>
      </c>
      <c r="O56" s="150">
        <f t="shared" si="13"/>
        <v>96287600</v>
      </c>
      <c r="P56" s="150">
        <f t="shared" si="14"/>
        <v>119213300</v>
      </c>
      <c r="Q56" s="94" t="s">
        <v>51</v>
      </c>
      <c r="R56" s="92" t="s">
        <v>52</v>
      </c>
      <c r="S56" s="94" t="s">
        <v>53</v>
      </c>
      <c r="T56" s="94" t="s">
        <v>774</v>
      </c>
      <c r="U56" s="94"/>
      <c r="V56" s="94"/>
      <c r="W56" s="94"/>
      <c r="X56" s="149" t="s">
        <v>38</v>
      </c>
      <c r="Y56" s="150" t="s">
        <v>778</v>
      </c>
      <c r="Z56" s="142">
        <v>91702500</v>
      </c>
      <c r="AA56" s="115" t="s">
        <v>52</v>
      </c>
      <c r="AB56" s="95" t="s">
        <v>647</v>
      </c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</row>
    <row r="57" spans="1:48" ht="48">
      <c r="A57" s="92">
        <v>159</v>
      </c>
      <c r="B57" s="92"/>
      <c r="C57" s="154">
        <v>273</v>
      </c>
      <c r="D57" s="148" t="s">
        <v>779</v>
      </c>
      <c r="E57" s="149" t="s">
        <v>780</v>
      </c>
      <c r="F57" s="149" t="s">
        <v>780</v>
      </c>
      <c r="G57" s="149"/>
      <c r="H57" s="155"/>
      <c r="I57" s="150">
        <v>4746</v>
      </c>
      <c r="J57" s="151">
        <v>6</v>
      </c>
      <c r="K57" s="142">
        <v>680</v>
      </c>
      <c r="L57" s="142">
        <v>16</v>
      </c>
      <c r="M57" s="150">
        <v>78412100</v>
      </c>
      <c r="N57" s="150">
        <f t="shared" si="12"/>
        <v>81156500</v>
      </c>
      <c r="O57" s="150">
        <f t="shared" si="13"/>
        <v>82332700</v>
      </c>
      <c r="P57" s="150">
        <f t="shared" si="14"/>
        <v>101935700</v>
      </c>
      <c r="Q57" s="94" t="s">
        <v>51</v>
      </c>
      <c r="R57" s="92" t="s">
        <v>52</v>
      </c>
      <c r="S57" s="94" t="s">
        <v>53</v>
      </c>
      <c r="T57" s="94" t="s">
        <v>660</v>
      </c>
      <c r="U57" s="94"/>
      <c r="V57" s="94"/>
      <c r="W57" s="94"/>
      <c r="X57" s="149" t="s">
        <v>38</v>
      </c>
      <c r="Y57" s="150" t="s">
        <v>781</v>
      </c>
      <c r="Z57" s="142">
        <v>78412100</v>
      </c>
      <c r="AA57" s="115" t="s">
        <v>52</v>
      </c>
      <c r="AB57" s="95" t="s">
        <v>647</v>
      </c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</row>
    <row r="58" spans="1:48" ht="48">
      <c r="A58" s="92">
        <v>161</v>
      </c>
      <c r="B58" s="92"/>
      <c r="C58" s="154">
        <v>274</v>
      </c>
      <c r="D58" s="148" t="s">
        <v>782</v>
      </c>
      <c r="E58" s="149" t="s">
        <v>783</v>
      </c>
      <c r="F58" s="149" t="s">
        <v>783</v>
      </c>
      <c r="G58" s="149"/>
      <c r="H58" s="155"/>
      <c r="I58" s="150">
        <v>4033</v>
      </c>
      <c r="J58" s="151">
        <v>4</v>
      </c>
      <c r="K58" s="142">
        <v>420</v>
      </c>
      <c r="L58" s="142">
        <v>12</v>
      </c>
      <c r="M58" s="150">
        <v>53393100</v>
      </c>
      <c r="N58" s="150">
        <f t="shared" si="12"/>
        <v>55261900</v>
      </c>
      <c r="O58" s="150">
        <f t="shared" si="13"/>
        <v>56062800</v>
      </c>
      <c r="P58" s="150">
        <f t="shared" si="14"/>
        <v>69411000</v>
      </c>
      <c r="Q58" s="94" t="s">
        <v>64</v>
      </c>
      <c r="R58" s="92" t="s">
        <v>65</v>
      </c>
      <c r="S58" s="94" t="s">
        <v>53</v>
      </c>
      <c r="T58" s="94" t="s">
        <v>784</v>
      </c>
      <c r="U58" s="94"/>
      <c r="V58" s="94"/>
      <c r="W58" s="94"/>
      <c r="X58" s="149" t="s">
        <v>38</v>
      </c>
      <c r="Y58" s="150" t="s">
        <v>785</v>
      </c>
      <c r="Z58" s="142">
        <v>53393100</v>
      </c>
      <c r="AA58" s="115" t="s">
        <v>61</v>
      </c>
      <c r="AB58" s="95" t="s">
        <v>647</v>
      </c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</row>
    <row r="59" spans="1:48" ht="72">
      <c r="A59" s="92">
        <v>162</v>
      </c>
      <c r="B59" s="92"/>
      <c r="C59" s="154">
        <v>275</v>
      </c>
      <c r="D59" s="148" t="s">
        <v>786</v>
      </c>
      <c r="E59" s="149" t="s">
        <v>787</v>
      </c>
      <c r="F59" s="149" t="s">
        <v>787</v>
      </c>
      <c r="G59" s="149"/>
      <c r="H59" s="155"/>
      <c r="I59" s="150">
        <v>6911</v>
      </c>
      <c r="J59" s="151">
        <v>8</v>
      </c>
      <c r="K59" s="142">
        <v>700</v>
      </c>
      <c r="L59" s="142">
        <v>18</v>
      </c>
      <c r="M59" s="150">
        <v>72035300</v>
      </c>
      <c r="N59" s="150"/>
      <c r="O59" s="150"/>
      <c r="P59" s="150"/>
      <c r="Q59" s="94" t="s">
        <v>74</v>
      </c>
      <c r="R59" s="92" t="s">
        <v>75</v>
      </c>
      <c r="S59" s="94" t="s">
        <v>53</v>
      </c>
      <c r="T59" s="94" t="s">
        <v>788</v>
      </c>
      <c r="U59" s="94"/>
      <c r="V59" s="94"/>
      <c r="W59" s="94"/>
      <c r="X59" s="149" t="s">
        <v>38</v>
      </c>
      <c r="Y59" s="150" t="s">
        <v>789</v>
      </c>
      <c r="Z59" s="142">
        <v>72035300</v>
      </c>
      <c r="AA59" s="115" t="s">
        <v>75</v>
      </c>
      <c r="AB59" s="95" t="s">
        <v>647</v>
      </c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</row>
    <row r="60" spans="1:48" ht="48">
      <c r="A60" s="92">
        <v>163</v>
      </c>
      <c r="B60" s="92"/>
      <c r="C60" s="154">
        <v>276</v>
      </c>
      <c r="D60" s="148" t="s">
        <v>790</v>
      </c>
      <c r="E60" s="149" t="s">
        <v>586</v>
      </c>
      <c r="F60" s="149" t="s">
        <v>586</v>
      </c>
      <c r="G60" s="149"/>
      <c r="H60" s="155"/>
      <c r="I60" s="150">
        <v>8985</v>
      </c>
      <c r="J60" s="151">
        <v>8</v>
      </c>
      <c r="K60" s="142">
        <v>750</v>
      </c>
      <c r="L60" s="142">
        <v>14</v>
      </c>
      <c r="M60" s="150">
        <v>136349600</v>
      </c>
      <c r="N60" s="150">
        <f t="shared" ref="N60:N74" si="15">ROUND(M60*1.035,-2)</f>
        <v>141121800</v>
      </c>
      <c r="O60" s="150">
        <f t="shared" ref="O60:O76" si="16">ROUND(M60*1.05,-2)</f>
        <v>143167100</v>
      </c>
      <c r="P60" s="150">
        <f t="shared" ref="P60:P76" si="17">ROUND(M60*1.3,-2)</f>
        <v>177254500</v>
      </c>
      <c r="Q60" s="94" t="s">
        <v>64</v>
      </c>
      <c r="R60" s="92" t="s">
        <v>65</v>
      </c>
      <c r="S60" s="94" t="s">
        <v>53</v>
      </c>
      <c r="T60" s="94" t="s">
        <v>784</v>
      </c>
      <c r="U60" s="94"/>
      <c r="V60" s="94"/>
      <c r="W60" s="94"/>
      <c r="X60" s="149" t="s">
        <v>38</v>
      </c>
      <c r="Y60" s="150" t="s">
        <v>791</v>
      </c>
      <c r="Z60" s="142">
        <v>136349600</v>
      </c>
      <c r="AA60" s="115" t="s">
        <v>65</v>
      </c>
      <c r="AB60" s="95" t="s">
        <v>647</v>
      </c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</row>
    <row r="61" spans="1:48" ht="96">
      <c r="A61" s="92">
        <v>35</v>
      </c>
      <c r="B61" s="92">
        <v>21</v>
      </c>
      <c r="C61" s="154">
        <v>277</v>
      </c>
      <c r="D61" s="93">
        <v>9003</v>
      </c>
      <c r="E61" s="94" t="s">
        <v>792</v>
      </c>
      <c r="F61" s="94" t="s">
        <v>793</v>
      </c>
      <c r="G61" s="96"/>
      <c r="H61" s="96"/>
      <c r="I61" s="97">
        <v>4884</v>
      </c>
      <c r="J61" s="98">
        <v>5</v>
      </c>
      <c r="K61" s="97">
        <v>365</v>
      </c>
      <c r="L61" s="156">
        <v>10</v>
      </c>
      <c r="M61" s="97">
        <v>37682500</v>
      </c>
      <c r="N61" s="97">
        <f t="shared" si="15"/>
        <v>39001400</v>
      </c>
      <c r="O61" s="97">
        <f t="shared" si="16"/>
        <v>39566600</v>
      </c>
      <c r="P61" s="97">
        <f t="shared" si="17"/>
        <v>48987300</v>
      </c>
      <c r="Q61" s="94" t="s">
        <v>64</v>
      </c>
      <c r="R61" s="92" t="s">
        <v>65</v>
      </c>
      <c r="S61" s="94" t="s">
        <v>53</v>
      </c>
      <c r="T61" s="118" t="s">
        <v>794</v>
      </c>
      <c r="U61" s="94"/>
      <c r="V61" s="94"/>
      <c r="W61" s="94" t="s">
        <v>795</v>
      </c>
      <c r="X61" s="102" t="s">
        <v>38</v>
      </c>
      <c r="Y61" s="94" t="s">
        <v>796</v>
      </c>
      <c r="Z61" s="116">
        <v>39239800</v>
      </c>
      <c r="AA61" s="92" t="s">
        <v>65</v>
      </c>
      <c r="AB61" s="95" t="s">
        <v>647</v>
      </c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</row>
    <row r="62" spans="1:48" ht="96">
      <c r="A62" s="157">
        <v>46</v>
      </c>
      <c r="B62" s="92">
        <v>28</v>
      </c>
      <c r="C62" s="154">
        <v>278</v>
      </c>
      <c r="D62" s="93">
        <v>9539</v>
      </c>
      <c r="E62" s="94" t="s">
        <v>704</v>
      </c>
      <c r="F62" s="95" t="s">
        <v>797</v>
      </c>
      <c r="G62" s="96"/>
      <c r="H62" s="96"/>
      <c r="I62" s="97">
        <v>450</v>
      </c>
      <c r="J62" s="98">
        <v>2</v>
      </c>
      <c r="K62" s="97">
        <v>320</v>
      </c>
      <c r="L62" s="156">
        <v>6</v>
      </c>
      <c r="M62" s="97">
        <v>10142600</v>
      </c>
      <c r="N62" s="97">
        <f t="shared" si="15"/>
        <v>10497600</v>
      </c>
      <c r="O62" s="97">
        <f t="shared" si="16"/>
        <v>10649700</v>
      </c>
      <c r="P62" s="97">
        <f t="shared" si="17"/>
        <v>13185400</v>
      </c>
      <c r="Q62" s="94" t="s">
        <v>64</v>
      </c>
      <c r="R62" s="117" t="s">
        <v>65</v>
      </c>
      <c r="S62" s="94" t="s">
        <v>53</v>
      </c>
      <c r="T62" s="118" t="s">
        <v>798</v>
      </c>
      <c r="U62" s="94"/>
      <c r="V62" s="94"/>
      <c r="W62" s="94" t="s">
        <v>799</v>
      </c>
      <c r="X62" s="102" t="s">
        <v>38</v>
      </c>
      <c r="Y62" s="94" t="s">
        <v>797</v>
      </c>
      <c r="Z62" s="116">
        <v>10170200</v>
      </c>
      <c r="AA62" s="92" t="s">
        <v>65</v>
      </c>
      <c r="AB62" s="95" t="s">
        <v>647</v>
      </c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</row>
    <row r="63" spans="1:48" ht="96">
      <c r="A63" s="92">
        <v>51</v>
      </c>
      <c r="B63" s="92">
        <v>32</v>
      </c>
      <c r="C63" s="154">
        <v>279</v>
      </c>
      <c r="D63" s="93">
        <v>9558</v>
      </c>
      <c r="E63" s="94" t="s">
        <v>800</v>
      </c>
      <c r="F63" s="94" t="s">
        <v>801</v>
      </c>
      <c r="G63" s="96"/>
      <c r="H63" s="96"/>
      <c r="I63" s="97">
        <v>4057</v>
      </c>
      <c r="J63" s="98">
        <v>2</v>
      </c>
      <c r="K63" s="97">
        <v>450</v>
      </c>
      <c r="L63" s="156">
        <v>11</v>
      </c>
      <c r="M63" s="97">
        <v>60907400</v>
      </c>
      <c r="N63" s="97">
        <f t="shared" si="15"/>
        <v>63039200</v>
      </c>
      <c r="O63" s="97">
        <f t="shared" si="16"/>
        <v>63952800</v>
      </c>
      <c r="P63" s="97">
        <f t="shared" si="17"/>
        <v>79179600</v>
      </c>
      <c r="Q63" s="94" t="s">
        <v>139</v>
      </c>
      <c r="R63" s="92" t="s">
        <v>251</v>
      </c>
      <c r="S63" s="94" t="s">
        <v>53</v>
      </c>
      <c r="T63" s="118" t="s">
        <v>798</v>
      </c>
      <c r="U63" s="94"/>
      <c r="V63" s="94"/>
      <c r="W63" s="94" t="s">
        <v>799</v>
      </c>
      <c r="X63" s="102" t="s">
        <v>38</v>
      </c>
      <c r="Y63" s="94" t="s">
        <v>801</v>
      </c>
      <c r="Z63" s="116">
        <v>61395100</v>
      </c>
      <c r="AA63" s="92" t="s">
        <v>61</v>
      </c>
      <c r="AB63" s="95" t="s">
        <v>647</v>
      </c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</row>
    <row r="64" spans="1:48" ht="96">
      <c r="A64" s="92">
        <v>61</v>
      </c>
      <c r="B64" s="92">
        <v>37</v>
      </c>
      <c r="C64" s="154">
        <v>280</v>
      </c>
      <c r="D64" s="93">
        <v>9893</v>
      </c>
      <c r="E64" s="94" t="s">
        <v>802</v>
      </c>
      <c r="F64" s="94" t="s">
        <v>803</v>
      </c>
      <c r="G64" s="96"/>
      <c r="H64" s="96"/>
      <c r="I64" s="97">
        <v>5600</v>
      </c>
      <c r="J64" s="98">
        <v>4</v>
      </c>
      <c r="K64" s="97">
        <v>645</v>
      </c>
      <c r="L64" s="156">
        <v>12</v>
      </c>
      <c r="M64" s="97">
        <v>89102500</v>
      </c>
      <c r="N64" s="97">
        <f t="shared" si="15"/>
        <v>92221100</v>
      </c>
      <c r="O64" s="97">
        <f t="shared" si="16"/>
        <v>93557600</v>
      </c>
      <c r="P64" s="97">
        <f t="shared" si="17"/>
        <v>115833300</v>
      </c>
      <c r="Q64" s="94" t="s">
        <v>84</v>
      </c>
      <c r="R64" s="92" t="s">
        <v>85</v>
      </c>
      <c r="S64" s="94" t="s">
        <v>53</v>
      </c>
      <c r="T64" s="118" t="s">
        <v>804</v>
      </c>
      <c r="U64" s="94"/>
      <c r="V64" s="94"/>
      <c r="W64" s="94" t="s">
        <v>805</v>
      </c>
      <c r="X64" s="102" t="s">
        <v>38</v>
      </c>
      <c r="Y64" s="94" t="s">
        <v>806</v>
      </c>
      <c r="Z64" s="99">
        <v>89102500</v>
      </c>
      <c r="AA64" s="92" t="s">
        <v>61</v>
      </c>
      <c r="AB64" s="95" t="s">
        <v>647</v>
      </c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</row>
    <row r="65" spans="1:48" ht="96">
      <c r="A65" s="92">
        <v>66</v>
      </c>
      <c r="B65" s="92">
        <v>41</v>
      </c>
      <c r="C65" s="154">
        <v>281</v>
      </c>
      <c r="D65" s="93">
        <v>10007</v>
      </c>
      <c r="E65" s="94" t="s">
        <v>84</v>
      </c>
      <c r="F65" s="94" t="s">
        <v>807</v>
      </c>
      <c r="G65" s="96"/>
      <c r="H65" s="96"/>
      <c r="I65" s="97">
        <v>8536</v>
      </c>
      <c r="J65" s="98">
        <v>4</v>
      </c>
      <c r="K65" s="97">
        <v>1000</v>
      </c>
      <c r="L65" s="156">
        <v>14</v>
      </c>
      <c r="M65" s="97">
        <v>170291200</v>
      </c>
      <c r="N65" s="97">
        <f t="shared" si="15"/>
        <v>176251400</v>
      </c>
      <c r="O65" s="97">
        <f t="shared" si="16"/>
        <v>178805800</v>
      </c>
      <c r="P65" s="97">
        <f t="shared" si="17"/>
        <v>221378600</v>
      </c>
      <c r="Q65" s="94" t="s">
        <v>84</v>
      </c>
      <c r="R65" s="92" t="s">
        <v>85</v>
      </c>
      <c r="S65" s="94" t="s">
        <v>53</v>
      </c>
      <c r="T65" s="118" t="s">
        <v>808</v>
      </c>
      <c r="U65" s="94"/>
      <c r="V65" s="94"/>
      <c r="W65" s="94" t="s">
        <v>799</v>
      </c>
      <c r="X65" s="102" t="s">
        <v>38</v>
      </c>
      <c r="Y65" s="94" t="s">
        <v>807</v>
      </c>
      <c r="Z65" s="116">
        <v>174133400</v>
      </c>
      <c r="AA65" s="92" t="s">
        <v>61</v>
      </c>
      <c r="AB65" s="95" t="s">
        <v>647</v>
      </c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</row>
    <row r="66" spans="1:48" ht="96">
      <c r="A66" s="92">
        <v>68</v>
      </c>
      <c r="B66" s="92">
        <v>43</v>
      </c>
      <c r="C66" s="154">
        <v>282</v>
      </c>
      <c r="D66" s="93">
        <v>10097</v>
      </c>
      <c r="E66" s="94" t="s">
        <v>809</v>
      </c>
      <c r="F66" s="94" t="s">
        <v>810</v>
      </c>
      <c r="G66" s="96"/>
      <c r="H66" s="96"/>
      <c r="I66" s="97">
        <v>20497</v>
      </c>
      <c r="J66" s="98">
        <v>10</v>
      </c>
      <c r="K66" s="97">
        <v>1090</v>
      </c>
      <c r="L66" s="156">
        <v>32</v>
      </c>
      <c r="M66" s="97">
        <v>305011300</v>
      </c>
      <c r="N66" s="97">
        <f t="shared" si="15"/>
        <v>315686700</v>
      </c>
      <c r="O66" s="97">
        <f t="shared" si="16"/>
        <v>320261900</v>
      </c>
      <c r="P66" s="97">
        <f t="shared" si="17"/>
        <v>396514700</v>
      </c>
      <c r="Q66" s="94" t="s">
        <v>255</v>
      </c>
      <c r="R66" s="92" t="s">
        <v>142</v>
      </c>
      <c r="S66" s="94" t="s">
        <v>53</v>
      </c>
      <c r="T66" s="118" t="s">
        <v>811</v>
      </c>
      <c r="U66" s="94"/>
      <c r="V66" s="94"/>
      <c r="W66" s="94" t="s">
        <v>812</v>
      </c>
      <c r="X66" s="102" t="s">
        <v>38</v>
      </c>
      <c r="Y66" s="94" t="s">
        <v>810</v>
      </c>
      <c r="Z66" s="116">
        <v>314362900</v>
      </c>
      <c r="AA66" s="92" t="s">
        <v>142</v>
      </c>
      <c r="AB66" s="95" t="s">
        <v>647</v>
      </c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</row>
    <row r="67" spans="1:48" ht="96">
      <c r="A67" s="92">
        <v>81</v>
      </c>
      <c r="B67" s="92">
        <v>55</v>
      </c>
      <c r="C67" s="154">
        <v>283</v>
      </c>
      <c r="D67" s="93">
        <v>10367</v>
      </c>
      <c r="E67" s="94" t="s">
        <v>813</v>
      </c>
      <c r="F67" s="94" t="s">
        <v>814</v>
      </c>
      <c r="G67" s="96"/>
      <c r="H67" s="96"/>
      <c r="I67" s="97">
        <v>2250</v>
      </c>
      <c r="J67" s="98">
        <v>3</v>
      </c>
      <c r="K67" s="97">
        <v>450</v>
      </c>
      <c r="L67" s="156">
        <v>10</v>
      </c>
      <c r="M67" s="97">
        <v>30699100</v>
      </c>
      <c r="N67" s="97">
        <f t="shared" si="15"/>
        <v>31773600</v>
      </c>
      <c r="O67" s="97">
        <f t="shared" si="16"/>
        <v>32234100</v>
      </c>
      <c r="P67" s="97">
        <f t="shared" si="17"/>
        <v>39908800</v>
      </c>
      <c r="Q67" s="94" t="s">
        <v>64</v>
      </c>
      <c r="R67" s="92" t="s">
        <v>128</v>
      </c>
      <c r="S67" s="94" t="s">
        <v>53</v>
      </c>
      <c r="T67" s="118" t="s">
        <v>815</v>
      </c>
      <c r="U67" s="94"/>
      <c r="V67" s="94"/>
      <c r="W67" s="94" t="s">
        <v>816</v>
      </c>
      <c r="X67" s="102" t="s">
        <v>38</v>
      </c>
      <c r="Y67" s="94" t="s">
        <v>814</v>
      </c>
      <c r="Z67" s="116">
        <v>30699100</v>
      </c>
      <c r="AA67" s="92" t="s">
        <v>65</v>
      </c>
      <c r="AB67" s="95" t="s">
        <v>647</v>
      </c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</row>
    <row r="68" spans="1:48" ht="96">
      <c r="A68" s="92">
        <v>86</v>
      </c>
      <c r="B68" s="92">
        <v>59</v>
      </c>
      <c r="C68" s="154">
        <v>284</v>
      </c>
      <c r="D68" s="93">
        <v>10459</v>
      </c>
      <c r="E68" s="94" t="s">
        <v>817</v>
      </c>
      <c r="F68" s="94" t="s">
        <v>818</v>
      </c>
      <c r="G68" s="96"/>
      <c r="H68" s="96"/>
      <c r="I68" s="97">
        <v>1894</v>
      </c>
      <c r="J68" s="98">
        <v>4</v>
      </c>
      <c r="K68" s="97">
        <v>420</v>
      </c>
      <c r="L68" s="156">
        <v>11</v>
      </c>
      <c r="M68" s="97">
        <v>37313400</v>
      </c>
      <c r="N68" s="97">
        <f t="shared" si="15"/>
        <v>38619400</v>
      </c>
      <c r="O68" s="97">
        <f t="shared" si="16"/>
        <v>39179100</v>
      </c>
      <c r="P68" s="97">
        <f t="shared" si="17"/>
        <v>48507400</v>
      </c>
      <c r="Q68" s="94" t="s">
        <v>64</v>
      </c>
      <c r="R68" s="92" t="s">
        <v>128</v>
      </c>
      <c r="S68" s="94" t="s">
        <v>53</v>
      </c>
      <c r="T68" s="118" t="s">
        <v>798</v>
      </c>
      <c r="U68" s="94"/>
      <c r="V68" s="94"/>
      <c r="W68" s="94" t="s">
        <v>799</v>
      </c>
      <c r="X68" s="102" t="s">
        <v>38</v>
      </c>
      <c r="Y68" s="94" t="s">
        <v>819</v>
      </c>
      <c r="Z68" s="99">
        <v>44000000</v>
      </c>
      <c r="AA68" s="92" t="s">
        <v>65</v>
      </c>
      <c r="AB68" s="95" t="s">
        <v>647</v>
      </c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</row>
    <row r="69" spans="1:48" ht="96">
      <c r="A69" s="92">
        <v>91</v>
      </c>
      <c r="B69" s="92">
        <v>62</v>
      </c>
      <c r="C69" s="154">
        <v>285</v>
      </c>
      <c r="D69" s="93">
        <v>10492</v>
      </c>
      <c r="E69" s="94" t="s">
        <v>820</v>
      </c>
      <c r="F69" s="94" t="s">
        <v>821</v>
      </c>
      <c r="G69" s="96"/>
      <c r="H69" s="96"/>
      <c r="I69" s="97">
        <v>1362</v>
      </c>
      <c r="J69" s="98">
        <v>2</v>
      </c>
      <c r="K69" s="97">
        <v>360</v>
      </c>
      <c r="L69" s="156">
        <v>8</v>
      </c>
      <c r="M69" s="97">
        <v>24534300</v>
      </c>
      <c r="N69" s="97">
        <f t="shared" si="15"/>
        <v>25393000</v>
      </c>
      <c r="O69" s="97">
        <f t="shared" si="16"/>
        <v>25761000</v>
      </c>
      <c r="P69" s="97">
        <f t="shared" si="17"/>
        <v>31894600</v>
      </c>
      <c r="Q69" s="94" t="s">
        <v>84</v>
      </c>
      <c r="R69" s="92" t="s">
        <v>85</v>
      </c>
      <c r="S69" s="94" t="s">
        <v>53</v>
      </c>
      <c r="T69" s="118" t="s">
        <v>822</v>
      </c>
      <c r="U69" s="94"/>
      <c r="V69" s="94"/>
      <c r="W69" s="94" t="s">
        <v>816</v>
      </c>
      <c r="X69" s="102" t="s">
        <v>38</v>
      </c>
      <c r="Y69" s="94" t="s">
        <v>823</v>
      </c>
      <c r="Z69" s="116">
        <v>35000000</v>
      </c>
      <c r="AA69" s="92" t="s">
        <v>61</v>
      </c>
      <c r="AB69" s="95" t="s">
        <v>647</v>
      </c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</row>
    <row r="70" spans="1:48" ht="96">
      <c r="A70" s="92"/>
      <c r="B70" s="92">
        <v>63</v>
      </c>
      <c r="C70" s="154">
        <v>286</v>
      </c>
      <c r="D70" s="93">
        <v>10512</v>
      </c>
      <c r="E70" s="94" t="s">
        <v>824</v>
      </c>
      <c r="F70" s="94" t="s">
        <v>825</v>
      </c>
      <c r="G70" s="96"/>
      <c r="H70" s="96"/>
      <c r="I70" s="97">
        <v>2646</v>
      </c>
      <c r="J70" s="98">
        <v>3</v>
      </c>
      <c r="K70" s="97">
        <v>365</v>
      </c>
      <c r="L70" s="156">
        <v>10</v>
      </c>
      <c r="M70" s="97">
        <v>29894200</v>
      </c>
      <c r="N70" s="97">
        <f t="shared" si="15"/>
        <v>30940500</v>
      </c>
      <c r="O70" s="97">
        <f t="shared" si="16"/>
        <v>31388900</v>
      </c>
      <c r="P70" s="97">
        <f t="shared" si="17"/>
        <v>38862500</v>
      </c>
      <c r="Q70" s="94" t="s">
        <v>84</v>
      </c>
      <c r="R70" s="92" t="s">
        <v>85</v>
      </c>
      <c r="S70" s="94" t="s">
        <v>53</v>
      </c>
      <c r="T70" s="118" t="s">
        <v>826</v>
      </c>
      <c r="U70" s="94"/>
      <c r="V70" s="94"/>
      <c r="W70" s="94" t="s">
        <v>827</v>
      </c>
      <c r="X70" s="102" t="s">
        <v>38</v>
      </c>
      <c r="Y70" s="94" t="s">
        <v>825</v>
      </c>
      <c r="Z70" s="116">
        <v>29894200</v>
      </c>
      <c r="AA70" s="92" t="s">
        <v>61</v>
      </c>
      <c r="AB70" s="95" t="s">
        <v>647</v>
      </c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</row>
    <row r="71" spans="1:48" ht="120">
      <c r="A71" s="92">
        <v>152</v>
      </c>
      <c r="B71" s="92">
        <v>106</v>
      </c>
      <c r="C71" s="154">
        <v>287</v>
      </c>
      <c r="D71" s="93" t="s">
        <v>828</v>
      </c>
      <c r="E71" s="94" t="s">
        <v>344</v>
      </c>
      <c r="F71" s="94" t="s">
        <v>829</v>
      </c>
      <c r="G71" s="96"/>
      <c r="H71" s="96"/>
      <c r="I71" s="97">
        <v>6736</v>
      </c>
      <c r="J71" s="98">
        <v>5</v>
      </c>
      <c r="K71" s="97">
        <v>1000</v>
      </c>
      <c r="L71" s="156">
        <v>14</v>
      </c>
      <c r="M71" s="97">
        <v>78799000</v>
      </c>
      <c r="N71" s="97">
        <f t="shared" si="15"/>
        <v>81557000</v>
      </c>
      <c r="O71" s="97">
        <f t="shared" si="16"/>
        <v>82739000</v>
      </c>
      <c r="P71" s="97">
        <f t="shared" si="17"/>
        <v>102438700</v>
      </c>
      <c r="Q71" s="94" t="s">
        <v>84</v>
      </c>
      <c r="R71" s="92" t="s">
        <v>85</v>
      </c>
      <c r="S71" s="94" t="s">
        <v>53</v>
      </c>
      <c r="T71" s="118" t="s">
        <v>830</v>
      </c>
      <c r="U71" s="94"/>
      <c r="V71" s="118"/>
      <c r="W71" s="94" t="s">
        <v>831</v>
      </c>
      <c r="X71" s="102" t="s">
        <v>38</v>
      </c>
      <c r="Y71" s="94" t="s">
        <v>832</v>
      </c>
      <c r="Z71" s="99">
        <v>78799000</v>
      </c>
      <c r="AA71" s="92" t="s">
        <v>61</v>
      </c>
      <c r="AB71" s="95" t="s">
        <v>647</v>
      </c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</row>
    <row r="72" spans="1:48" ht="96">
      <c r="A72" s="158"/>
      <c r="B72" s="92">
        <v>144</v>
      </c>
      <c r="C72" s="154">
        <v>288</v>
      </c>
      <c r="D72" s="104">
        <v>10116</v>
      </c>
      <c r="E72" s="95" t="s">
        <v>833</v>
      </c>
      <c r="F72" s="95" t="s">
        <v>834</v>
      </c>
      <c r="G72" s="105"/>
      <c r="H72" s="105"/>
      <c r="I72" s="106">
        <v>294</v>
      </c>
      <c r="J72" s="107">
        <v>2</v>
      </c>
      <c r="K72" s="106">
        <v>180</v>
      </c>
      <c r="L72" s="159">
        <v>5</v>
      </c>
      <c r="M72" s="106">
        <v>4587800</v>
      </c>
      <c r="N72" s="106">
        <f t="shared" si="15"/>
        <v>4748400</v>
      </c>
      <c r="O72" s="106">
        <f t="shared" si="16"/>
        <v>4817200</v>
      </c>
      <c r="P72" s="106">
        <f t="shared" si="17"/>
        <v>5964100</v>
      </c>
      <c r="Q72" s="94" t="s">
        <v>74</v>
      </c>
      <c r="R72" s="117" t="s">
        <v>75</v>
      </c>
      <c r="S72" s="94" t="s">
        <v>53</v>
      </c>
      <c r="T72" s="118" t="s">
        <v>835</v>
      </c>
      <c r="U72" s="94"/>
      <c r="V72" s="94"/>
      <c r="W72" s="94" t="s">
        <v>836</v>
      </c>
      <c r="X72" s="102" t="s">
        <v>38</v>
      </c>
      <c r="Y72" s="95"/>
      <c r="Z72" s="103"/>
      <c r="AA72" s="117"/>
      <c r="AB72" s="95" t="s">
        <v>647</v>
      </c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</row>
    <row r="73" spans="1:48" ht="168">
      <c r="A73" s="92">
        <v>87</v>
      </c>
      <c r="B73" s="92"/>
      <c r="C73" s="154">
        <v>289</v>
      </c>
      <c r="D73" s="93">
        <v>10947</v>
      </c>
      <c r="E73" s="94" t="s">
        <v>837</v>
      </c>
      <c r="F73" s="94" t="s">
        <v>838</v>
      </c>
      <c r="G73" s="96"/>
      <c r="H73" s="96"/>
      <c r="I73" s="97">
        <v>2702</v>
      </c>
      <c r="J73" s="98">
        <v>6</v>
      </c>
      <c r="K73" s="97">
        <v>365</v>
      </c>
      <c r="L73" s="156">
        <v>14</v>
      </c>
      <c r="M73" s="97">
        <v>48100600</v>
      </c>
      <c r="N73" s="97">
        <f t="shared" si="15"/>
        <v>49784100</v>
      </c>
      <c r="O73" s="97">
        <f t="shared" si="16"/>
        <v>50505600</v>
      </c>
      <c r="P73" s="97">
        <f t="shared" si="17"/>
        <v>62530800</v>
      </c>
      <c r="Q73" s="94" t="s">
        <v>74</v>
      </c>
      <c r="R73" s="117" t="s">
        <v>75</v>
      </c>
      <c r="S73" s="94" t="s">
        <v>53</v>
      </c>
      <c r="T73" s="94" t="s">
        <v>839</v>
      </c>
      <c r="U73" s="118"/>
      <c r="V73" s="94"/>
      <c r="W73" s="94" t="s">
        <v>840</v>
      </c>
      <c r="X73" s="102" t="s">
        <v>38</v>
      </c>
      <c r="Y73" s="94" t="s">
        <v>841</v>
      </c>
      <c r="Z73" s="116">
        <v>43528900</v>
      </c>
      <c r="AA73" s="92" t="s">
        <v>75</v>
      </c>
      <c r="AB73" s="95" t="s">
        <v>647</v>
      </c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</row>
    <row r="74" spans="1:48" ht="192">
      <c r="A74" s="92">
        <v>88</v>
      </c>
      <c r="B74" s="92"/>
      <c r="C74" s="154">
        <v>290</v>
      </c>
      <c r="D74" s="93">
        <v>10948</v>
      </c>
      <c r="E74" s="94" t="s">
        <v>842</v>
      </c>
      <c r="F74" s="94" t="s">
        <v>843</v>
      </c>
      <c r="G74" s="96"/>
      <c r="H74" s="96"/>
      <c r="I74" s="97">
        <v>1788</v>
      </c>
      <c r="J74" s="98">
        <v>4</v>
      </c>
      <c r="K74" s="97">
        <v>365</v>
      </c>
      <c r="L74" s="156">
        <v>9</v>
      </c>
      <c r="M74" s="97">
        <v>29438400</v>
      </c>
      <c r="N74" s="97">
        <f t="shared" si="15"/>
        <v>30468700</v>
      </c>
      <c r="O74" s="97">
        <f t="shared" si="16"/>
        <v>30910300</v>
      </c>
      <c r="P74" s="97">
        <f t="shared" si="17"/>
        <v>38269900</v>
      </c>
      <c r="Q74" s="94" t="s">
        <v>74</v>
      </c>
      <c r="R74" s="117" t="s">
        <v>75</v>
      </c>
      <c r="S74" s="94" t="s">
        <v>53</v>
      </c>
      <c r="T74" s="94" t="s">
        <v>844</v>
      </c>
      <c r="U74" s="118"/>
      <c r="V74" s="94"/>
      <c r="W74" s="94" t="s">
        <v>840</v>
      </c>
      <c r="X74" s="102" t="s">
        <v>38</v>
      </c>
      <c r="Y74" s="94" t="s">
        <v>845</v>
      </c>
      <c r="Z74" s="116">
        <v>29200600</v>
      </c>
      <c r="AA74" s="92" t="s">
        <v>75</v>
      </c>
      <c r="AB74" s="95" t="s">
        <v>647</v>
      </c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</row>
    <row r="75" spans="1:48" ht="192">
      <c r="A75" s="139">
        <v>28</v>
      </c>
      <c r="B75" s="139"/>
      <c r="C75" s="154">
        <v>291</v>
      </c>
      <c r="D75" s="93">
        <v>9535</v>
      </c>
      <c r="E75" s="94" t="s">
        <v>846</v>
      </c>
      <c r="F75" s="94" t="s">
        <v>846</v>
      </c>
      <c r="G75" s="94"/>
      <c r="H75" s="113"/>
      <c r="I75" s="116"/>
      <c r="J75" s="98"/>
      <c r="K75" s="92"/>
      <c r="L75" s="92"/>
      <c r="M75" s="116"/>
      <c r="N75" s="116"/>
      <c r="O75" s="116">
        <f t="shared" si="16"/>
        <v>0</v>
      </c>
      <c r="P75" s="116">
        <f t="shared" si="17"/>
        <v>0</v>
      </c>
      <c r="Q75" s="94" t="s">
        <v>64</v>
      </c>
      <c r="R75" s="92" t="s">
        <v>65</v>
      </c>
      <c r="S75" s="94" t="s">
        <v>53</v>
      </c>
      <c r="T75" s="94" t="s">
        <v>847</v>
      </c>
      <c r="U75" s="94" t="s">
        <v>848</v>
      </c>
      <c r="V75" s="94"/>
      <c r="W75" s="94" t="s">
        <v>849</v>
      </c>
      <c r="X75" s="102" t="s">
        <v>38</v>
      </c>
      <c r="Y75" s="94" t="s">
        <v>846</v>
      </c>
      <c r="Z75" s="116"/>
      <c r="AA75" s="92"/>
      <c r="AB75" s="95" t="s">
        <v>647</v>
      </c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</row>
    <row r="76" spans="1:48" ht="96">
      <c r="A76" s="92">
        <v>27</v>
      </c>
      <c r="B76" s="92"/>
      <c r="C76" s="154">
        <v>292</v>
      </c>
      <c r="D76" s="93">
        <v>9448</v>
      </c>
      <c r="E76" s="94" t="s">
        <v>850</v>
      </c>
      <c r="F76" s="94" t="s">
        <v>851</v>
      </c>
      <c r="G76" s="94"/>
      <c r="H76" s="113"/>
      <c r="I76" s="116">
        <v>11383</v>
      </c>
      <c r="J76" s="98">
        <v>8</v>
      </c>
      <c r="K76" s="160">
        <v>1050</v>
      </c>
      <c r="L76" s="92">
        <v>34</v>
      </c>
      <c r="M76" s="116">
        <v>339815900</v>
      </c>
      <c r="N76" s="116">
        <f>ROUND(M76*1.035,-2)</f>
        <v>351709500</v>
      </c>
      <c r="O76" s="116">
        <f t="shared" si="16"/>
        <v>356806700</v>
      </c>
      <c r="P76" s="116">
        <f t="shared" si="17"/>
        <v>441760700</v>
      </c>
      <c r="Q76" s="94" t="s">
        <v>74</v>
      </c>
      <c r="R76" s="92" t="s">
        <v>75</v>
      </c>
      <c r="S76" s="94" t="s">
        <v>53</v>
      </c>
      <c r="T76" s="161" t="s">
        <v>852</v>
      </c>
      <c r="U76" s="94" t="s">
        <v>853</v>
      </c>
      <c r="V76" s="94"/>
      <c r="W76" s="94" t="s">
        <v>854</v>
      </c>
      <c r="X76" s="102" t="s">
        <v>38</v>
      </c>
      <c r="Y76" s="94" t="s">
        <v>851</v>
      </c>
      <c r="Z76" s="116">
        <v>339815900</v>
      </c>
      <c r="AA76" s="92" t="s">
        <v>52</v>
      </c>
      <c r="AB76" s="95" t="s">
        <v>647</v>
      </c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</row>
    <row r="77" spans="1:48" ht="144">
      <c r="A77" s="92">
        <v>111</v>
      </c>
      <c r="B77" s="92"/>
      <c r="C77" s="154">
        <v>293</v>
      </c>
      <c r="D77" s="93" t="s">
        <v>855</v>
      </c>
      <c r="E77" s="94" t="s">
        <v>856</v>
      </c>
      <c r="F77" s="94" t="s">
        <v>857</v>
      </c>
      <c r="G77" s="94"/>
      <c r="H77" s="113"/>
      <c r="I77" s="116">
        <v>76</v>
      </c>
      <c r="J77" s="98">
        <v>2</v>
      </c>
      <c r="K77" s="92">
        <v>240</v>
      </c>
      <c r="L77" s="92">
        <v>8</v>
      </c>
      <c r="M77" s="116">
        <v>699500</v>
      </c>
      <c r="N77" s="116">
        <v>724000</v>
      </c>
      <c r="O77" s="116">
        <v>734500</v>
      </c>
      <c r="P77" s="116">
        <v>909400</v>
      </c>
      <c r="Q77" s="94" t="s">
        <v>74</v>
      </c>
      <c r="R77" s="92" t="s">
        <v>75</v>
      </c>
      <c r="S77" s="94" t="s">
        <v>53</v>
      </c>
      <c r="T77" s="118" t="s">
        <v>858</v>
      </c>
      <c r="U77" s="118"/>
      <c r="V77" s="94"/>
      <c r="W77" s="94" t="s">
        <v>859</v>
      </c>
      <c r="X77" s="116"/>
      <c r="Y77" s="118" t="s">
        <v>860</v>
      </c>
      <c r="Z77" s="116">
        <v>699500</v>
      </c>
      <c r="AA77" s="92" t="s">
        <v>75</v>
      </c>
      <c r="AB77" s="95" t="s">
        <v>647</v>
      </c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</row>
    <row r="78" spans="1:48" ht="96">
      <c r="A78" s="92">
        <v>112</v>
      </c>
      <c r="B78" s="92"/>
      <c r="C78" s="154">
        <v>294</v>
      </c>
      <c r="D78" s="93" t="s">
        <v>855</v>
      </c>
      <c r="E78" s="94" t="s">
        <v>861</v>
      </c>
      <c r="F78" s="94" t="s">
        <v>862</v>
      </c>
      <c r="G78" s="94"/>
      <c r="H78" s="113"/>
      <c r="I78" s="116">
        <v>76</v>
      </c>
      <c r="J78" s="98">
        <v>2</v>
      </c>
      <c r="K78" s="92">
        <v>240</v>
      </c>
      <c r="L78" s="92">
        <v>8</v>
      </c>
      <c r="M78" s="116">
        <v>1328600</v>
      </c>
      <c r="N78" s="116">
        <v>1375100</v>
      </c>
      <c r="O78" s="116">
        <v>1395000</v>
      </c>
      <c r="P78" s="116">
        <v>1727200</v>
      </c>
      <c r="Q78" s="94" t="s">
        <v>74</v>
      </c>
      <c r="R78" s="92" t="s">
        <v>75</v>
      </c>
      <c r="S78" s="94" t="s">
        <v>53</v>
      </c>
      <c r="T78" s="118" t="s">
        <v>863</v>
      </c>
      <c r="U78" s="118"/>
      <c r="V78" s="94"/>
      <c r="W78" s="94" t="s">
        <v>859</v>
      </c>
      <c r="X78" s="116"/>
      <c r="Y78" s="118" t="s">
        <v>860</v>
      </c>
      <c r="Z78" s="116">
        <v>1328600</v>
      </c>
      <c r="AA78" s="92" t="s">
        <v>75</v>
      </c>
      <c r="AB78" s="95" t="s">
        <v>647</v>
      </c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</row>
    <row r="79" spans="1:48" ht="120">
      <c r="A79" s="92">
        <v>113</v>
      </c>
      <c r="B79" s="92"/>
      <c r="C79" s="154">
        <v>295</v>
      </c>
      <c r="D79" s="93" t="s">
        <v>864</v>
      </c>
      <c r="E79" s="94" t="s">
        <v>865</v>
      </c>
      <c r="F79" s="94" t="s">
        <v>866</v>
      </c>
      <c r="G79" s="94"/>
      <c r="H79" s="113"/>
      <c r="I79" s="116">
        <v>76</v>
      </c>
      <c r="J79" s="98">
        <v>2</v>
      </c>
      <c r="K79" s="92">
        <v>180</v>
      </c>
      <c r="L79" s="92">
        <v>5</v>
      </c>
      <c r="M79" s="116">
        <v>1018000</v>
      </c>
      <c r="N79" s="116">
        <v>1053600</v>
      </c>
      <c r="O79" s="116">
        <v>1068900</v>
      </c>
      <c r="P79" s="116">
        <v>1323400</v>
      </c>
      <c r="Q79" s="94" t="s">
        <v>74</v>
      </c>
      <c r="R79" s="92" t="s">
        <v>75</v>
      </c>
      <c r="S79" s="94" t="s">
        <v>53</v>
      </c>
      <c r="T79" s="118" t="s">
        <v>867</v>
      </c>
      <c r="U79" s="118"/>
      <c r="V79" s="94"/>
      <c r="W79" s="94" t="s">
        <v>859</v>
      </c>
      <c r="X79" s="116"/>
      <c r="Y79" s="118" t="s">
        <v>868</v>
      </c>
      <c r="Z79" s="116">
        <v>1010200</v>
      </c>
      <c r="AA79" s="92" t="s">
        <v>75</v>
      </c>
      <c r="AB79" s="95" t="s">
        <v>647</v>
      </c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</row>
    <row r="80" spans="1:48" ht="120">
      <c r="A80" s="92">
        <v>114</v>
      </c>
      <c r="B80" s="92"/>
      <c r="C80" s="154">
        <v>296</v>
      </c>
      <c r="D80" s="93" t="s">
        <v>869</v>
      </c>
      <c r="E80" s="94" t="s">
        <v>870</v>
      </c>
      <c r="F80" s="94" t="s">
        <v>871</v>
      </c>
      <c r="G80" s="94"/>
      <c r="H80" s="113"/>
      <c r="I80" s="162">
        <v>88.08</v>
      </c>
      <c r="J80" s="98">
        <v>2</v>
      </c>
      <c r="K80" s="92">
        <v>180</v>
      </c>
      <c r="L80" s="92">
        <v>5</v>
      </c>
      <c r="M80" s="116">
        <v>1189500</v>
      </c>
      <c r="N80" s="116">
        <v>1231100</v>
      </c>
      <c r="O80" s="116">
        <v>1249000</v>
      </c>
      <c r="P80" s="116">
        <v>1546400</v>
      </c>
      <c r="Q80" s="94" t="s">
        <v>74</v>
      </c>
      <c r="R80" s="92" t="s">
        <v>75</v>
      </c>
      <c r="S80" s="94" t="s">
        <v>53</v>
      </c>
      <c r="T80" s="118" t="s">
        <v>867</v>
      </c>
      <c r="U80" s="118"/>
      <c r="V80" s="94"/>
      <c r="W80" s="94" t="s">
        <v>859</v>
      </c>
      <c r="X80" s="116"/>
      <c r="Y80" s="118" t="s">
        <v>868</v>
      </c>
      <c r="Z80" s="116">
        <v>1159400</v>
      </c>
      <c r="AA80" s="92" t="s">
        <v>75</v>
      </c>
      <c r="AB80" s="95" t="s">
        <v>647</v>
      </c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</row>
    <row r="81" spans="1:48" ht="96">
      <c r="A81" s="92">
        <v>115</v>
      </c>
      <c r="B81" s="92"/>
      <c r="C81" s="154">
        <v>297</v>
      </c>
      <c r="D81" s="93" t="s">
        <v>872</v>
      </c>
      <c r="E81" s="94" t="s">
        <v>873</v>
      </c>
      <c r="F81" s="94" t="s">
        <v>874</v>
      </c>
      <c r="G81" s="94"/>
      <c r="H81" s="113"/>
      <c r="I81" s="116">
        <v>92</v>
      </c>
      <c r="J81" s="98">
        <v>2</v>
      </c>
      <c r="K81" s="92">
        <v>180</v>
      </c>
      <c r="L81" s="92">
        <v>5</v>
      </c>
      <c r="M81" s="116">
        <v>1205300</v>
      </c>
      <c r="N81" s="116">
        <v>1247500</v>
      </c>
      <c r="O81" s="116">
        <v>1265600</v>
      </c>
      <c r="P81" s="116">
        <v>1566900</v>
      </c>
      <c r="Q81" s="94" t="s">
        <v>74</v>
      </c>
      <c r="R81" s="92" t="s">
        <v>75</v>
      </c>
      <c r="S81" s="94" t="s">
        <v>53</v>
      </c>
      <c r="T81" s="118" t="s">
        <v>875</v>
      </c>
      <c r="U81" s="118"/>
      <c r="V81" s="94"/>
      <c r="W81" s="94" t="s">
        <v>859</v>
      </c>
      <c r="X81" s="116"/>
      <c r="Y81" s="118" t="s">
        <v>876</v>
      </c>
      <c r="Z81" s="116">
        <v>1218700</v>
      </c>
      <c r="AA81" s="92" t="s">
        <v>75</v>
      </c>
      <c r="AB81" s="95" t="s">
        <v>647</v>
      </c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</row>
    <row r="82" spans="1:48" ht="96">
      <c r="A82" s="92">
        <v>123</v>
      </c>
      <c r="B82" s="92"/>
      <c r="C82" s="154">
        <v>298</v>
      </c>
      <c r="D82" s="104" t="s">
        <v>877</v>
      </c>
      <c r="E82" s="94" t="s">
        <v>878</v>
      </c>
      <c r="F82" s="94" t="s">
        <v>879</v>
      </c>
      <c r="G82" s="94"/>
      <c r="H82" s="113"/>
      <c r="I82" s="116">
        <v>162</v>
      </c>
      <c r="J82" s="98">
        <v>2</v>
      </c>
      <c r="K82" s="92">
        <v>180</v>
      </c>
      <c r="L82" s="92">
        <v>5</v>
      </c>
      <c r="M82" s="116">
        <v>2515400</v>
      </c>
      <c r="N82" s="116">
        <v>2603400</v>
      </c>
      <c r="O82" s="116">
        <v>2641200</v>
      </c>
      <c r="P82" s="116">
        <v>3270000</v>
      </c>
      <c r="Q82" s="94" t="s">
        <v>74</v>
      </c>
      <c r="R82" s="117" t="s">
        <v>75</v>
      </c>
      <c r="S82" s="94" t="s">
        <v>53</v>
      </c>
      <c r="T82" s="118" t="s">
        <v>880</v>
      </c>
      <c r="U82" s="118"/>
      <c r="V82" s="94" t="s">
        <v>417</v>
      </c>
      <c r="W82" s="94" t="s">
        <v>881</v>
      </c>
      <c r="X82" s="116"/>
      <c r="Y82" s="118" t="s">
        <v>882</v>
      </c>
      <c r="Z82" s="116">
        <v>2479200</v>
      </c>
      <c r="AA82" s="92" t="s">
        <v>75</v>
      </c>
      <c r="AB82" s="95" t="s">
        <v>647</v>
      </c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</row>
    <row r="83" spans="1:48">
      <c r="A83" s="91"/>
      <c r="B83" s="91"/>
      <c r="C83" s="91"/>
      <c r="D83" s="91"/>
      <c r="E83" s="91"/>
      <c r="F83" s="91"/>
      <c r="G83" s="91"/>
      <c r="H83" s="91"/>
      <c r="I83" s="91"/>
      <c r="J83" s="12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122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</row>
    <row r="84" spans="1:48">
      <c r="A84" s="91"/>
      <c r="B84" s="91"/>
      <c r="C84" s="91"/>
      <c r="D84" s="91"/>
      <c r="E84" s="91"/>
      <c r="F84" s="91"/>
      <c r="G84" s="91"/>
      <c r="H84" s="91"/>
      <c r="I84" s="91"/>
      <c r="J84" s="12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122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</row>
    <row r="85" spans="1:48">
      <c r="A85" s="91"/>
      <c r="B85" s="91"/>
      <c r="C85" s="91"/>
      <c r="D85" s="91"/>
      <c r="E85" s="91"/>
      <c r="F85" s="91"/>
      <c r="G85" s="91"/>
      <c r="H85" s="91"/>
      <c r="I85" s="91"/>
      <c r="J85" s="12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122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</row>
    <row r="86" spans="1:48">
      <c r="A86" s="91"/>
      <c r="B86" s="91"/>
      <c r="C86" s="91"/>
      <c r="D86" s="91"/>
      <c r="E86" s="91"/>
      <c r="F86" s="91"/>
      <c r="G86" s="91"/>
      <c r="H86" s="91"/>
      <c r="I86" s="91"/>
      <c r="J86" s="12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122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</row>
    <row r="87" spans="1:48">
      <c r="A87" s="91"/>
      <c r="B87" s="91"/>
      <c r="C87" s="91"/>
      <c r="D87" s="91"/>
      <c r="E87" s="91"/>
      <c r="F87" s="91"/>
      <c r="G87" s="91"/>
      <c r="H87" s="91"/>
      <c r="I87" s="91"/>
      <c r="J87" s="12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122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</row>
    <row r="88" spans="1:48">
      <c r="A88" s="91"/>
      <c r="B88" s="91"/>
      <c r="C88" s="91"/>
      <c r="D88" s="91"/>
      <c r="E88" s="91"/>
      <c r="F88" s="91"/>
      <c r="G88" s="91"/>
      <c r="H88" s="91"/>
      <c r="I88" s="91"/>
      <c r="J88" s="12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122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</row>
    <row r="89" spans="1:48">
      <c r="A89" s="91"/>
      <c r="B89" s="91"/>
      <c r="C89" s="91"/>
      <c r="D89" s="91"/>
      <c r="E89" s="91"/>
      <c r="F89" s="91"/>
      <c r="G89" s="91"/>
      <c r="H89" s="91"/>
      <c r="I89" s="91"/>
      <c r="J89" s="12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122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</row>
    <row r="90" spans="1:48">
      <c r="A90" s="91"/>
      <c r="B90" s="91"/>
      <c r="C90" s="91"/>
      <c r="D90" s="91"/>
      <c r="E90" s="91"/>
      <c r="F90" s="91"/>
      <c r="G90" s="91"/>
      <c r="H90" s="91"/>
      <c r="I90" s="91"/>
      <c r="J90" s="12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122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</row>
    <row r="91" spans="1:48">
      <c r="A91" s="91"/>
      <c r="B91" s="91"/>
      <c r="C91" s="91"/>
      <c r="D91" s="91"/>
      <c r="E91" s="91"/>
      <c r="F91" s="91"/>
      <c r="G91" s="91"/>
      <c r="H91" s="91"/>
      <c r="I91" s="91"/>
      <c r="J91" s="12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122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</row>
    <row r="92" spans="1:48">
      <c r="A92" s="91"/>
      <c r="B92" s="91"/>
      <c r="C92" s="91"/>
      <c r="D92" s="91"/>
      <c r="E92" s="91"/>
      <c r="F92" s="91"/>
      <c r="G92" s="91"/>
      <c r="H92" s="91"/>
      <c r="I92" s="91"/>
      <c r="J92" s="12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122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</row>
    <row r="93" spans="1:48">
      <c r="A93" s="91"/>
      <c r="B93" s="91"/>
      <c r="C93" s="91"/>
      <c r="D93" s="91"/>
      <c r="E93" s="91"/>
      <c r="F93" s="91"/>
      <c r="G93" s="91"/>
      <c r="H93" s="91"/>
      <c r="I93" s="91"/>
      <c r="J93" s="12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122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</row>
    <row r="94" spans="1:48">
      <c r="A94" s="91"/>
      <c r="B94" s="91"/>
      <c r="C94" s="91"/>
      <c r="D94" s="91"/>
      <c r="E94" s="91"/>
      <c r="F94" s="91"/>
      <c r="G94" s="91"/>
      <c r="H94" s="91"/>
      <c r="I94" s="91"/>
      <c r="J94" s="12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122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</row>
    <row r="95" spans="1:48">
      <c r="A95" s="91"/>
      <c r="B95" s="91"/>
      <c r="C95" s="91"/>
      <c r="D95" s="91"/>
      <c r="E95" s="91"/>
      <c r="F95" s="91"/>
      <c r="G95" s="91"/>
      <c r="H95" s="91"/>
      <c r="I95" s="91"/>
      <c r="J95" s="12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122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</row>
    <row r="96" spans="1:48">
      <c r="A96" s="91"/>
      <c r="B96" s="91"/>
      <c r="C96" s="91"/>
      <c r="D96" s="91"/>
      <c r="E96" s="91"/>
      <c r="F96" s="91"/>
      <c r="G96" s="91"/>
      <c r="H96" s="91"/>
      <c r="I96" s="91"/>
      <c r="J96" s="12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122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</row>
    <row r="97" spans="1:48">
      <c r="A97" s="91"/>
      <c r="B97" s="91"/>
      <c r="C97" s="91"/>
      <c r="D97" s="91"/>
      <c r="E97" s="91"/>
      <c r="F97" s="91"/>
      <c r="G97" s="91"/>
      <c r="H97" s="91"/>
      <c r="I97" s="91"/>
      <c r="J97" s="12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122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</row>
    <row r="98" spans="1:48">
      <c r="A98" s="91"/>
      <c r="B98" s="91"/>
      <c r="C98" s="91"/>
      <c r="D98" s="91"/>
      <c r="E98" s="91"/>
      <c r="F98" s="91"/>
      <c r="G98" s="91"/>
      <c r="H98" s="91"/>
      <c r="I98" s="91"/>
      <c r="J98" s="12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122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</row>
    <row r="99" spans="1:48">
      <c r="A99" s="91"/>
      <c r="B99" s="91"/>
      <c r="C99" s="91"/>
      <c r="D99" s="91"/>
      <c r="E99" s="91"/>
      <c r="F99" s="91"/>
      <c r="G99" s="91"/>
      <c r="H99" s="91"/>
      <c r="I99" s="91"/>
      <c r="J99" s="12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122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</row>
    <row r="100" spans="1:48">
      <c r="A100" s="91"/>
      <c r="B100" s="91"/>
      <c r="C100" s="91"/>
      <c r="D100" s="91"/>
      <c r="E100" s="91"/>
      <c r="F100" s="91"/>
      <c r="G100" s="91"/>
      <c r="H100" s="91"/>
      <c r="I100" s="91"/>
      <c r="J100" s="12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122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</row>
    <row r="101" spans="1:48">
      <c r="A101" s="91"/>
      <c r="B101" s="91"/>
      <c r="C101" s="91"/>
      <c r="D101" s="91"/>
      <c r="E101" s="91"/>
      <c r="F101" s="91"/>
      <c r="G101" s="91"/>
      <c r="H101" s="91"/>
      <c r="I101" s="91"/>
      <c r="J101" s="12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122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</row>
    <row r="102" spans="1:48">
      <c r="A102" s="91"/>
      <c r="B102" s="91"/>
      <c r="C102" s="91"/>
      <c r="D102" s="91"/>
      <c r="E102" s="91"/>
      <c r="F102" s="91"/>
      <c r="G102" s="91"/>
      <c r="H102" s="91"/>
      <c r="I102" s="91"/>
      <c r="J102" s="12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122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</row>
    <row r="103" spans="1:48">
      <c r="A103" s="91"/>
      <c r="B103" s="91"/>
      <c r="C103" s="91"/>
      <c r="D103" s="91"/>
      <c r="E103" s="91"/>
      <c r="F103" s="91"/>
      <c r="G103" s="91"/>
      <c r="H103" s="91"/>
      <c r="I103" s="91"/>
      <c r="J103" s="12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122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</row>
    <row r="104" spans="1:48">
      <c r="A104" s="91"/>
      <c r="B104" s="91"/>
      <c r="C104" s="91"/>
      <c r="D104" s="91"/>
      <c r="E104" s="91"/>
      <c r="F104" s="91"/>
      <c r="G104" s="91"/>
      <c r="H104" s="91"/>
      <c r="I104" s="91"/>
      <c r="J104" s="12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122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</row>
    <row r="105" spans="1:48">
      <c r="A105" s="91"/>
      <c r="B105" s="91"/>
      <c r="C105" s="91"/>
      <c r="D105" s="91"/>
      <c r="E105" s="91"/>
      <c r="F105" s="91"/>
      <c r="G105" s="91"/>
      <c r="H105" s="91"/>
      <c r="I105" s="91"/>
      <c r="J105" s="12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122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</row>
    <row r="106" spans="1:48">
      <c r="A106" s="91"/>
      <c r="B106" s="91"/>
      <c r="C106" s="91"/>
      <c r="D106" s="91"/>
      <c r="E106" s="91"/>
      <c r="F106" s="91"/>
      <c r="G106" s="91"/>
      <c r="H106" s="91"/>
      <c r="I106" s="91"/>
      <c r="J106" s="12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122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</row>
    <row r="107" spans="1:48">
      <c r="A107" s="91"/>
      <c r="B107" s="91"/>
      <c r="C107" s="91"/>
      <c r="D107" s="91"/>
      <c r="E107" s="91"/>
      <c r="F107" s="91"/>
      <c r="G107" s="91"/>
      <c r="H107" s="91"/>
      <c r="I107" s="91"/>
      <c r="J107" s="12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122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</row>
    <row r="108" spans="1:48">
      <c r="A108" s="91"/>
      <c r="B108" s="91"/>
      <c r="C108" s="91"/>
      <c r="D108" s="91"/>
      <c r="E108" s="91"/>
      <c r="F108" s="91"/>
      <c r="G108" s="91"/>
      <c r="H108" s="91"/>
      <c r="I108" s="91"/>
      <c r="J108" s="12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122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</row>
    <row r="109" spans="1:48">
      <c r="A109" s="91"/>
      <c r="B109" s="91"/>
      <c r="C109" s="91"/>
      <c r="D109" s="91"/>
      <c r="E109" s="91"/>
      <c r="F109" s="91"/>
      <c r="G109" s="91"/>
      <c r="H109" s="91"/>
      <c r="I109" s="91"/>
      <c r="J109" s="12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122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</row>
    <row r="110" spans="1:48">
      <c r="A110" s="91"/>
      <c r="B110" s="91"/>
      <c r="C110" s="91"/>
      <c r="D110" s="91"/>
      <c r="E110" s="91"/>
      <c r="F110" s="91"/>
      <c r="G110" s="91"/>
      <c r="H110" s="91"/>
      <c r="I110" s="91"/>
      <c r="J110" s="12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122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</row>
    <row r="111" spans="1:48">
      <c r="A111" s="91"/>
      <c r="B111" s="91"/>
      <c r="C111" s="91"/>
      <c r="D111" s="91"/>
      <c r="E111" s="91"/>
      <c r="F111" s="91"/>
      <c r="G111" s="91"/>
      <c r="H111" s="91"/>
      <c r="I111" s="91"/>
      <c r="J111" s="12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122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</row>
    <row r="112" spans="1:48">
      <c r="A112" s="91"/>
      <c r="B112" s="91"/>
      <c r="C112" s="91"/>
      <c r="D112" s="91"/>
      <c r="E112" s="91"/>
      <c r="F112" s="91"/>
      <c r="G112" s="91"/>
      <c r="H112" s="91"/>
      <c r="I112" s="91"/>
      <c r="J112" s="12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122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</row>
    <row r="113" spans="1:48">
      <c r="A113" s="91"/>
      <c r="B113" s="91"/>
      <c r="C113" s="91"/>
      <c r="D113" s="91"/>
      <c r="E113" s="91"/>
      <c r="F113" s="91"/>
      <c r="G113" s="91"/>
      <c r="H113" s="91"/>
      <c r="I113" s="91"/>
      <c r="J113" s="12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122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</row>
    <row r="114" spans="1:48">
      <c r="A114" s="91"/>
      <c r="B114" s="91"/>
      <c r="C114" s="91"/>
      <c r="D114" s="91"/>
      <c r="E114" s="91"/>
      <c r="F114" s="91"/>
      <c r="G114" s="91"/>
      <c r="H114" s="91"/>
      <c r="I114" s="91"/>
      <c r="J114" s="12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122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</row>
    <row r="115" spans="1:48">
      <c r="A115" s="91"/>
      <c r="B115" s="91"/>
      <c r="C115" s="91"/>
      <c r="D115" s="91"/>
      <c r="E115" s="91"/>
      <c r="F115" s="91"/>
      <c r="G115" s="91"/>
      <c r="H115" s="91"/>
      <c r="I115" s="91"/>
      <c r="J115" s="12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122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</row>
    <row r="116" spans="1:48">
      <c r="A116" s="91"/>
      <c r="B116" s="91"/>
      <c r="C116" s="91"/>
      <c r="D116" s="91"/>
      <c r="E116" s="91"/>
      <c r="F116" s="91"/>
      <c r="G116" s="91"/>
      <c r="H116" s="91"/>
      <c r="I116" s="91"/>
      <c r="J116" s="12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122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</row>
    <row r="117" spans="1:48">
      <c r="A117" s="91"/>
      <c r="B117" s="91"/>
      <c r="C117" s="91"/>
      <c r="D117" s="91"/>
      <c r="E117" s="91"/>
      <c r="F117" s="91"/>
      <c r="G117" s="91"/>
      <c r="H117" s="91"/>
      <c r="I117" s="91"/>
      <c r="J117" s="12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122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</row>
    <row r="118" spans="1:48">
      <c r="A118" s="91"/>
      <c r="B118" s="91"/>
      <c r="C118" s="91"/>
      <c r="D118" s="91"/>
      <c r="E118" s="91"/>
      <c r="F118" s="91"/>
      <c r="G118" s="91"/>
      <c r="H118" s="91"/>
      <c r="I118" s="91"/>
      <c r="J118" s="12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122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</row>
    <row r="119" spans="1:48">
      <c r="A119" s="91"/>
      <c r="B119" s="91"/>
      <c r="C119" s="91"/>
      <c r="D119" s="91"/>
      <c r="E119" s="91"/>
      <c r="F119" s="91"/>
      <c r="G119" s="91"/>
      <c r="H119" s="91"/>
      <c r="I119" s="91"/>
      <c r="J119" s="12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122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</row>
    <row r="120" spans="1:48">
      <c r="A120" s="91"/>
      <c r="B120" s="91"/>
      <c r="C120" s="91"/>
      <c r="D120" s="91"/>
      <c r="E120" s="91"/>
      <c r="F120" s="91"/>
      <c r="G120" s="91"/>
      <c r="H120" s="91"/>
      <c r="I120" s="91"/>
      <c r="J120" s="12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122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</row>
    <row r="121" spans="1:48">
      <c r="A121" s="91"/>
      <c r="B121" s="91"/>
      <c r="C121" s="91"/>
      <c r="D121" s="91"/>
      <c r="E121" s="91"/>
      <c r="F121" s="91"/>
      <c r="G121" s="91"/>
      <c r="H121" s="91"/>
      <c r="I121" s="91"/>
      <c r="J121" s="12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122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</row>
    <row r="122" spans="1:48">
      <c r="A122" s="91"/>
      <c r="B122" s="91"/>
      <c r="C122" s="91"/>
      <c r="D122" s="91"/>
      <c r="E122" s="91"/>
      <c r="F122" s="91"/>
      <c r="G122" s="91"/>
      <c r="H122" s="91"/>
      <c r="I122" s="91"/>
      <c r="J122" s="12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122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</row>
    <row r="123" spans="1:48">
      <c r="A123" s="91"/>
      <c r="B123" s="91"/>
      <c r="C123" s="91"/>
      <c r="D123" s="91"/>
      <c r="E123" s="91"/>
      <c r="F123" s="91"/>
      <c r="G123" s="91"/>
      <c r="H123" s="91"/>
      <c r="I123" s="91"/>
      <c r="J123" s="12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122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</row>
    <row r="124" spans="1:48">
      <c r="A124" s="91"/>
      <c r="B124" s="91"/>
      <c r="C124" s="91"/>
      <c r="D124" s="91"/>
      <c r="E124" s="91"/>
      <c r="F124" s="91"/>
      <c r="G124" s="91"/>
      <c r="H124" s="91"/>
      <c r="I124" s="91"/>
      <c r="J124" s="12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122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</row>
    <row r="125" spans="1:48">
      <c r="A125" s="91"/>
      <c r="B125" s="91"/>
      <c r="C125" s="91"/>
      <c r="D125" s="91"/>
      <c r="E125" s="91"/>
      <c r="F125" s="91"/>
      <c r="G125" s="91"/>
      <c r="H125" s="91"/>
      <c r="I125" s="91"/>
      <c r="J125" s="12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122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</row>
    <row r="126" spans="1:48">
      <c r="A126" s="91"/>
      <c r="B126" s="91"/>
      <c r="C126" s="91"/>
      <c r="D126" s="91"/>
      <c r="E126" s="91"/>
      <c r="F126" s="91"/>
      <c r="G126" s="91"/>
      <c r="H126" s="91"/>
      <c r="I126" s="91"/>
      <c r="J126" s="12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122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</row>
    <row r="127" spans="1:48">
      <c r="A127" s="91"/>
      <c r="B127" s="91"/>
      <c r="C127" s="91"/>
      <c r="D127" s="91"/>
      <c r="E127" s="91"/>
      <c r="F127" s="91"/>
      <c r="G127" s="91"/>
      <c r="H127" s="91"/>
      <c r="I127" s="91"/>
      <c r="J127" s="12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122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</row>
    <row r="128" spans="1:48">
      <c r="A128" s="91"/>
      <c r="B128" s="91"/>
      <c r="C128" s="91"/>
      <c r="D128" s="91"/>
      <c r="E128" s="91"/>
      <c r="F128" s="91"/>
      <c r="G128" s="91"/>
      <c r="H128" s="91"/>
      <c r="I128" s="91"/>
      <c r="J128" s="12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122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</row>
    <row r="129" spans="1:48">
      <c r="A129" s="91"/>
      <c r="B129" s="91"/>
      <c r="C129" s="91"/>
      <c r="D129" s="91"/>
      <c r="E129" s="91"/>
      <c r="F129" s="91"/>
      <c r="G129" s="91"/>
      <c r="H129" s="91"/>
      <c r="I129" s="91"/>
      <c r="J129" s="12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122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</row>
    <row r="130" spans="1:48">
      <c r="A130" s="91"/>
      <c r="B130" s="91"/>
      <c r="C130" s="91"/>
      <c r="D130" s="91"/>
      <c r="E130" s="91"/>
      <c r="F130" s="91"/>
      <c r="G130" s="91"/>
      <c r="H130" s="91"/>
      <c r="I130" s="91"/>
      <c r="J130" s="12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122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</row>
    <row r="131" spans="1:48">
      <c r="A131" s="91"/>
      <c r="B131" s="91"/>
      <c r="C131" s="91"/>
      <c r="D131" s="91"/>
      <c r="E131" s="91"/>
      <c r="F131" s="91"/>
      <c r="G131" s="91"/>
      <c r="H131" s="91"/>
      <c r="I131" s="91"/>
      <c r="J131" s="12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122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</row>
    <row r="132" spans="1:48">
      <c r="A132" s="91"/>
      <c r="B132" s="91"/>
      <c r="C132" s="91"/>
      <c r="D132" s="91"/>
      <c r="E132" s="91"/>
      <c r="F132" s="91"/>
      <c r="G132" s="91"/>
      <c r="H132" s="91"/>
      <c r="I132" s="91"/>
      <c r="J132" s="12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122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</row>
    <row r="133" spans="1:48">
      <c r="A133" s="91"/>
      <c r="B133" s="91"/>
      <c r="C133" s="91"/>
      <c r="D133" s="91"/>
      <c r="E133" s="91"/>
      <c r="F133" s="91"/>
      <c r="G133" s="91"/>
      <c r="H133" s="91"/>
      <c r="I133" s="91"/>
      <c r="J133" s="12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122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</row>
    <row r="134" spans="1:48">
      <c r="A134" s="91"/>
      <c r="B134" s="91"/>
      <c r="C134" s="91"/>
      <c r="D134" s="91"/>
      <c r="E134" s="91"/>
      <c r="F134" s="91"/>
      <c r="G134" s="91"/>
      <c r="H134" s="91"/>
      <c r="I134" s="91"/>
      <c r="J134" s="12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122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</row>
    <row r="135" spans="1:48">
      <c r="A135" s="91"/>
      <c r="B135" s="91"/>
      <c r="C135" s="91"/>
      <c r="D135" s="91"/>
      <c r="E135" s="91"/>
      <c r="F135" s="91"/>
      <c r="G135" s="91"/>
      <c r="H135" s="91"/>
      <c r="I135" s="91"/>
      <c r="J135" s="12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122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</row>
    <row r="136" spans="1:48">
      <c r="A136" s="91"/>
      <c r="B136" s="91"/>
      <c r="C136" s="91"/>
      <c r="D136" s="91"/>
      <c r="E136" s="91"/>
      <c r="F136" s="91"/>
      <c r="G136" s="91"/>
      <c r="H136" s="91"/>
      <c r="I136" s="91"/>
      <c r="J136" s="12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122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</row>
    <row r="137" spans="1:48">
      <c r="A137" s="91"/>
      <c r="B137" s="91"/>
      <c r="C137" s="91"/>
      <c r="D137" s="91"/>
      <c r="E137" s="91"/>
      <c r="F137" s="91"/>
      <c r="G137" s="91"/>
      <c r="H137" s="91"/>
      <c r="I137" s="91"/>
      <c r="J137" s="12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122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</row>
    <row r="138" spans="1:48">
      <c r="A138" s="91"/>
      <c r="B138" s="91"/>
      <c r="C138" s="91"/>
      <c r="D138" s="91"/>
      <c r="E138" s="91"/>
      <c r="F138" s="91"/>
      <c r="G138" s="91"/>
      <c r="H138" s="91"/>
      <c r="I138" s="91"/>
      <c r="J138" s="12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122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</row>
    <row r="139" spans="1:48">
      <c r="A139" s="91"/>
      <c r="B139" s="91"/>
      <c r="C139" s="91"/>
      <c r="D139" s="91"/>
      <c r="E139" s="91"/>
      <c r="F139" s="91"/>
      <c r="G139" s="91"/>
      <c r="H139" s="91"/>
      <c r="I139" s="91"/>
      <c r="J139" s="12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122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</row>
    <row r="140" spans="1:48">
      <c r="A140" s="91"/>
      <c r="B140" s="91"/>
      <c r="C140" s="91"/>
      <c r="D140" s="91"/>
      <c r="E140" s="91"/>
      <c r="F140" s="91"/>
      <c r="G140" s="91"/>
      <c r="H140" s="91"/>
      <c r="I140" s="91"/>
      <c r="J140" s="12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122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</row>
    <row r="141" spans="1:48">
      <c r="A141" s="91"/>
      <c r="B141" s="91"/>
      <c r="C141" s="91"/>
      <c r="D141" s="91"/>
      <c r="E141" s="91"/>
      <c r="F141" s="91"/>
      <c r="G141" s="91"/>
      <c r="H141" s="91"/>
      <c r="I141" s="91"/>
      <c r="J141" s="12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122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</row>
    <row r="142" spans="1:48">
      <c r="A142" s="91"/>
      <c r="B142" s="91"/>
      <c r="C142" s="91"/>
      <c r="D142" s="91"/>
      <c r="E142" s="91"/>
      <c r="F142" s="91"/>
      <c r="G142" s="91"/>
      <c r="H142" s="91"/>
      <c r="I142" s="91"/>
      <c r="J142" s="12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122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</row>
    <row r="143" spans="1:48">
      <c r="A143" s="91"/>
      <c r="B143" s="91"/>
      <c r="C143" s="91"/>
      <c r="D143" s="91"/>
      <c r="E143" s="91"/>
      <c r="F143" s="91"/>
      <c r="G143" s="91"/>
      <c r="H143" s="91"/>
      <c r="I143" s="91"/>
      <c r="J143" s="12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122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</row>
    <row r="144" spans="1:48">
      <c r="A144" s="91"/>
      <c r="B144" s="91"/>
      <c r="C144" s="91"/>
      <c r="D144" s="91"/>
      <c r="E144" s="91"/>
      <c r="F144" s="91"/>
      <c r="G144" s="91"/>
      <c r="H144" s="91"/>
      <c r="I144" s="91"/>
      <c r="J144" s="12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122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</row>
    <row r="145" spans="1:48">
      <c r="A145" s="91"/>
      <c r="B145" s="91"/>
      <c r="C145" s="91"/>
      <c r="D145" s="91"/>
      <c r="E145" s="91"/>
      <c r="F145" s="91"/>
      <c r="G145" s="91"/>
      <c r="H145" s="91"/>
      <c r="I145" s="91"/>
      <c r="J145" s="12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122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</row>
    <row r="146" spans="1:48">
      <c r="A146" s="91"/>
      <c r="B146" s="91"/>
      <c r="C146" s="91"/>
      <c r="D146" s="91"/>
      <c r="E146" s="91"/>
      <c r="F146" s="91"/>
      <c r="G146" s="91"/>
      <c r="H146" s="91"/>
      <c r="I146" s="91"/>
      <c r="J146" s="12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122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</row>
    <row r="147" spans="1:48">
      <c r="A147" s="91"/>
      <c r="B147" s="91"/>
      <c r="C147" s="91"/>
      <c r="D147" s="91"/>
      <c r="E147" s="91"/>
      <c r="F147" s="91"/>
      <c r="G147" s="91"/>
      <c r="H147" s="91"/>
      <c r="I147" s="91"/>
      <c r="J147" s="12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122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</row>
    <row r="148" spans="1:48">
      <c r="A148" s="91"/>
      <c r="B148" s="91"/>
      <c r="C148" s="91"/>
      <c r="D148" s="91"/>
      <c r="E148" s="91"/>
      <c r="F148" s="91"/>
      <c r="G148" s="91"/>
      <c r="H148" s="91"/>
      <c r="I148" s="91"/>
      <c r="J148" s="12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122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</row>
    <row r="149" spans="1:48">
      <c r="A149" s="91"/>
      <c r="B149" s="91"/>
      <c r="C149" s="91"/>
      <c r="D149" s="91"/>
      <c r="E149" s="91"/>
      <c r="F149" s="91"/>
      <c r="G149" s="91"/>
      <c r="H149" s="91"/>
      <c r="I149" s="91"/>
      <c r="J149" s="12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122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</row>
    <row r="150" spans="1:48">
      <c r="A150" s="91"/>
      <c r="B150" s="91"/>
      <c r="C150" s="91"/>
      <c r="D150" s="91"/>
      <c r="E150" s="91"/>
      <c r="F150" s="91"/>
      <c r="G150" s="91"/>
      <c r="H150" s="91"/>
      <c r="I150" s="91"/>
      <c r="J150" s="12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122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</row>
    <row r="151" spans="1:48">
      <c r="A151" s="91"/>
      <c r="B151" s="91"/>
      <c r="C151" s="91"/>
      <c r="D151" s="91"/>
      <c r="E151" s="91"/>
      <c r="F151" s="91"/>
      <c r="G151" s="91"/>
      <c r="H151" s="91"/>
      <c r="I151" s="91"/>
      <c r="J151" s="12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122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</row>
    <row r="152" spans="1:48">
      <c r="A152" s="91"/>
      <c r="B152" s="91"/>
      <c r="C152" s="91"/>
      <c r="D152" s="91"/>
      <c r="E152" s="91"/>
      <c r="F152" s="91"/>
      <c r="G152" s="91"/>
      <c r="H152" s="91"/>
      <c r="I152" s="91"/>
      <c r="J152" s="12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122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</row>
    <row r="153" spans="1:48">
      <c r="A153" s="91"/>
      <c r="B153" s="91"/>
      <c r="C153" s="91"/>
      <c r="D153" s="91"/>
      <c r="E153" s="91"/>
      <c r="F153" s="91"/>
      <c r="G153" s="91"/>
      <c r="H153" s="91"/>
      <c r="I153" s="91"/>
      <c r="J153" s="12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122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</row>
    <row r="154" spans="1:48">
      <c r="A154" s="91"/>
      <c r="B154" s="91"/>
      <c r="C154" s="91"/>
      <c r="D154" s="91"/>
      <c r="E154" s="91"/>
      <c r="F154" s="91"/>
      <c r="G154" s="91"/>
      <c r="H154" s="91"/>
      <c r="I154" s="91"/>
      <c r="J154" s="12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122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</row>
    <row r="155" spans="1:48">
      <c r="A155" s="91"/>
      <c r="B155" s="91"/>
      <c r="C155" s="91"/>
      <c r="D155" s="91"/>
      <c r="E155" s="91"/>
      <c r="F155" s="91"/>
      <c r="G155" s="91"/>
      <c r="H155" s="91"/>
      <c r="I155" s="91"/>
      <c r="J155" s="12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122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</row>
    <row r="156" spans="1:48">
      <c r="A156" s="91"/>
      <c r="B156" s="91"/>
      <c r="C156" s="91"/>
      <c r="D156" s="91"/>
      <c r="E156" s="91"/>
      <c r="F156" s="91"/>
      <c r="G156" s="91"/>
      <c r="H156" s="91"/>
      <c r="I156" s="91"/>
      <c r="J156" s="12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122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</row>
    <row r="157" spans="1:48">
      <c r="A157" s="91"/>
      <c r="B157" s="91"/>
      <c r="C157" s="91"/>
      <c r="D157" s="91"/>
      <c r="E157" s="91"/>
      <c r="F157" s="91"/>
      <c r="G157" s="91"/>
      <c r="H157" s="91"/>
      <c r="I157" s="91"/>
      <c r="J157" s="12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122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</row>
    <row r="158" spans="1:48">
      <c r="A158" s="91"/>
      <c r="B158" s="91"/>
      <c r="C158" s="91"/>
      <c r="D158" s="91"/>
      <c r="E158" s="91"/>
      <c r="F158" s="91"/>
      <c r="G158" s="91"/>
      <c r="H158" s="91"/>
      <c r="I158" s="91"/>
      <c r="J158" s="12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122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</row>
    <row r="159" spans="1:48">
      <c r="A159" s="91"/>
      <c r="B159" s="91"/>
      <c r="C159" s="91"/>
      <c r="D159" s="91"/>
      <c r="E159" s="91"/>
      <c r="F159" s="91"/>
      <c r="G159" s="91"/>
      <c r="H159" s="91"/>
      <c r="I159" s="91"/>
      <c r="J159" s="12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122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</row>
    <row r="160" spans="1:48">
      <c r="A160" s="91"/>
      <c r="B160" s="91"/>
      <c r="C160" s="91"/>
      <c r="D160" s="91"/>
      <c r="E160" s="91"/>
      <c r="F160" s="91"/>
      <c r="G160" s="91"/>
      <c r="H160" s="91"/>
      <c r="I160" s="91"/>
      <c r="J160" s="12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122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</row>
    <row r="161" spans="1:48">
      <c r="A161" s="91"/>
      <c r="B161" s="91"/>
      <c r="C161" s="91"/>
      <c r="D161" s="91"/>
      <c r="E161" s="91"/>
      <c r="F161" s="91"/>
      <c r="G161" s="91"/>
      <c r="H161" s="91"/>
      <c r="I161" s="91"/>
      <c r="J161" s="12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122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</row>
    <row r="162" spans="1:48">
      <c r="A162" s="91"/>
      <c r="B162" s="91"/>
      <c r="C162" s="91"/>
      <c r="D162" s="91"/>
      <c r="E162" s="91"/>
      <c r="F162" s="91"/>
      <c r="G162" s="91"/>
      <c r="H162" s="91"/>
      <c r="I162" s="91"/>
      <c r="J162" s="12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122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</row>
    <row r="163" spans="1:48">
      <c r="A163" s="91"/>
      <c r="B163" s="91"/>
      <c r="C163" s="91"/>
      <c r="D163" s="91"/>
      <c r="E163" s="91"/>
      <c r="F163" s="91"/>
      <c r="G163" s="91"/>
      <c r="H163" s="91"/>
      <c r="I163" s="91"/>
      <c r="J163" s="12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122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</row>
    <row r="164" spans="1:48">
      <c r="A164" s="91"/>
      <c r="B164" s="91"/>
      <c r="C164" s="91"/>
      <c r="D164" s="91"/>
      <c r="E164" s="91"/>
      <c r="F164" s="91"/>
      <c r="G164" s="91"/>
      <c r="H164" s="91"/>
      <c r="I164" s="91"/>
      <c r="J164" s="12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122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</row>
    <row r="165" spans="1:48">
      <c r="A165" s="91"/>
      <c r="B165" s="91"/>
      <c r="C165" s="91"/>
      <c r="D165" s="91"/>
      <c r="E165" s="91"/>
      <c r="F165" s="91"/>
      <c r="G165" s="91"/>
      <c r="H165" s="91"/>
      <c r="I165" s="91"/>
      <c r="J165" s="12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122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</row>
    <row r="166" spans="1:48">
      <c r="A166" s="91"/>
      <c r="B166" s="91"/>
      <c r="C166" s="91"/>
      <c r="D166" s="91"/>
      <c r="E166" s="91"/>
      <c r="F166" s="91"/>
      <c r="G166" s="91"/>
      <c r="H166" s="91"/>
      <c r="I166" s="91"/>
      <c r="J166" s="12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122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</row>
    <row r="167" spans="1:48">
      <c r="A167" s="91"/>
      <c r="B167" s="91"/>
      <c r="C167" s="91"/>
      <c r="D167" s="91"/>
      <c r="E167" s="91"/>
      <c r="F167" s="91"/>
      <c r="G167" s="91"/>
      <c r="H167" s="91"/>
      <c r="I167" s="91"/>
      <c r="J167" s="12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122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</row>
    <row r="168" spans="1:48">
      <c r="A168" s="91"/>
      <c r="B168" s="91"/>
      <c r="C168" s="91"/>
      <c r="D168" s="91"/>
      <c r="E168" s="91"/>
      <c r="F168" s="91"/>
      <c r="G168" s="91"/>
      <c r="H168" s="91"/>
      <c r="I168" s="91"/>
      <c r="J168" s="12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122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</row>
    <row r="169" spans="1:48">
      <c r="A169" s="91"/>
      <c r="B169" s="91"/>
      <c r="C169" s="91"/>
      <c r="D169" s="91"/>
      <c r="E169" s="91"/>
      <c r="F169" s="91"/>
      <c r="G169" s="91"/>
      <c r="H169" s="91"/>
      <c r="I169" s="91"/>
      <c r="J169" s="12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122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</row>
    <row r="170" spans="1:48">
      <c r="A170" s="91"/>
      <c r="B170" s="91"/>
      <c r="C170" s="91"/>
      <c r="D170" s="91"/>
      <c r="E170" s="91"/>
      <c r="F170" s="91"/>
      <c r="G170" s="91"/>
      <c r="H170" s="91"/>
      <c r="I170" s="91"/>
      <c r="J170" s="12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122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</row>
    <row r="171" spans="1:48">
      <c r="A171" s="91"/>
      <c r="B171" s="91"/>
      <c r="C171" s="91"/>
      <c r="D171" s="91"/>
      <c r="E171" s="91"/>
      <c r="F171" s="91"/>
      <c r="G171" s="91"/>
      <c r="H171" s="91"/>
      <c r="I171" s="91"/>
      <c r="J171" s="12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122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</row>
    <row r="172" spans="1:48">
      <c r="A172" s="91"/>
      <c r="B172" s="91"/>
      <c r="C172" s="91"/>
      <c r="D172" s="91"/>
      <c r="E172" s="91"/>
      <c r="F172" s="91"/>
      <c r="G172" s="91"/>
      <c r="H172" s="91"/>
      <c r="I172" s="91"/>
      <c r="J172" s="12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122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</row>
    <row r="173" spans="1:48">
      <c r="A173" s="91"/>
      <c r="B173" s="91"/>
      <c r="C173" s="91"/>
      <c r="D173" s="91"/>
      <c r="E173" s="91"/>
      <c r="F173" s="91"/>
      <c r="G173" s="91"/>
      <c r="H173" s="91"/>
      <c r="I173" s="91"/>
      <c r="J173" s="12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122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</row>
    <row r="174" spans="1:48">
      <c r="A174" s="91"/>
      <c r="B174" s="91"/>
      <c r="C174" s="91"/>
      <c r="D174" s="91"/>
      <c r="E174" s="91"/>
      <c r="F174" s="91"/>
      <c r="G174" s="91"/>
      <c r="H174" s="91"/>
      <c r="I174" s="91"/>
      <c r="J174" s="12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122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</row>
    <row r="175" spans="1:48">
      <c r="A175" s="91"/>
      <c r="B175" s="91"/>
      <c r="C175" s="91"/>
      <c r="D175" s="91"/>
      <c r="E175" s="91"/>
      <c r="F175" s="91"/>
      <c r="G175" s="91"/>
      <c r="H175" s="91"/>
      <c r="I175" s="91"/>
      <c r="J175" s="12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122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</row>
    <row r="176" spans="1:48">
      <c r="A176" s="91"/>
      <c r="B176" s="91"/>
      <c r="C176" s="91"/>
      <c r="D176" s="91"/>
      <c r="E176" s="91"/>
      <c r="F176" s="91"/>
      <c r="G176" s="91"/>
      <c r="H176" s="91"/>
      <c r="I176" s="91"/>
      <c r="J176" s="12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122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</row>
    <row r="177" spans="1:48">
      <c r="A177" s="91"/>
      <c r="B177" s="91"/>
      <c r="C177" s="91"/>
      <c r="D177" s="91"/>
      <c r="E177" s="91"/>
      <c r="F177" s="91"/>
      <c r="G177" s="91"/>
      <c r="H177" s="91"/>
      <c r="I177" s="91"/>
      <c r="J177" s="12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122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</row>
    <row r="178" spans="1:48">
      <c r="A178" s="91"/>
      <c r="B178" s="91"/>
      <c r="C178" s="91"/>
      <c r="D178" s="91"/>
      <c r="E178" s="91"/>
      <c r="F178" s="91"/>
      <c r="G178" s="91"/>
      <c r="H178" s="91"/>
      <c r="I178" s="91"/>
      <c r="J178" s="12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122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</row>
    <row r="179" spans="1:48">
      <c r="A179" s="91"/>
      <c r="B179" s="91"/>
      <c r="C179" s="91"/>
      <c r="D179" s="91"/>
      <c r="E179" s="91"/>
      <c r="F179" s="91"/>
      <c r="G179" s="91"/>
      <c r="H179" s="91"/>
      <c r="I179" s="91"/>
      <c r="J179" s="12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122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</row>
    <row r="180" spans="1:48">
      <c r="A180" s="91"/>
      <c r="B180" s="91"/>
      <c r="C180" s="91"/>
      <c r="D180" s="91"/>
      <c r="E180" s="91"/>
      <c r="F180" s="91"/>
      <c r="G180" s="91"/>
      <c r="H180" s="91"/>
      <c r="I180" s="91"/>
      <c r="J180" s="12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122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</row>
    <row r="181" spans="1:48">
      <c r="A181" s="91"/>
      <c r="B181" s="91"/>
      <c r="C181" s="91"/>
      <c r="D181" s="91"/>
      <c r="E181" s="91"/>
      <c r="F181" s="91"/>
      <c r="G181" s="91"/>
      <c r="H181" s="91"/>
      <c r="I181" s="91"/>
      <c r="J181" s="12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122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</row>
    <row r="182" spans="1:48">
      <c r="A182" s="91"/>
      <c r="B182" s="91"/>
      <c r="C182" s="91"/>
      <c r="D182" s="91"/>
      <c r="E182" s="91"/>
      <c r="F182" s="91"/>
      <c r="G182" s="91"/>
      <c r="H182" s="91"/>
      <c r="I182" s="91"/>
      <c r="J182" s="12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122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</row>
    <row r="183" spans="1:48">
      <c r="A183" s="91"/>
      <c r="B183" s="91"/>
      <c r="C183" s="91"/>
      <c r="D183" s="91"/>
      <c r="E183" s="91"/>
      <c r="F183" s="91"/>
      <c r="G183" s="91"/>
      <c r="H183" s="91"/>
      <c r="I183" s="91"/>
      <c r="J183" s="12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122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</row>
    <row r="184" spans="1:48">
      <c r="A184" s="91"/>
      <c r="B184" s="91"/>
      <c r="C184" s="91"/>
      <c r="D184" s="91"/>
      <c r="E184" s="91"/>
      <c r="F184" s="91"/>
      <c r="G184" s="91"/>
      <c r="H184" s="91"/>
      <c r="I184" s="91"/>
      <c r="J184" s="12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122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</row>
    <row r="185" spans="1:48">
      <c r="A185" s="91"/>
      <c r="B185" s="91"/>
      <c r="C185" s="91"/>
      <c r="D185" s="91"/>
      <c r="E185" s="91"/>
      <c r="F185" s="91"/>
      <c r="G185" s="91"/>
      <c r="H185" s="91"/>
      <c r="I185" s="91"/>
      <c r="J185" s="12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122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</row>
    <row r="186" spans="1:48">
      <c r="A186" s="91"/>
      <c r="B186" s="91"/>
      <c r="C186" s="91"/>
      <c r="D186" s="91"/>
      <c r="E186" s="91"/>
      <c r="F186" s="91"/>
      <c r="G186" s="91"/>
      <c r="H186" s="91"/>
      <c r="I186" s="91"/>
      <c r="J186" s="12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122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</row>
    <row r="187" spans="1:48">
      <c r="A187" s="91"/>
      <c r="B187" s="91"/>
      <c r="C187" s="91"/>
      <c r="D187" s="91"/>
      <c r="E187" s="91"/>
      <c r="F187" s="91"/>
      <c r="G187" s="91"/>
      <c r="H187" s="91"/>
      <c r="I187" s="91"/>
      <c r="J187" s="12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122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</row>
    <row r="188" spans="1:48">
      <c r="A188" s="91"/>
      <c r="B188" s="91"/>
      <c r="C188" s="91"/>
      <c r="D188" s="91"/>
      <c r="E188" s="91"/>
      <c r="F188" s="91"/>
      <c r="G188" s="91"/>
      <c r="H188" s="91"/>
      <c r="I188" s="91"/>
      <c r="J188" s="12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122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</row>
    <row r="189" spans="1:48">
      <c r="A189" s="91"/>
      <c r="B189" s="91"/>
      <c r="C189" s="91"/>
      <c r="D189" s="91"/>
      <c r="E189" s="91"/>
      <c r="F189" s="91"/>
      <c r="G189" s="91"/>
      <c r="H189" s="91"/>
      <c r="I189" s="91"/>
      <c r="J189" s="12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122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</row>
    <row r="190" spans="1:48">
      <c r="A190" s="91"/>
      <c r="B190" s="91"/>
      <c r="C190" s="91"/>
      <c r="D190" s="91"/>
      <c r="E190" s="91"/>
      <c r="F190" s="91"/>
      <c r="G190" s="91"/>
      <c r="H190" s="91"/>
      <c r="I190" s="91"/>
      <c r="J190" s="12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122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</row>
    <row r="191" spans="1:48">
      <c r="A191" s="91"/>
      <c r="B191" s="91"/>
      <c r="C191" s="91"/>
      <c r="D191" s="91"/>
      <c r="E191" s="91"/>
      <c r="F191" s="91"/>
      <c r="G191" s="91"/>
      <c r="H191" s="91"/>
      <c r="I191" s="91"/>
      <c r="J191" s="12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122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</row>
    <row r="192" spans="1:48">
      <c r="A192" s="91"/>
      <c r="B192" s="91"/>
      <c r="C192" s="91"/>
      <c r="D192" s="91"/>
      <c r="E192" s="91"/>
      <c r="F192" s="91"/>
      <c r="G192" s="91"/>
      <c r="H192" s="91"/>
      <c r="I192" s="91"/>
      <c r="J192" s="12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122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</row>
    <row r="193" spans="1:48">
      <c r="A193" s="91"/>
      <c r="B193" s="91"/>
      <c r="C193" s="91"/>
      <c r="D193" s="91"/>
      <c r="E193" s="91"/>
      <c r="F193" s="91"/>
      <c r="G193" s="91"/>
      <c r="H193" s="91"/>
      <c r="I193" s="91"/>
      <c r="J193" s="12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122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</row>
    <row r="194" spans="1:48">
      <c r="A194" s="91"/>
      <c r="B194" s="91"/>
      <c r="C194" s="91"/>
      <c r="D194" s="91"/>
      <c r="E194" s="91"/>
      <c r="F194" s="91"/>
      <c r="G194" s="91"/>
      <c r="H194" s="91"/>
      <c r="I194" s="91"/>
      <c r="J194" s="12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122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</row>
    <row r="195" spans="1:48">
      <c r="A195" s="91"/>
      <c r="B195" s="91"/>
      <c r="C195" s="91"/>
      <c r="D195" s="91"/>
      <c r="E195" s="91"/>
      <c r="F195" s="91"/>
      <c r="G195" s="91"/>
      <c r="H195" s="91"/>
      <c r="I195" s="91"/>
      <c r="J195" s="12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122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</row>
    <row r="196" spans="1:48">
      <c r="A196" s="91"/>
      <c r="B196" s="91"/>
      <c r="C196" s="91"/>
      <c r="D196" s="91"/>
      <c r="E196" s="91"/>
      <c r="F196" s="91"/>
      <c r="G196" s="91"/>
      <c r="H196" s="91"/>
      <c r="I196" s="91"/>
      <c r="J196" s="12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122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</row>
    <row r="197" spans="1:48">
      <c r="A197" s="91"/>
      <c r="B197" s="91"/>
      <c r="C197" s="91"/>
      <c r="D197" s="91"/>
      <c r="E197" s="91"/>
      <c r="F197" s="91"/>
      <c r="G197" s="91"/>
      <c r="H197" s="91"/>
      <c r="I197" s="91"/>
      <c r="J197" s="12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122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</row>
    <row r="198" spans="1:48">
      <c r="A198" s="91"/>
      <c r="B198" s="91"/>
      <c r="C198" s="91"/>
      <c r="D198" s="91"/>
      <c r="E198" s="91"/>
      <c r="F198" s="91"/>
      <c r="G198" s="91"/>
      <c r="H198" s="91"/>
      <c r="I198" s="91"/>
      <c r="J198" s="12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122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</row>
    <row r="199" spans="1:48">
      <c r="A199" s="91"/>
      <c r="B199" s="91"/>
      <c r="C199" s="91"/>
      <c r="D199" s="91"/>
      <c r="E199" s="91"/>
      <c r="F199" s="91"/>
      <c r="G199" s="91"/>
      <c r="H199" s="91"/>
      <c r="I199" s="91"/>
      <c r="J199" s="12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122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</row>
    <row r="200" spans="1:48">
      <c r="A200" s="91"/>
      <c r="B200" s="91"/>
      <c r="C200" s="91"/>
      <c r="D200" s="91"/>
      <c r="E200" s="91"/>
      <c r="F200" s="91"/>
      <c r="G200" s="91"/>
      <c r="H200" s="91"/>
      <c r="I200" s="91"/>
      <c r="J200" s="12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122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</row>
    <row r="201" spans="1:48">
      <c r="A201" s="91"/>
      <c r="B201" s="91"/>
      <c r="C201" s="91"/>
      <c r="D201" s="91"/>
      <c r="E201" s="91"/>
      <c r="F201" s="91"/>
      <c r="G201" s="91"/>
      <c r="H201" s="91"/>
      <c r="I201" s="91"/>
      <c r="J201" s="12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122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</row>
    <row r="202" spans="1:48">
      <c r="A202" s="91"/>
      <c r="B202" s="91"/>
      <c r="C202" s="91"/>
      <c r="D202" s="91"/>
      <c r="E202" s="91"/>
      <c r="F202" s="91"/>
      <c r="G202" s="91"/>
      <c r="H202" s="91"/>
      <c r="I202" s="91"/>
      <c r="J202" s="12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122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</row>
    <row r="203" spans="1:48">
      <c r="A203" s="91"/>
      <c r="B203" s="91"/>
      <c r="C203" s="91"/>
      <c r="D203" s="91"/>
      <c r="E203" s="91"/>
      <c r="F203" s="91"/>
      <c r="G203" s="91"/>
      <c r="H203" s="91"/>
      <c r="I203" s="91"/>
      <c r="J203" s="12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122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</row>
    <row r="204" spans="1:48">
      <c r="A204" s="91"/>
      <c r="B204" s="91"/>
      <c r="C204" s="91"/>
      <c r="D204" s="91"/>
      <c r="E204" s="91"/>
      <c r="F204" s="91"/>
      <c r="G204" s="91"/>
      <c r="H204" s="91"/>
      <c r="I204" s="91"/>
      <c r="J204" s="12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122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</row>
    <row r="205" spans="1:48">
      <c r="A205" s="91"/>
      <c r="B205" s="91"/>
      <c r="C205" s="91"/>
      <c r="D205" s="91"/>
      <c r="E205" s="91"/>
      <c r="F205" s="91"/>
      <c r="G205" s="91"/>
      <c r="H205" s="91"/>
      <c r="I205" s="91"/>
      <c r="J205" s="12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122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</row>
    <row r="206" spans="1:48">
      <c r="A206" s="91"/>
      <c r="B206" s="91"/>
      <c r="C206" s="91"/>
      <c r="D206" s="91"/>
      <c r="E206" s="91"/>
      <c r="F206" s="91"/>
      <c r="G206" s="91"/>
      <c r="H206" s="91"/>
      <c r="I206" s="91"/>
      <c r="J206" s="12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122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</row>
    <row r="207" spans="1:48">
      <c r="A207" s="91"/>
      <c r="B207" s="91"/>
      <c r="C207" s="91"/>
      <c r="D207" s="91"/>
      <c r="E207" s="91"/>
      <c r="F207" s="91"/>
      <c r="G207" s="91"/>
      <c r="H207" s="91"/>
      <c r="I207" s="91"/>
      <c r="J207" s="12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122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</row>
    <row r="208" spans="1:48">
      <c r="A208" s="91"/>
      <c r="B208" s="91"/>
      <c r="C208" s="91"/>
      <c r="D208" s="91"/>
      <c r="E208" s="91"/>
      <c r="F208" s="91"/>
      <c r="G208" s="91"/>
      <c r="H208" s="91"/>
      <c r="I208" s="91"/>
      <c r="J208" s="12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122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</row>
    <row r="209" spans="1:48">
      <c r="A209" s="91"/>
      <c r="B209" s="91"/>
      <c r="C209" s="91"/>
      <c r="D209" s="91"/>
      <c r="E209" s="91"/>
      <c r="F209" s="91"/>
      <c r="G209" s="91"/>
      <c r="H209" s="91"/>
      <c r="I209" s="91"/>
      <c r="J209" s="12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122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</row>
    <row r="210" spans="1:48">
      <c r="A210" s="91"/>
      <c r="B210" s="91"/>
      <c r="C210" s="91"/>
      <c r="D210" s="91"/>
      <c r="E210" s="91"/>
      <c r="F210" s="91"/>
      <c r="G210" s="91"/>
      <c r="H210" s="91"/>
      <c r="I210" s="91"/>
      <c r="J210" s="12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122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</row>
    <row r="211" spans="1:48">
      <c r="A211" s="91"/>
      <c r="B211" s="91"/>
      <c r="C211" s="91"/>
      <c r="D211" s="91"/>
      <c r="E211" s="91"/>
      <c r="F211" s="91"/>
      <c r="G211" s="91"/>
      <c r="H211" s="91"/>
      <c r="I211" s="91"/>
      <c r="J211" s="12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122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</row>
    <row r="212" spans="1:48">
      <c r="A212" s="91"/>
      <c r="B212" s="91"/>
      <c r="C212" s="91"/>
      <c r="D212" s="91"/>
      <c r="E212" s="91"/>
      <c r="F212" s="91"/>
      <c r="G212" s="91"/>
      <c r="H212" s="91"/>
      <c r="I212" s="91"/>
      <c r="J212" s="12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122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</row>
    <row r="213" spans="1:48">
      <c r="A213" s="91"/>
      <c r="B213" s="91"/>
      <c r="C213" s="91"/>
      <c r="D213" s="91"/>
      <c r="E213" s="91"/>
      <c r="F213" s="91"/>
      <c r="G213" s="91"/>
      <c r="H213" s="91"/>
      <c r="I213" s="91"/>
      <c r="J213" s="12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122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</row>
    <row r="214" spans="1:48">
      <c r="A214" s="91"/>
      <c r="B214" s="91"/>
      <c r="C214" s="91"/>
      <c r="D214" s="91"/>
      <c r="E214" s="91"/>
      <c r="F214" s="91"/>
      <c r="G214" s="91"/>
      <c r="H214" s="91"/>
      <c r="I214" s="91"/>
      <c r="J214" s="12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122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</row>
    <row r="215" spans="1:48">
      <c r="A215" s="91"/>
      <c r="B215" s="91"/>
      <c r="C215" s="91"/>
      <c r="D215" s="91"/>
      <c r="E215" s="91"/>
      <c r="F215" s="91"/>
      <c r="G215" s="91"/>
      <c r="H215" s="91"/>
      <c r="I215" s="91"/>
      <c r="J215" s="12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122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</row>
    <row r="216" spans="1:48">
      <c r="A216" s="91"/>
      <c r="B216" s="91"/>
      <c r="C216" s="91"/>
      <c r="D216" s="91"/>
      <c r="E216" s="91"/>
      <c r="F216" s="91"/>
      <c r="G216" s="91"/>
      <c r="H216" s="91"/>
      <c r="I216" s="91"/>
      <c r="J216" s="12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122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</row>
    <row r="217" spans="1:48">
      <c r="A217" s="91"/>
      <c r="B217" s="91"/>
      <c r="C217" s="91"/>
      <c r="D217" s="91"/>
      <c r="E217" s="91"/>
      <c r="F217" s="91"/>
      <c r="G217" s="91"/>
      <c r="H217" s="91"/>
      <c r="I217" s="91"/>
      <c r="J217" s="12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122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</row>
    <row r="218" spans="1:48">
      <c r="A218" s="91"/>
      <c r="B218" s="91"/>
      <c r="C218" s="91"/>
      <c r="D218" s="91"/>
      <c r="E218" s="91"/>
      <c r="F218" s="91"/>
      <c r="G218" s="91"/>
      <c r="H218" s="91"/>
      <c r="I218" s="91"/>
      <c r="J218" s="12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122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</row>
    <row r="219" spans="1:48">
      <c r="A219" s="91"/>
      <c r="B219" s="91"/>
      <c r="C219" s="91"/>
      <c r="D219" s="91"/>
      <c r="E219" s="91"/>
      <c r="F219" s="91"/>
      <c r="G219" s="91"/>
      <c r="H219" s="91"/>
      <c r="I219" s="91"/>
      <c r="J219" s="12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122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</row>
    <row r="220" spans="1:48">
      <c r="A220" s="91"/>
      <c r="B220" s="91"/>
      <c r="C220" s="91"/>
      <c r="D220" s="91"/>
      <c r="E220" s="91"/>
      <c r="F220" s="91"/>
      <c r="G220" s="91"/>
      <c r="H220" s="91"/>
      <c r="I220" s="91"/>
      <c r="J220" s="12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122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</row>
    <row r="221" spans="1:48">
      <c r="A221" s="91"/>
      <c r="B221" s="91"/>
      <c r="C221" s="91"/>
      <c r="D221" s="91"/>
      <c r="E221" s="91"/>
      <c r="F221" s="91"/>
      <c r="G221" s="91"/>
      <c r="H221" s="91"/>
      <c r="I221" s="91"/>
      <c r="J221" s="12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122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</row>
    <row r="222" spans="1:48">
      <c r="A222" s="91"/>
      <c r="B222" s="91"/>
      <c r="C222" s="91"/>
      <c r="D222" s="91"/>
      <c r="E222" s="91"/>
      <c r="F222" s="91"/>
      <c r="G222" s="91"/>
      <c r="H222" s="91"/>
      <c r="I222" s="91"/>
      <c r="J222" s="12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122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</row>
    <row r="223" spans="1:48">
      <c r="A223" s="91"/>
      <c r="B223" s="91"/>
      <c r="C223" s="91"/>
      <c r="D223" s="91"/>
      <c r="E223" s="91"/>
      <c r="F223" s="91"/>
      <c r="G223" s="91"/>
      <c r="H223" s="91"/>
      <c r="I223" s="91"/>
      <c r="J223" s="12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122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</row>
    <row r="224" spans="1:48">
      <c r="A224" s="91"/>
      <c r="B224" s="91"/>
      <c r="C224" s="91"/>
      <c r="D224" s="91"/>
      <c r="E224" s="91"/>
      <c r="F224" s="91"/>
      <c r="G224" s="91"/>
      <c r="H224" s="91"/>
      <c r="I224" s="91"/>
      <c r="J224" s="12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122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</row>
    <row r="225" spans="1:48">
      <c r="A225" s="91"/>
      <c r="B225" s="91"/>
      <c r="C225" s="91"/>
      <c r="D225" s="91"/>
      <c r="E225" s="91"/>
      <c r="F225" s="91"/>
      <c r="G225" s="91"/>
      <c r="H225" s="91"/>
      <c r="I225" s="91"/>
      <c r="J225" s="12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122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</row>
    <row r="226" spans="1:48">
      <c r="A226" s="91"/>
      <c r="B226" s="91"/>
      <c r="C226" s="91"/>
      <c r="D226" s="91"/>
      <c r="E226" s="91"/>
      <c r="F226" s="91"/>
      <c r="G226" s="91"/>
      <c r="H226" s="91"/>
      <c r="I226" s="91"/>
      <c r="J226" s="12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122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</row>
    <row r="227" spans="1:48">
      <c r="A227" s="91"/>
      <c r="B227" s="91"/>
      <c r="C227" s="91"/>
      <c r="D227" s="91"/>
      <c r="E227" s="91"/>
      <c r="F227" s="91"/>
      <c r="G227" s="91"/>
      <c r="H227" s="91"/>
      <c r="I227" s="91"/>
      <c r="J227" s="12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122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</row>
    <row r="228" spans="1:48">
      <c r="A228" s="91"/>
      <c r="B228" s="91"/>
      <c r="C228" s="91"/>
      <c r="D228" s="91"/>
      <c r="E228" s="91"/>
      <c r="F228" s="91"/>
      <c r="G228" s="91"/>
      <c r="H228" s="91"/>
      <c r="I228" s="91"/>
      <c r="J228" s="12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122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</row>
    <row r="229" spans="1:48">
      <c r="A229" s="91"/>
      <c r="B229" s="91"/>
      <c r="C229" s="91"/>
      <c r="D229" s="91"/>
      <c r="E229" s="91"/>
      <c r="F229" s="91"/>
      <c r="G229" s="91"/>
      <c r="H229" s="91"/>
      <c r="I229" s="91"/>
      <c r="J229" s="12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122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</row>
    <row r="230" spans="1:48">
      <c r="A230" s="91"/>
      <c r="B230" s="91"/>
      <c r="C230" s="91"/>
      <c r="D230" s="91"/>
      <c r="E230" s="91"/>
      <c r="F230" s="91"/>
      <c r="G230" s="91"/>
      <c r="H230" s="91"/>
      <c r="I230" s="91"/>
      <c r="J230" s="12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122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</row>
    <row r="231" spans="1:48">
      <c r="A231" s="91"/>
      <c r="B231" s="91"/>
      <c r="C231" s="91"/>
      <c r="D231" s="91"/>
      <c r="E231" s="91"/>
      <c r="F231" s="91"/>
      <c r="G231" s="91"/>
      <c r="H231" s="91"/>
      <c r="I231" s="91"/>
      <c r="J231" s="12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122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</row>
    <row r="232" spans="1:48">
      <c r="A232" s="91"/>
      <c r="B232" s="91"/>
      <c r="C232" s="91"/>
      <c r="D232" s="91"/>
      <c r="E232" s="91"/>
      <c r="F232" s="91"/>
      <c r="G232" s="91"/>
      <c r="H232" s="91"/>
      <c r="I232" s="91"/>
      <c r="J232" s="12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122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</row>
    <row r="233" spans="1:48">
      <c r="A233" s="91"/>
      <c r="B233" s="91"/>
      <c r="C233" s="91"/>
      <c r="D233" s="91"/>
      <c r="E233" s="91"/>
      <c r="F233" s="91"/>
      <c r="G233" s="91"/>
      <c r="H233" s="91"/>
      <c r="I233" s="91"/>
      <c r="J233" s="12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122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</row>
    <row r="234" spans="1:48">
      <c r="A234" s="91"/>
      <c r="B234" s="91"/>
      <c r="C234" s="91"/>
      <c r="D234" s="91"/>
      <c r="E234" s="91"/>
      <c r="F234" s="91"/>
      <c r="G234" s="91"/>
      <c r="H234" s="91"/>
      <c r="I234" s="91"/>
      <c r="J234" s="12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122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</row>
    <row r="235" spans="1:48">
      <c r="A235" s="91"/>
      <c r="B235" s="91"/>
      <c r="C235" s="91"/>
      <c r="D235" s="91"/>
      <c r="E235" s="91"/>
      <c r="F235" s="91"/>
      <c r="G235" s="91"/>
      <c r="H235" s="91"/>
      <c r="I235" s="91"/>
      <c r="J235" s="12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122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</row>
    <row r="236" spans="1:48">
      <c r="A236" s="91"/>
      <c r="B236" s="91"/>
      <c r="C236" s="91"/>
      <c r="D236" s="91"/>
      <c r="E236" s="91"/>
      <c r="F236" s="91"/>
      <c r="G236" s="91"/>
      <c r="H236" s="91"/>
      <c r="I236" s="91"/>
      <c r="J236" s="12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122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</row>
    <row r="237" spans="1:48">
      <c r="A237" s="91"/>
      <c r="B237" s="91"/>
      <c r="C237" s="91"/>
      <c r="D237" s="91"/>
      <c r="E237" s="91"/>
      <c r="F237" s="91"/>
      <c r="G237" s="91"/>
      <c r="H237" s="91"/>
      <c r="I237" s="91"/>
      <c r="J237" s="12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122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</row>
    <row r="238" spans="1:48">
      <c r="A238" s="91"/>
      <c r="B238" s="91"/>
      <c r="C238" s="91"/>
      <c r="D238" s="91"/>
      <c r="E238" s="91"/>
      <c r="F238" s="91"/>
      <c r="G238" s="91"/>
      <c r="H238" s="91"/>
      <c r="I238" s="91"/>
      <c r="J238" s="12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122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</row>
    <row r="239" spans="1:48">
      <c r="A239" s="91"/>
      <c r="B239" s="91"/>
      <c r="C239" s="91"/>
      <c r="D239" s="91"/>
      <c r="E239" s="91"/>
      <c r="F239" s="91"/>
      <c r="G239" s="91"/>
      <c r="H239" s="91"/>
      <c r="I239" s="91"/>
      <c r="J239" s="12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122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</row>
    <row r="240" spans="1:48">
      <c r="A240" s="91"/>
      <c r="B240" s="91"/>
      <c r="C240" s="91"/>
      <c r="D240" s="91"/>
      <c r="E240" s="91"/>
      <c r="F240" s="91"/>
      <c r="G240" s="91"/>
      <c r="H240" s="91"/>
      <c r="I240" s="91"/>
      <c r="J240" s="12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122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</row>
    <row r="241" spans="1:48">
      <c r="A241" s="91"/>
      <c r="B241" s="91"/>
      <c r="C241" s="91"/>
      <c r="D241" s="91"/>
      <c r="E241" s="91"/>
      <c r="F241" s="91"/>
      <c r="G241" s="91"/>
      <c r="H241" s="91"/>
      <c r="I241" s="91"/>
      <c r="J241" s="12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122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</row>
    <row r="242" spans="1:48">
      <c r="A242" s="91"/>
      <c r="B242" s="91"/>
      <c r="C242" s="91"/>
      <c r="D242" s="91"/>
      <c r="E242" s="91"/>
      <c r="F242" s="91"/>
      <c r="G242" s="91"/>
      <c r="H242" s="91"/>
      <c r="I242" s="91"/>
      <c r="J242" s="12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122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</row>
    <row r="243" spans="1:48">
      <c r="A243" s="91"/>
      <c r="B243" s="91"/>
      <c r="C243" s="91"/>
      <c r="D243" s="91"/>
      <c r="E243" s="91"/>
      <c r="F243" s="91"/>
      <c r="G243" s="91"/>
      <c r="H243" s="91"/>
      <c r="I243" s="91"/>
      <c r="J243" s="12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122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</row>
    <row r="244" spans="1:48">
      <c r="A244" s="91"/>
      <c r="B244" s="91"/>
      <c r="C244" s="91"/>
      <c r="D244" s="91"/>
      <c r="E244" s="91"/>
      <c r="F244" s="91"/>
      <c r="G244" s="91"/>
      <c r="H244" s="91"/>
      <c r="I244" s="91"/>
      <c r="J244" s="12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122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</row>
    <row r="245" spans="1:48">
      <c r="A245" s="91"/>
      <c r="B245" s="91"/>
      <c r="C245" s="91"/>
      <c r="D245" s="91"/>
      <c r="E245" s="91"/>
      <c r="F245" s="91"/>
      <c r="G245" s="91"/>
      <c r="H245" s="91"/>
      <c r="I245" s="91"/>
      <c r="J245" s="12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122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</row>
    <row r="246" spans="1:48">
      <c r="A246" s="91"/>
      <c r="B246" s="91"/>
      <c r="C246" s="91"/>
      <c r="D246" s="91"/>
      <c r="E246" s="91"/>
      <c r="F246" s="91"/>
      <c r="G246" s="91"/>
      <c r="H246" s="91"/>
      <c r="I246" s="91"/>
      <c r="J246" s="12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122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</row>
    <row r="247" spans="1:48">
      <c r="A247" s="91"/>
      <c r="B247" s="91"/>
      <c r="C247" s="91"/>
      <c r="D247" s="91"/>
      <c r="E247" s="91"/>
      <c r="F247" s="91"/>
      <c r="G247" s="91"/>
      <c r="H247" s="91"/>
      <c r="I247" s="91"/>
      <c r="J247" s="12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122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</row>
    <row r="248" spans="1:48">
      <c r="A248" s="91"/>
      <c r="B248" s="91"/>
      <c r="C248" s="91"/>
      <c r="D248" s="91"/>
      <c r="E248" s="91"/>
      <c r="F248" s="91"/>
      <c r="G248" s="91"/>
      <c r="H248" s="91"/>
      <c r="I248" s="91"/>
      <c r="J248" s="12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122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</row>
    <row r="249" spans="1:48">
      <c r="A249" s="91"/>
      <c r="B249" s="91"/>
      <c r="C249" s="91"/>
      <c r="D249" s="91"/>
      <c r="E249" s="91"/>
      <c r="F249" s="91"/>
      <c r="G249" s="91"/>
      <c r="H249" s="91"/>
      <c r="I249" s="91"/>
      <c r="J249" s="12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122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</row>
    <row r="250" spans="1:48">
      <c r="A250" s="91"/>
      <c r="B250" s="91"/>
      <c r="C250" s="91"/>
      <c r="D250" s="91"/>
      <c r="E250" s="91"/>
      <c r="F250" s="91"/>
      <c r="G250" s="91"/>
      <c r="H250" s="91"/>
      <c r="I250" s="91"/>
      <c r="J250" s="12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122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</row>
    <row r="251" spans="1:48">
      <c r="A251" s="91"/>
      <c r="B251" s="91"/>
      <c r="C251" s="91"/>
      <c r="D251" s="91"/>
      <c r="E251" s="91"/>
      <c r="F251" s="91"/>
      <c r="G251" s="91"/>
      <c r="H251" s="91"/>
      <c r="I251" s="91"/>
      <c r="J251" s="12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122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</row>
    <row r="252" spans="1:48">
      <c r="A252" s="91"/>
      <c r="B252" s="91"/>
      <c r="C252" s="91"/>
      <c r="D252" s="91"/>
      <c r="E252" s="91"/>
      <c r="F252" s="91"/>
      <c r="G252" s="91"/>
      <c r="H252" s="91"/>
      <c r="I252" s="91"/>
      <c r="J252" s="12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122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</row>
    <row r="253" spans="1:48">
      <c r="A253" s="91"/>
      <c r="B253" s="91"/>
      <c r="C253" s="91"/>
      <c r="D253" s="91"/>
      <c r="E253" s="91"/>
      <c r="F253" s="91"/>
      <c r="G253" s="91"/>
      <c r="H253" s="91"/>
      <c r="I253" s="91"/>
      <c r="J253" s="12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122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</row>
    <row r="254" spans="1:48">
      <c r="A254" s="91"/>
      <c r="B254" s="91"/>
      <c r="C254" s="91"/>
      <c r="D254" s="91"/>
      <c r="E254" s="91"/>
      <c r="F254" s="91"/>
      <c r="G254" s="91"/>
      <c r="H254" s="91"/>
      <c r="I254" s="91"/>
      <c r="J254" s="12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122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</row>
    <row r="255" spans="1:48">
      <c r="A255" s="91"/>
      <c r="B255" s="91"/>
      <c r="C255" s="91"/>
      <c r="D255" s="91"/>
      <c r="E255" s="91"/>
      <c r="F255" s="91"/>
      <c r="G255" s="91"/>
      <c r="H255" s="91"/>
      <c r="I255" s="91"/>
      <c r="J255" s="12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122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</row>
    <row r="256" spans="1:48">
      <c r="A256" s="91"/>
      <c r="B256" s="91"/>
      <c r="C256" s="91"/>
      <c r="D256" s="91"/>
      <c r="E256" s="91"/>
      <c r="F256" s="91"/>
      <c r="G256" s="91"/>
      <c r="H256" s="91"/>
      <c r="I256" s="91"/>
      <c r="J256" s="12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122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</row>
    <row r="257" spans="1:48">
      <c r="A257" s="91"/>
      <c r="B257" s="91"/>
      <c r="C257" s="91"/>
      <c r="D257" s="91"/>
      <c r="E257" s="91"/>
      <c r="F257" s="91"/>
      <c r="G257" s="91"/>
      <c r="H257" s="91"/>
      <c r="I257" s="91"/>
      <c r="J257" s="12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122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</row>
    <row r="258" spans="1:48">
      <c r="A258" s="91"/>
      <c r="B258" s="91"/>
      <c r="C258" s="91"/>
      <c r="D258" s="91"/>
      <c r="E258" s="91"/>
      <c r="F258" s="91"/>
      <c r="G258" s="91"/>
      <c r="H258" s="91"/>
      <c r="I258" s="91"/>
      <c r="J258" s="12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122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</row>
    <row r="259" spans="1:48">
      <c r="A259" s="91"/>
      <c r="B259" s="91"/>
      <c r="C259" s="91"/>
      <c r="D259" s="91"/>
      <c r="E259" s="91"/>
      <c r="F259" s="91"/>
      <c r="G259" s="91"/>
      <c r="H259" s="91"/>
      <c r="I259" s="91"/>
      <c r="J259" s="12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122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</row>
    <row r="260" spans="1:48">
      <c r="A260" s="91"/>
      <c r="B260" s="91"/>
      <c r="C260" s="91"/>
      <c r="D260" s="91"/>
      <c r="E260" s="91"/>
      <c r="F260" s="91"/>
      <c r="G260" s="91"/>
      <c r="H260" s="91"/>
      <c r="I260" s="91"/>
      <c r="J260" s="12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122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</row>
    <row r="261" spans="1:48">
      <c r="A261" s="91"/>
      <c r="B261" s="91"/>
      <c r="C261" s="91"/>
      <c r="D261" s="91"/>
      <c r="E261" s="91"/>
      <c r="F261" s="91"/>
      <c r="G261" s="91"/>
      <c r="H261" s="91"/>
      <c r="I261" s="91"/>
      <c r="J261" s="12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122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</row>
    <row r="262" spans="1:48">
      <c r="A262" s="91"/>
      <c r="B262" s="91"/>
      <c r="C262" s="91"/>
      <c r="D262" s="91"/>
      <c r="E262" s="91"/>
      <c r="F262" s="91"/>
      <c r="G262" s="91"/>
      <c r="H262" s="91"/>
      <c r="I262" s="91"/>
      <c r="J262" s="12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122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</row>
    <row r="263" spans="1:48">
      <c r="A263" s="91"/>
      <c r="B263" s="91"/>
      <c r="C263" s="91"/>
      <c r="D263" s="91"/>
      <c r="E263" s="91"/>
      <c r="F263" s="91"/>
      <c r="G263" s="91"/>
      <c r="H263" s="91"/>
      <c r="I263" s="91"/>
      <c r="J263" s="12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122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</row>
    <row r="264" spans="1:48">
      <c r="A264" s="91"/>
      <c r="B264" s="91"/>
      <c r="C264" s="91"/>
      <c r="D264" s="91"/>
      <c r="E264" s="91"/>
      <c r="F264" s="91"/>
      <c r="G264" s="91"/>
      <c r="H264" s="91"/>
      <c r="I264" s="91"/>
      <c r="J264" s="12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122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</row>
    <row r="265" spans="1:48">
      <c r="A265" s="91"/>
      <c r="B265" s="91"/>
      <c r="C265" s="91"/>
      <c r="D265" s="91"/>
      <c r="E265" s="91"/>
      <c r="F265" s="91"/>
      <c r="G265" s="91"/>
      <c r="H265" s="91"/>
      <c r="I265" s="91"/>
      <c r="J265" s="12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122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</row>
    <row r="266" spans="1:48">
      <c r="A266" s="91"/>
      <c r="B266" s="91"/>
      <c r="C266" s="91"/>
      <c r="D266" s="91"/>
      <c r="E266" s="91"/>
      <c r="F266" s="91"/>
      <c r="G266" s="91"/>
      <c r="H266" s="91"/>
      <c r="I266" s="91"/>
      <c r="J266" s="12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122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</row>
    <row r="267" spans="1:48">
      <c r="A267" s="91"/>
      <c r="B267" s="91"/>
      <c r="C267" s="91"/>
      <c r="D267" s="91"/>
      <c r="E267" s="91"/>
      <c r="F267" s="91"/>
      <c r="G267" s="91"/>
      <c r="H267" s="91"/>
      <c r="I267" s="91"/>
      <c r="J267" s="12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122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</row>
    <row r="268" spans="1:48">
      <c r="A268" s="91"/>
      <c r="B268" s="91"/>
      <c r="C268" s="91"/>
      <c r="D268" s="91"/>
      <c r="E268" s="91"/>
      <c r="F268" s="91"/>
      <c r="G268" s="91"/>
      <c r="H268" s="91"/>
      <c r="I268" s="91"/>
      <c r="J268" s="12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122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</row>
    <row r="269" spans="1:48">
      <c r="A269" s="91"/>
      <c r="B269" s="91"/>
      <c r="C269" s="91"/>
      <c r="D269" s="91"/>
      <c r="E269" s="91"/>
      <c r="F269" s="91"/>
      <c r="G269" s="91"/>
      <c r="H269" s="91"/>
      <c r="I269" s="91"/>
      <c r="J269" s="12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122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</row>
    <row r="270" spans="1:48">
      <c r="A270" s="91"/>
      <c r="B270" s="91"/>
      <c r="C270" s="91"/>
      <c r="D270" s="91"/>
      <c r="E270" s="91"/>
      <c r="F270" s="91"/>
      <c r="G270" s="91"/>
      <c r="H270" s="91"/>
      <c r="I270" s="91"/>
      <c r="J270" s="12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122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</row>
    <row r="271" spans="1:48">
      <c r="A271" s="91"/>
      <c r="B271" s="91"/>
      <c r="C271" s="91"/>
      <c r="D271" s="91"/>
      <c r="E271" s="91"/>
      <c r="F271" s="91"/>
      <c r="G271" s="91"/>
      <c r="H271" s="91"/>
      <c r="I271" s="91"/>
      <c r="J271" s="12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122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</row>
    <row r="272" spans="1:48">
      <c r="A272" s="91"/>
      <c r="B272" s="91"/>
      <c r="C272" s="91"/>
      <c r="D272" s="91"/>
      <c r="E272" s="91"/>
      <c r="F272" s="91"/>
      <c r="G272" s="91"/>
      <c r="H272" s="91"/>
      <c r="I272" s="91"/>
      <c r="J272" s="12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122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</row>
    <row r="273" spans="1:48">
      <c r="A273" s="91"/>
      <c r="B273" s="91"/>
      <c r="C273" s="91"/>
      <c r="D273" s="91"/>
      <c r="E273" s="91"/>
      <c r="F273" s="91"/>
      <c r="G273" s="91"/>
      <c r="H273" s="91"/>
      <c r="I273" s="91"/>
      <c r="J273" s="12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122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</row>
    <row r="274" spans="1:48">
      <c r="A274" s="91"/>
      <c r="B274" s="91"/>
      <c r="C274" s="91"/>
      <c r="D274" s="91"/>
      <c r="E274" s="91"/>
      <c r="F274" s="91"/>
      <c r="G274" s="91"/>
      <c r="H274" s="91"/>
      <c r="I274" s="91"/>
      <c r="J274" s="12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122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</row>
    <row r="275" spans="1:48">
      <c r="A275" s="91"/>
      <c r="B275" s="91"/>
      <c r="C275" s="91"/>
      <c r="D275" s="91"/>
      <c r="E275" s="91"/>
      <c r="F275" s="91"/>
      <c r="G275" s="91"/>
      <c r="H275" s="91"/>
      <c r="I275" s="91"/>
      <c r="J275" s="12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122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</row>
    <row r="276" spans="1:48">
      <c r="A276" s="91"/>
      <c r="B276" s="91"/>
      <c r="C276" s="91"/>
      <c r="D276" s="91"/>
      <c r="E276" s="91"/>
      <c r="F276" s="91"/>
      <c r="G276" s="91"/>
      <c r="H276" s="91"/>
      <c r="I276" s="91"/>
      <c r="J276" s="12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122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</row>
    <row r="277" spans="1:48">
      <c r="A277" s="91"/>
      <c r="B277" s="91"/>
      <c r="C277" s="91"/>
      <c r="D277" s="91"/>
      <c r="E277" s="91"/>
      <c r="F277" s="91"/>
      <c r="G277" s="91"/>
      <c r="H277" s="91"/>
      <c r="I277" s="91"/>
      <c r="J277" s="12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122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</row>
    <row r="278" spans="1:48">
      <c r="A278" s="91"/>
      <c r="B278" s="91"/>
      <c r="C278" s="91"/>
      <c r="D278" s="91"/>
      <c r="E278" s="91"/>
      <c r="F278" s="91"/>
      <c r="G278" s="91"/>
      <c r="H278" s="91"/>
      <c r="I278" s="91"/>
      <c r="J278" s="12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122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</row>
    <row r="279" spans="1:48">
      <c r="A279" s="91"/>
      <c r="B279" s="91"/>
      <c r="C279" s="91"/>
      <c r="D279" s="91"/>
      <c r="E279" s="91"/>
      <c r="F279" s="91"/>
      <c r="G279" s="91"/>
      <c r="H279" s="91"/>
      <c r="I279" s="91"/>
      <c r="J279" s="12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122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</row>
    <row r="280" spans="1:48">
      <c r="A280" s="91"/>
      <c r="B280" s="91"/>
      <c r="C280" s="91"/>
      <c r="D280" s="91"/>
      <c r="E280" s="91"/>
      <c r="F280" s="91"/>
      <c r="G280" s="91"/>
      <c r="H280" s="91"/>
      <c r="I280" s="91"/>
      <c r="J280" s="12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122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</row>
    <row r="281" spans="1:48">
      <c r="A281" s="91"/>
      <c r="B281" s="91"/>
      <c r="C281" s="91"/>
      <c r="D281" s="91"/>
      <c r="E281" s="91"/>
      <c r="F281" s="91"/>
      <c r="G281" s="91"/>
      <c r="H281" s="91"/>
      <c r="I281" s="91"/>
      <c r="J281" s="12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122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</row>
    <row r="282" spans="1:48">
      <c r="A282" s="91"/>
      <c r="B282" s="91"/>
      <c r="C282" s="91"/>
      <c r="D282" s="91"/>
      <c r="E282" s="91"/>
      <c r="F282" s="91"/>
      <c r="G282" s="91"/>
      <c r="H282" s="91"/>
      <c r="I282" s="91"/>
      <c r="J282" s="12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122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</row>
    <row r="283" spans="1:48">
      <c r="A283" s="91"/>
      <c r="B283" s="91"/>
      <c r="C283" s="91"/>
      <c r="D283" s="91"/>
      <c r="E283" s="91"/>
      <c r="F283" s="91"/>
      <c r="G283" s="91"/>
      <c r="H283" s="91"/>
      <c r="I283" s="91"/>
      <c r="J283" s="12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122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</row>
    <row r="284" spans="1:48">
      <c r="A284" s="91"/>
      <c r="B284" s="91"/>
      <c r="C284" s="91"/>
      <c r="D284" s="91"/>
      <c r="E284" s="91"/>
      <c r="F284" s="91"/>
      <c r="G284" s="91"/>
      <c r="H284" s="91"/>
      <c r="I284" s="91"/>
      <c r="J284" s="12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122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</row>
    <row r="285" spans="1:48">
      <c r="A285" s="91"/>
      <c r="B285" s="91"/>
      <c r="C285" s="91"/>
      <c r="D285" s="91"/>
      <c r="E285" s="91"/>
      <c r="F285" s="91"/>
      <c r="G285" s="91"/>
      <c r="H285" s="91"/>
      <c r="I285" s="91"/>
      <c r="J285" s="12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122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</row>
    <row r="286" spans="1:48">
      <c r="A286" s="91"/>
      <c r="B286" s="91"/>
      <c r="C286" s="91"/>
      <c r="D286" s="91"/>
      <c r="E286" s="91"/>
      <c r="F286" s="91"/>
      <c r="G286" s="91"/>
      <c r="H286" s="91"/>
      <c r="I286" s="91"/>
      <c r="J286" s="12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122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</row>
    <row r="287" spans="1:48">
      <c r="A287" s="91"/>
      <c r="B287" s="91"/>
      <c r="C287" s="91"/>
      <c r="D287" s="91"/>
      <c r="E287" s="91"/>
      <c r="F287" s="91"/>
      <c r="G287" s="91"/>
      <c r="H287" s="91"/>
      <c r="I287" s="91"/>
      <c r="J287" s="12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122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</row>
    <row r="288" spans="1:48">
      <c r="A288" s="91"/>
      <c r="B288" s="91"/>
      <c r="C288" s="91"/>
      <c r="D288" s="91"/>
      <c r="E288" s="91"/>
      <c r="F288" s="91"/>
      <c r="G288" s="91"/>
      <c r="H288" s="91"/>
      <c r="I288" s="91"/>
      <c r="J288" s="12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122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</row>
    <row r="289" spans="1:48">
      <c r="A289" s="91"/>
      <c r="B289" s="91"/>
      <c r="C289" s="91"/>
      <c r="D289" s="91"/>
      <c r="E289" s="91"/>
      <c r="F289" s="91"/>
      <c r="G289" s="91"/>
      <c r="H289" s="91"/>
      <c r="I289" s="91"/>
      <c r="J289" s="12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122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</row>
    <row r="290" spans="1:48">
      <c r="A290" s="91"/>
      <c r="B290" s="91"/>
      <c r="C290" s="91"/>
      <c r="D290" s="91"/>
      <c r="E290" s="91"/>
      <c r="F290" s="91"/>
      <c r="G290" s="91"/>
      <c r="H290" s="91"/>
      <c r="I290" s="91"/>
      <c r="J290" s="12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122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</row>
    <row r="291" spans="1:48">
      <c r="A291" s="91"/>
      <c r="B291" s="91"/>
      <c r="C291" s="91"/>
      <c r="D291" s="91"/>
      <c r="E291" s="91"/>
      <c r="F291" s="91"/>
      <c r="G291" s="91"/>
      <c r="H291" s="91"/>
      <c r="I291" s="91"/>
      <c r="J291" s="12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122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</row>
    <row r="292" spans="1:48">
      <c r="A292" s="91"/>
      <c r="B292" s="91"/>
      <c r="C292" s="91"/>
      <c r="D292" s="91"/>
      <c r="E292" s="91"/>
      <c r="F292" s="91"/>
      <c r="G292" s="91"/>
      <c r="H292" s="91"/>
      <c r="I292" s="91"/>
      <c r="J292" s="12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122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</row>
    <row r="293" spans="1:48">
      <c r="A293" s="91"/>
      <c r="B293" s="91"/>
      <c r="C293" s="91"/>
      <c r="D293" s="91"/>
      <c r="E293" s="91"/>
      <c r="F293" s="91"/>
      <c r="G293" s="91"/>
      <c r="H293" s="91"/>
      <c r="I293" s="91"/>
      <c r="J293" s="12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122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</row>
    <row r="294" spans="1:48">
      <c r="A294" s="91"/>
      <c r="B294" s="91"/>
      <c r="C294" s="91"/>
      <c r="D294" s="91"/>
      <c r="E294" s="91"/>
      <c r="F294" s="91"/>
      <c r="G294" s="91"/>
      <c r="H294" s="91"/>
      <c r="I294" s="91"/>
      <c r="J294" s="12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122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</row>
    <row r="295" spans="1:48">
      <c r="A295" s="91"/>
      <c r="B295" s="91"/>
      <c r="C295" s="91"/>
      <c r="D295" s="91"/>
      <c r="E295" s="91"/>
      <c r="F295" s="91"/>
      <c r="G295" s="91"/>
      <c r="H295" s="91"/>
      <c r="I295" s="91"/>
      <c r="J295" s="12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122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</row>
    <row r="296" spans="1:48">
      <c r="A296" s="91"/>
      <c r="B296" s="91"/>
      <c r="C296" s="91"/>
      <c r="D296" s="91"/>
      <c r="E296" s="91"/>
      <c r="F296" s="91"/>
      <c r="G296" s="91"/>
      <c r="H296" s="91"/>
      <c r="I296" s="91"/>
      <c r="J296" s="12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122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</row>
    <row r="297" spans="1:48">
      <c r="A297" s="91"/>
      <c r="B297" s="91"/>
      <c r="C297" s="91"/>
      <c r="D297" s="91"/>
      <c r="E297" s="91"/>
      <c r="F297" s="91"/>
      <c r="G297" s="91"/>
      <c r="H297" s="91"/>
      <c r="I297" s="91"/>
      <c r="J297" s="12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122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</row>
    <row r="298" spans="1:48">
      <c r="A298" s="91"/>
      <c r="B298" s="91"/>
      <c r="C298" s="91"/>
      <c r="D298" s="91"/>
      <c r="E298" s="91"/>
      <c r="F298" s="91"/>
      <c r="G298" s="91"/>
      <c r="H298" s="91"/>
      <c r="I298" s="91"/>
      <c r="J298" s="12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122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</row>
    <row r="299" spans="1:48">
      <c r="A299" s="91"/>
      <c r="B299" s="91"/>
      <c r="C299" s="91"/>
      <c r="D299" s="91"/>
      <c r="E299" s="91"/>
      <c r="F299" s="91"/>
      <c r="G299" s="91"/>
      <c r="H299" s="91"/>
      <c r="I299" s="91"/>
      <c r="J299" s="12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122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</row>
    <row r="300" spans="1:48">
      <c r="A300" s="91"/>
      <c r="B300" s="91"/>
      <c r="C300" s="91"/>
      <c r="D300" s="91"/>
      <c r="E300" s="91"/>
      <c r="F300" s="91"/>
      <c r="G300" s="91"/>
      <c r="H300" s="91"/>
      <c r="I300" s="91"/>
      <c r="J300" s="12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122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</row>
    <row r="301" spans="1:48">
      <c r="A301" s="91"/>
      <c r="B301" s="91"/>
      <c r="C301" s="91"/>
      <c r="D301" s="91"/>
      <c r="E301" s="91"/>
      <c r="F301" s="91"/>
      <c r="G301" s="91"/>
      <c r="H301" s="91"/>
      <c r="I301" s="91"/>
      <c r="J301" s="12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122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</row>
    <row r="302" spans="1:48">
      <c r="A302" s="91"/>
      <c r="B302" s="91"/>
      <c r="C302" s="91"/>
      <c r="D302" s="91"/>
      <c r="E302" s="91"/>
      <c r="F302" s="91"/>
      <c r="G302" s="91"/>
      <c r="H302" s="91"/>
      <c r="I302" s="91"/>
      <c r="J302" s="12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122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</row>
    <row r="303" spans="1:48">
      <c r="A303" s="91"/>
      <c r="B303" s="91"/>
      <c r="C303" s="91"/>
      <c r="D303" s="91"/>
      <c r="E303" s="91"/>
      <c r="F303" s="91"/>
      <c r="G303" s="91"/>
      <c r="H303" s="91"/>
      <c r="I303" s="91"/>
      <c r="J303" s="12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122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</row>
    <row r="304" spans="1:48">
      <c r="A304" s="91"/>
      <c r="B304" s="91"/>
      <c r="C304" s="91"/>
      <c r="D304" s="91"/>
      <c r="E304" s="91"/>
      <c r="F304" s="91"/>
      <c r="G304" s="91"/>
      <c r="H304" s="91"/>
      <c r="I304" s="91"/>
      <c r="J304" s="12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122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</row>
    <row r="305" spans="1:48">
      <c r="A305" s="91"/>
      <c r="B305" s="91"/>
      <c r="C305" s="91"/>
      <c r="D305" s="91"/>
      <c r="E305" s="91"/>
      <c r="F305" s="91"/>
      <c r="G305" s="91"/>
      <c r="H305" s="91"/>
      <c r="I305" s="91"/>
      <c r="J305" s="12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122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</row>
    <row r="306" spans="1:48">
      <c r="A306" s="91"/>
      <c r="B306" s="91"/>
      <c r="C306" s="91"/>
      <c r="D306" s="91"/>
      <c r="E306" s="91"/>
      <c r="F306" s="91"/>
      <c r="G306" s="91"/>
      <c r="H306" s="91"/>
      <c r="I306" s="91"/>
      <c r="J306" s="12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122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</row>
    <row r="307" spans="1:48">
      <c r="A307" s="91"/>
      <c r="B307" s="91"/>
      <c r="C307" s="91"/>
      <c r="D307" s="91"/>
      <c r="E307" s="91"/>
      <c r="F307" s="91"/>
      <c r="G307" s="91"/>
      <c r="H307" s="91"/>
      <c r="I307" s="91"/>
      <c r="J307" s="12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122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</row>
    <row r="308" spans="1:48">
      <c r="A308" s="91"/>
      <c r="B308" s="91"/>
      <c r="C308" s="91"/>
      <c r="D308" s="91"/>
      <c r="E308" s="91"/>
      <c r="F308" s="91"/>
      <c r="G308" s="91"/>
      <c r="H308" s="91"/>
      <c r="I308" s="91"/>
      <c r="J308" s="12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122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</row>
    <row r="309" spans="1:48">
      <c r="A309" s="91"/>
      <c r="B309" s="91"/>
      <c r="C309" s="91"/>
      <c r="D309" s="91"/>
      <c r="E309" s="91"/>
      <c r="F309" s="91"/>
      <c r="G309" s="91"/>
      <c r="H309" s="91"/>
      <c r="I309" s="91"/>
      <c r="J309" s="12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122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</row>
    <row r="310" spans="1:48">
      <c r="A310" s="91"/>
      <c r="B310" s="91"/>
      <c r="C310" s="91"/>
      <c r="D310" s="91"/>
      <c r="E310" s="91"/>
      <c r="F310" s="91"/>
      <c r="G310" s="91"/>
      <c r="H310" s="91"/>
      <c r="I310" s="91"/>
      <c r="J310" s="12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122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</row>
    <row r="311" spans="1:48">
      <c r="A311" s="91"/>
      <c r="B311" s="91"/>
      <c r="C311" s="91"/>
      <c r="D311" s="91"/>
      <c r="E311" s="91"/>
      <c r="F311" s="91"/>
      <c r="G311" s="91"/>
      <c r="H311" s="91"/>
      <c r="I311" s="91"/>
      <c r="J311" s="12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122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</row>
    <row r="312" spans="1:48">
      <c r="A312" s="91"/>
      <c r="B312" s="91"/>
      <c r="C312" s="91"/>
      <c r="D312" s="91"/>
      <c r="E312" s="91"/>
      <c r="F312" s="91"/>
      <c r="G312" s="91"/>
      <c r="H312" s="91"/>
      <c r="I312" s="91"/>
      <c r="J312" s="12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122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</row>
    <row r="313" spans="1:48">
      <c r="A313" s="91"/>
      <c r="B313" s="91"/>
      <c r="C313" s="91"/>
      <c r="D313" s="91"/>
      <c r="E313" s="91"/>
      <c r="F313" s="91"/>
      <c r="G313" s="91"/>
      <c r="H313" s="91"/>
      <c r="I313" s="91"/>
      <c r="J313" s="12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122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</row>
    <row r="314" spans="1:48">
      <c r="A314" s="91"/>
      <c r="B314" s="91"/>
      <c r="C314" s="91"/>
      <c r="D314" s="91"/>
      <c r="E314" s="91"/>
      <c r="F314" s="91"/>
      <c r="G314" s="91"/>
      <c r="H314" s="91"/>
      <c r="I314" s="91"/>
      <c r="J314" s="12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122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</row>
    <row r="315" spans="1:48">
      <c r="A315" s="91"/>
      <c r="B315" s="91"/>
      <c r="C315" s="91"/>
      <c r="D315" s="91"/>
      <c r="E315" s="91"/>
      <c r="F315" s="91"/>
      <c r="G315" s="91"/>
      <c r="H315" s="91"/>
      <c r="I315" s="91"/>
      <c r="J315" s="12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122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</row>
    <row r="316" spans="1:48">
      <c r="A316" s="91"/>
      <c r="B316" s="91"/>
      <c r="C316" s="91"/>
      <c r="D316" s="91"/>
      <c r="E316" s="91"/>
      <c r="F316" s="91"/>
      <c r="G316" s="91"/>
      <c r="H316" s="91"/>
      <c r="I316" s="91"/>
      <c r="J316" s="12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122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</row>
    <row r="317" spans="1:48">
      <c r="A317" s="91"/>
      <c r="B317" s="91"/>
      <c r="C317" s="91"/>
      <c r="D317" s="91"/>
      <c r="E317" s="91"/>
      <c r="F317" s="91"/>
      <c r="G317" s="91"/>
      <c r="H317" s="91"/>
      <c r="I317" s="91"/>
      <c r="J317" s="12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122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</row>
    <row r="318" spans="1:48">
      <c r="A318" s="91"/>
      <c r="B318" s="91"/>
      <c r="C318" s="91"/>
      <c r="D318" s="91"/>
      <c r="E318" s="91"/>
      <c r="F318" s="91"/>
      <c r="G318" s="91"/>
      <c r="H318" s="91"/>
      <c r="I318" s="91"/>
      <c r="J318" s="12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122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</row>
    <row r="319" spans="1:48">
      <c r="A319" s="91"/>
      <c r="B319" s="91"/>
      <c r="C319" s="91"/>
      <c r="D319" s="91"/>
      <c r="E319" s="91"/>
      <c r="F319" s="91"/>
      <c r="G319" s="91"/>
      <c r="H319" s="91"/>
      <c r="I319" s="91"/>
      <c r="J319" s="12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122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</row>
    <row r="320" spans="1:48">
      <c r="A320" s="91"/>
      <c r="B320" s="91"/>
      <c r="C320" s="91"/>
      <c r="D320" s="91"/>
      <c r="E320" s="91"/>
      <c r="F320" s="91"/>
      <c r="G320" s="91"/>
      <c r="H320" s="91"/>
      <c r="I320" s="91"/>
      <c r="J320" s="12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122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</row>
    <row r="321" spans="1:48">
      <c r="A321" s="91"/>
      <c r="B321" s="91"/>
      <c r="C321" s="91"/>
      <c r="D321" s="91"/>
      <c r="E321" s="91"/>
      <c r="F321" s="91"/>
      <c r="G321" s="91"/>
      <c r="H321" s="91"/>
      <c r="I321" s="91"/>
      <c r="J321" s="12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122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</row>
    <row r="322" spans="1:48">
      <c r="A322" s="91"/>
      <c r="B322" s="91"/>
      <c r="C322" s="91"/>
      <c r="D322" s="91"/>
      <c r="E322" s="91"/>
      <c r="F322" s="91"/>
      <c r="G322" s="91"/>
      <c r="H322" s="91"/>
      <c r="I322" s="91"/>
      <c r="J322" s="12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122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</row>
    <row r="323" spans="1:48">
      <c r="A323" s="91"/>
      <c r="B323" s="91"/>
      <c r="C323" s="91"/>
      <c r="D323" s="91"/>
      <c r="E323" s="91"/>
      <c r="F323" s="91"/>
      <c r="G323" s="91"/>
      <c r="H323" s="91"/>
      <c r="I323" s="91"/>
      <c r="J323" s="12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122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</row>
    <row r="324" spans="1:48">
      <c r="A324" s="91"/>
      <c r="B324" s="91"/>
      <c r="C324" s="91"/>
      <c r="D324" s="91"/>
      <c r="E324" s="91"/>
      <c r="F324" s="91"/>
      <c r="G324" s="91"/>
      <c r="H324" s="91"/>
      <c r="I324" s="91"/>
      <c r="J324" s="12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122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</row>
    <row r="325" spans="1:48">
      <c r="A325" s="91"/>
      <c r="B325" s="91"/>
      <c r="C325" s="91"/>
      <c r="D325" s="91"/>
      <c r="E325" s="91"/>
      <c r="F325" s="91"/>
      <c r="G325" s="91"/>
      <c r="H325" s="91"/>
      <c r="I325" s="91"/>
      <c r="J325" s="12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122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</row>
    <row r="326" spans="1:48">
      <c r="A326" s="91"/>
      <c r="B326" s="91"/>
      <c r="C326" s="91"/>
      <c r="D326" s="91"/>
      <c r="E326" s="91"/>
      <c r="F326" s="91"/>
      <c r="G326" s="91"/>
      <c r="H326" s="91"/>
      <c r="I326" s="91"/>
      <c r="J326" s="12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122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</row>
    <row r="327" spans="1:48">
      <c r="A327" s="91"/>
      <c r="B327" s="91"/>
      <c r="C327" s="91"/>
      <c r="D327" s="91"/>
      <c r="E327" s="91"/>
      <c r="F327" s="91"/>
      <c r="G327" s="91"/>
      <c r="H327" s="91"/>
      <c r="I327" s="91"/>
      <c r="J327" s="12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122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</row>
    <row r="328" spans="1:48">
      <c r="A328" s="91"/>
      <c r="B328" s="91"/>
      <c r="C328" s="91"/>
      <c r="D328" s="91"/>
      <c r="E328" s="91"/>
      <c r="F328" s="91"/>
      <c r="G328" s="91"/>
      <c r="H328" s="91"/>
      <c r="I328" s="91"/>
      <c r="J328" s="12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122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</row>
    <row r="329" spans="1:48">
      <c r="A329" s="91"/>
      <c r="B329" s="91"/>
      <c r="C329" s="91"/>
      <c r="D329" s="91"/>
      <c r="E329" s="91"/>
      <c r="F329" s="91"/>
      <c r="G329" s="91"/>
      <c r="H329" s="91"/>
      <c r="I329" s="91"/>
      <c r="J329" s="12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122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</row>
    <row r="330" spans="1:48">
      <c r="A330" s="91"/>
      <c r="B330" s="91"/>
      <c r="C330" s="91"/>
      <c r="D330" s="91"/>
      <c r="E330" s="91"/>
      <c r="F330" s="91"/>
      <c r="G330" s="91"/>
      <c r="H330" s="91"/>
      <c r="I330" s="91"/>
      <c r="J330" s="12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122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</row>
    <row r="331" spans="1:48">
      <c r="A331" s="91"/>
      <c r="B331" s="91"/>
      <c r="C331" s="91"/>
      <c r="D331" s="91"/>
      <c r="E331" s="91"/>
      <c r="F331" s="91"/>
      <c r="G331" s="91"/>
      <c r="H331" s="91"/>
      <c r="I331" s="91"/>
      <c r="J331" s="12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122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</row>
    <row r="332" spans="1:48">
      <c r="A332" s="91"/>
      <c r="B332" s="91"/>
      <c r="C332" s="91"/>
      <c r="D332" s="91"/>
      <c r="E332" s="91"/>
      <c r="F332" s="91"/>
      <c r="G332" s="91"/>
      <c r="H332" s="91"/>
      <c r="I332" s="91"/>
      <c r="J332" s="12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122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</row>
    <row r="333" spans="1:48">
      <c r="A333" s="91"/>
      <c r="B333" s="91"/>
      <c r="C333" s="91"/>
      <c r="D333" s="91"/>
      <c r="E333" s="91"/>
      <c r="F333" s="91"/>
      <c r="G333" s="91"/>
      <c r="H333" s="91"/>
      <c r="I333" s="91"/>
      <c r="J333" s="12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122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</row>
    <row r="334" spans="1:48">
      <c r="A334" s="91"/>
      <c r="B334" s="91"/>
      <c r="C334" s="91"/>
      <c r="D334" s="91"/>
      <c r="E334" s="91"/>
      <c r="F334" s="91"/>
      <c r="G334" s="91"/>
      <c r="H334" s="91"/>
      <c r="I334" s="91"/>
      <c r="J334" s="12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122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</row>
    <row r="335" spans="1:48">
      <c r="A335" s="91"/>
      <c r="B335" s="91"/>
      <c r="C335" s="91"/>
      <c r="D335" s="91"/>
      <c r="E335" s="91"/>
      <c r="F335" s="91"/>
      <c r="G335" s="91"/>
      <c r="H335" s="91"/>
      <c r="I335" s="91"/>
      <c r="J335" s="12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122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</row>
    <row r="336" spans="1:48">
      <c r="A336" s="91"/>
      <c r="B336" s="91"/>
      <c r="C336" s="91"/>
      <c r="D336" s="91"/>
      <c r="E336" s="91"/>
      <c r="F336" s="91"/>
      <c r="G336" s="91"/>
      <c r="H336" s="91"/>
      <c r="I336" s="91"/>
      <c r="J336" s="12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122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</row>
    <row r="337" spans="1:48">
      <c r="A337" s="91"/>
      <c r="B337" s="91"/>
      <c r="C337" s="91"/>
      <c r="D337" s="91"/>
      <c r="E337" s="91"/>
      <c r="F337" s="91"/>
      <c r="G337" s="91"/>
      <c r="H337" s="91"/>
      <c r="I337" s="91"/>
      <c r="J337" s="12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122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</row>
    <row r="338" spans="1:48">
      <c r="A338" s="91"/>
      <c r="B338" s="91"/>
      <c r="C338" s="91"/>
      <c r="D338" s="91"/>
      <c r="E338" s="91"/>
      <c r="F338" s="91"/>
      <c r="G338" s="91"/>
      <c r="H338" s="91"/>
      <c r="I338" s="91"/>
      <c r="J338" s="12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122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</row>
    <row r="339" spans="1:48">
      <c r="A339" s="91"/>
      <c r="B339" s="91"/>
      <c r="C339" s="91"/>
      <c r="D339" s="91"/>
      <c r="E339" s="91"/>
      <c r="F339" s="91"/>
      <c r="G339" s="91"/>
      <c r="H339" s="91"/>
      <c r="I339" s="91"/>
      <c r="J339" s="12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122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</row>
    <row r="340" spans="1:48">
      <c r="A340" s="91"/>
      <c r="B340" s="91"/>
      <c r="C340" s="91"/>
      <c r="D340" s="91"/>
      <c r="E340" s="91"/>
      <c r="F340" s="91"/>
      <c r="G340" s="91"/>
      <c r="H340" s="91"/>
      <c r="I340" s="91"/>
      <c r="J340" s="12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122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</row>
    <row r="341" spans="1:48">
      <c r="A341" s="91"/>
      <c r="B341" s="91"/>
      <c r="C341" s="91"/>
      <c r="D341" s="91"/>
      <c r="E341" s="91"/>
      <c r="F341" s="91"/>
      <c r="G341" s="91"/>
      <c r="H341" s="91"/>
      <c r="I341" s="91"/>
      <c r="J341" s="12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122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</row>
    <row r="342" spans="1:48">
      <c r="A342" s="91"/>
      <c r="B342" s="91"/>
      <c r="C342" s="91"/>
      <c r="D342" s="91"/>
      <c r="E342" s="91"/>
      <c r="F342" s="91"/>
      <c r="G342" s="91"/>
      <c r="H342" s="91"/>
      <c r="I342" s="91"/>
      <c r="J342" s="12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122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</row>
    <row r="343" spans="1:48">
      <c r="A343" s="91"/>
      <c r="B343" s="91"/>
      <c r="C343" s="91"/>
      <c r="D343" s="91"/>
      <c r="E343" s="91"/>
      <c r="F343" s="91"/>
      <c r="G343" s="91"/>
      <c r="H343" s="91"/>
      <c r="I343" s="91"/>
      <c r="J343" s="12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122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</row>
    <row r="344" spans="1:48">
      <c r="A344" s="91"/>
      <c r="B344" s="91"/>
      <c r="C344" s="91"/>
      <c r="D344" s="91"/>
      <c r="E344" s="91"/>
      <c r="F344" s="91"/>
      <c r="G344" s="91"/>
      <c r="H344" s="91"/>
      <c r="I344" s="91"/>
      <c r="J344" s="12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122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</row>
    <row r="345" spans="1:48">
      <c r="A345" s="91"/>
      <c r="B345" s="91"/>
      <c r="C345" s="91"/>
      <c r="D345" s="91"/>
      <c r="E345" s="91"/>
      <c r="F345" s="91"/>
      <c r="G345" s="91"/>
      <c r="H345" s="91"/>
      <c r="I345" s="91"/>
      <c r="J345" s="12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122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</row>
    <row r="346" spans="1:48">
      <c r="A346" s="91"/>
      <c r="B346" s="91"/>
      <c r="C346" s="91"/>
      <c r="D346" s="91"/>
      <c r="E346" s="91"/>
      <c r="F346" s="91"/>
      <c r="G346" s="91"/>
      <c r="H346" s="91"/>
      <c r="I346" s="91"/>
      <c r="J346" s="12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122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</row>
    <row r="347" spans="1:48">
      <c r="A347" s="91"/>
      <c r="B347" s="91"/>
      <c r="C347" s="91"/>
      <c r="D347" s="91"/>
      <c r="E347" s="91"/>
      <c r="F347" s="91"/>
      <c r="G347" s="91"/>
      <c r="H347" s="91"/>
      <c r="I347" s="91"/>
      <c r="J347" s="12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122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</row>
    <row r="348" spans="1:48">
      <c r="A348" s="91"/>
      <c r="B348" s="91"/>
      <c r="C348" s="91"/>
      <c r="D348" s="91"/>
      <c r="E348" s="91"/>
      <c r="F348" s="91"/>
      <c r="G348" s="91"/>
      <c r="H348" s="91"/>
      <c r="I348" s="91"/>
      <c r="J348" s="12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122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</row>
    <row r="349" spans="1:48">
      <c r="A349" s="91"/>
      <c r="B349" s="91"/>
      <c r="C349" s="91"/>
      <c r="D349" s="91"/>
      <c r="E349" s="91"/>
      <c r="F349" s="91"/>
      <c r="G349" s="91"/>
      <c r="H349" s="91"/>
      <c r="I349" s="91"/>
      <c r="J349" s="12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122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</row>
    <row r="350" spans="1:48">
      <c r="A350" s="91"/>
      <c r="B350" s="91"/>
      <c r="C350" s="91"/>
      <c r="D350" s="91"/>
      <c r="E350" s="91"/>
      <c r="F350" s="91"/>
      <c r="G350" s="91"/>
      <c r="H350" s="91"/>
      <c r="I350" s="91"/>
      <c r="J350" s="12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122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</row>
    <row r="351" spans="1:48">
      <c r="A351" s="91"/>
      <c r="B351" s="91"/>
      <c r="C351" s="91"/>
      <c r="D351" s="91"/>
      <c r="E351" s="91"/>
      <c r="F351" s="91"/>
      <c r="G351" s="91"/>
      <c r="H351" s="91"/>
      <c r="I351" s="91"/>
      <c r="J351" s="12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122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</row>
    <row r="352" spans="1:48">
      <c r="A352" s="91"/>
      <c r="B352" s="91"/>
      <c r="C352" s="91"/>
      <c r="D352" s="91"/>
      <c r="E352" s="91"/>
      <c r="F352" s="91"/>
      <c r="G352" s="91"/>
      <c r="H352" s="91"/>
      <c r="I352" s="91"/>
      <c r="J352" s="12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122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</row>
    <row r="353" spans="1:48">
      <c r="A353" s="91"/>
      <c r="B353" s="91"/>
      <c r="C353" s="91"/>
      <c r="D353" s="91"/>
      <c r="E353" s="91"/>
      <c r="F353" s="91"/>
      <c r="G353" s="91"/>
      <c r="H353" s="91"/>
      <c r="I353" s="91"/>
      <c r="J353" s="12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122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</row>
    <row r="354" spans="1:48">
      <c r="A354" s="91"/>
      <c r="B354" s="91"/>
      <c r="C354" s="91"/>
      <c r="D354" s="91"/>
      <c r="E354" s="91"/>
      <c r="F354" s="91"/>
      <c r="G354" s="91"/>
      <c r="H354" s="91"/>
      <c r="I354" s="91"/>
      <c r="J354" s="12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122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</row>
    <row r="355" spans="1:48">
      <c r="A355" s="91"/>
      <c r="B355" s="91"/>
      <c r="C355" s="91"/>
      <c r="D355" s="91"/>
      <c r="E355" s="91"/>
      <c r="F355" s="91"/>
      <c r="G355" s="91"/>
      <c r="H355" s="91"/>
      <c r="I355" s="91"/>
      <c r="J355" s="12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122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</row>
    <row r="356" spans="1:48">
      <c r="A356" s="91"/>
      <c r="B356" s="91"/>
      <c r="C356" s="91"/>
      <c r="D356" s="91"/>
      <c r="E356" s="91"/>
      <c r="F356" s="91"/>
      <c r="G356" s="91"/>
      <c r="H356" s="91"/>
      <c r="I356" s="91"/>
      <c r="J356" s="12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122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</row>
    <row r="357" spans="1:48">
      <c r="A357" s="91"/>
      <c r="B357" s="91"/>
      <c r="C357" s="91"/>
      <c r="D357" s="91"/>
      <c r="E357" s="91"/>
      <c r="F357" s="91"/>
      <c r="G357" s="91"/>
      <c r="H357" s="91"/>
      <c r="I357" s="91"/>
      <c r="J357" s="12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122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</row>
    <row r="358" spans="1:48">
      <c r="A358" s="91"/>
      <c r="B358" s="91"/>
      <c r="C358" s="91"/>
      <c r="D358" s="91"/>
      <c r="E358" s="91"/>
      <c r="F358" s="91"/>
      <c r="G358" s="91"/>
      <c r="H358" s="91"/>
      <c r="I358" s="91"/>
      <c r="J358" s="12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122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</row>
    <row r="359" spans="1:48">
      <c r="A359" s="91"/>
      <c r="B359" s="91"/>
      <c r="C359" s="91"/>
      <c r="D359" s="91"/>
      <c r="E359" s="91"/>
      <c r="F359" s="91"/>
      <c r="G359" s="91"/>
      <c r="H359" s="91"/>
      <c r="I359" s="91"/>
      <c r="J359" s="12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122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</row>
    <row r="360" spans="1:48">
      <c r="A360" s="91"/>
      <c r="B360" s="91"/>
      <c r="C360" s="91"/>
      <c r="D360" s="91"/>
      <c r="E360" s="91"/>
      <c r="F360" s="91"/>
      <c r="G360" s="91"/>
      <c r="H360" s="91"/>
      <c r="I360" s="91"/>
      <c r="J360" s="12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122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</row>
    <row r="361" spans="1:48">
      <c r="A361" s="91"/>
      <c r="B361" s="91"/>
      <c r="C361" s="91"/>
      <c r="D361" s="91"/>
      <c r="E361" s="91"/>
      <c r="F361" s="91"/>
      <c r="G361" s="91"/>
      <c r="H361" s="91"/>
      <c r="I361" s="91"/>
      <c r="J361" s="12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122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</row>
    <row r="362" spans="1:48">
      <c r="A362" s="91"/>
      <c r="B362" s="91"/>
      <c r="C362" s="91"/>
      <c r="D362" s="91"/>
      <c r="E362" s="91"/>
      <c r="F362" s="91"/>
      <c r="G362" s="91"/>
      <c r="H362" s="91"/>
      <c r="I362" s="91"/>
      <c r="J362" s="12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122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</row>
    <row r="363" spans="1:48">
      <c r="A363" s="91"/>
      <c r="B363" s="91"/>
      <c r="C363" s="91"/>
      <c r="D363" s="91"/>
      <c r="E363" s="91"/>
      <c r="F363" s="91"/>
      <c r="G363" s="91"/>
      <c r="H363" s="91"/>
      <c r="I363" s="91"/>
      <c r="J363" s="12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122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</row>
    <row r="364" spans="1:48">
      <c r="A364" s="91"/>
      <c r="B364" s="91"/>
      <c r="C364" s="91"/>
      <c r="D364" s="91"/>
      <c r="E364" s="91"/>
      <c r="F364" s="91"/>
      <c r="G364" s="91"/>
      <c r="H364" s="91"/>
      <c r="I364" s="91"/>
      <c r="J364" s="12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122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</row>
    <row r="365" spans="1:48">
      <c r="A365" s="91"/>
      <c r="B365" s="91"/>
      <c r="C365" s="91"/>
      <c r="D365" s="91"/>
      <c r="E365" s="91"/>
      <c r="F365" s="91"/>
      <c r="G365" s="91"/>
      <c r="H365" s="91"/>
      <c r="I365" s="91"/>
      <c r="J365" s="12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122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</row>
    <row r="366" spans="1:48">
      <c r="A366" s="91"/>
      <c r="B366" s="91"/>
      <c r="C366" s="91"/>
      <c r="D366" s="91"/>
      <c r="E366" s="91"/>
      <c r="F366" s="91"/>
      <c r="G366" s="91"/>
      <c r="H366" s="91"/>
      <c r="I366" s="91"/>
      <c r="J366" s="12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122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</row>
    <row r="367" spans="1:48">
      <c r="A367" s="91"/>
      <c r="B367" s="91"/>
      <c r="C367" s="91"/>
      <c r="D367" s="91"/>
      <c r="E367" s="91"/>
      <c r="F367" s="91"/>
      <c r="G367" s="91"/>
      <c r="H367" s="91"/>
      <c r="I367" s="91"/>
      <c r="J367" s="12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122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</row>
    <row r="368" spans="1:48">
      <c r="A368" s="91"/>
      <c r="B368" s="91"/>
      <c r="C368" s="91"/>
      <c r="D368" s="91"/>
      <c r="E368" s="91"/>
      <c r="F368" s="91"/>
      <c r="G368" s="91"/>
      <c r="H368" s="91"/>
      <c r="I368" s="91"/>
      <c r="J368" s="12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122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</row>
    <row r="369" spans="1:48">
      <c r="A369" s="91"/>
      <c r="B369" s="91"/>
      <c r="C369" s="91"/>
      <c r="D369" s="91"/>
      <c r="E369" s="91"/>
      <c r="F369" s="91"/>
      <c r="G369" s="91"/>
      <c r="H369" s="91"/>
      <c r="I369" s="91"/>
      <c r="J369" s="12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122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</row>
    <row r="370" spans="1:48">
      <c r="A370" s="91"/>
      <c r="B370" s="91"/>
      <c r="C370" s="91"/>
      <c r="D370" s="91"/>
      <c r="E370" s="91"/>
      <c r="F370" s="91"/>
      <c r="G370" s="91"/>
      <c r="H370" s="91"/>
      <c r="I370" s="91"/>
      <c r="J370" s="12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122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</row>
    <row r="371" spans="1:48">
      <c r="A371" s="91"/>
      <c r="B371" s="91"/>
      <c r="C371" s="91"/>
      <c r="D371" s="91"/>
      <c r="E371" s="91"/>
      <c r="F371" s="91"/>
      <c r="G371" s="91"/>
      <c r="H371" s="91"/>
      <c r="I371" s="91"/>
      <c r="J371" s="12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122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</row>
    <row r="372" spans="1:48">
      <c r="A372" s="91"/>
      <c r="B372" s="91"/>
      <c r="C372" s="91"/>
      <c r="D372" s="91"/>
      <c r="E372" s="91"/>
      <c r="F372" s="91"/>
      <c r="G372" s="91"/>
      <c r="H372" s="91"/>
      <c r="I372" s="91"/>
      <c r="J372" s="12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122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</row>
    <row r="373" spans="1:48">
      <c r="A373" s="91"/>
      <c r="B373" s="91"/>
      <c r="C373" s="91"/>
      <c r="D373" s="91"/>
      <c r="E373" s="91"/>
      <c r="F373" s="91"/>
      <c r="G373" s="91"/>
      <c r="H373" s="91"/>
      <c r="I373" s="91"/>
      <c r="J373" s="12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122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</row>
    <row r="374" spans="1:48">
      <c r="A374" s="91"/>
      <c r="B374" s="91"/>
      <c r="C374" s="91"/>
      <c r="D374" s="91"/>
      <c r="E374" s="91"/>
      <c r="F374" s="91"/>
      <c r="G374" s="91"/>
      <c r="H374" s="91"/>
      <c r="I374" s="91"/>
      <c r="J374" s="12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122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</row>
    <row r="375" spans="1:48">
      <c r="A375" s="91"/>
      <c r="B375" s="91"/>
      <c r="C375" s="91"/>
      <c r="D375" s="91"/>
      <c r="E375" s="91"/>
      <c r="F375" s="91"/>
      <c r="G375" s="91"/>
      <c r="H375" s="91"/>
      <c r="I375" s="91"/>
      <c r="J375" s="12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122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</row>
    <row r="376" spans="1:48">
      <c r="A376" s="91"/>
      <c r="B376" s="91"/>
      <c r="C376" s="91"/>
      <c r="D376" s="91"/>
      <c r="E376" s="91"/>
      <c r="F376" s="91"/>
      <c r="G376" s="91"/>
      <c r="H376" s="91"/>
      <c r="I376" s="91"/>
      <c r="J376" s="12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122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</row>
    <row r="377" spans="1:48">
      <c r="A377" s="91"/>
      <c r="B377" s="91"/>
      <c r="C377" s="91"/>
      <c r="D377" s="91"/>
      <c r="E377" s="91"/>
      <c r="F377" s="91"/>
      <c r="G377" s="91"/>
      <c r="H377" s="91"/>
      <c r="I377" s="91"/>
      <c r="J377" s="12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122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</row>
    <row r="378" spans="1:48">
      <c r="A378" s="91"/>
      <c r="B378" s="91"/>
      <c r="C378" s="91"/>
      <c r="D378" s="91"/>
      <c r="E378" s="91"/>
      <c r="F378" s="91"/>
      <c r="G378" s="91"/>
      <c r="H378" s="91"/>
      <c r="I378" s="91"/>
      <c r="J378" s="12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122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</row>
    <row r="379" spans="1:48">
      <c r="A379" s="91"/>
      <c r="B379" s="91"/>
      <c r="C379" s="91"/>
      <c r="D379" s="91"/>
      <c r="E379" s="91"/>
      <c r="F379" s="91"/>
      <c r="G379" s="91"/>
      <c r="H379" s="91"/>
      <c r="I379" s="91"/>
      <c r="J379" s="12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122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</row>
    <row r="380" spans="1:48">
      <c r="A380" s="91"/>
      <c r="B380" s="91"/>
      <c r="C380" s="91"/>
      <c r="D380" s="91"/>
      <c r="E380" s="91"/>
      <c r="F380" s="91"/>
      <c r="G380" s="91"/>
      <c r="H380" s="91"/>
      <c r="I380" s="91"/>
      <c r="J380" s="12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122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</row>
    <row r="381" spans="1:48">
      <c r="A381" s="91"/>
      <c r="B381" s="91"/>
      <c r="C381" s="91"/>
      <c r="D381" s="91"/>
      <c r="E381" s="91"/>
      <c r="F381" s="91"/>
      <c r="G381" s="91"/>
      <c r="H381" s="91"/>
      <c r="I381" s="91"/>
      <c r="J381" s="12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122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</row>
    <row r="382" spans="1:48">
      <c r="A382" s="91"/>
      <c r="B382" s="91"/>
      <c r="C382" s="91"/>
      <c r="D382" s="91"/>
      <c r="E382" s="91"/>
      <c r="F382" s="91"/>
      <c r="G382" s="91"/>
      <c r="H382" s="91"/>
      <c r="I382" s="91"/>
      <c r="J382" s="12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122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</row>
    <row r="383" spans="1:48">
      <c r="A383" s="91"/>
      <c r="B383" s="91"/>
      <c r="C383" s="91"/>
      <c r="D383" s="91"/>
      <c r="E383" s="91"/>
      <c r="F383" s="91"/>
      <c r="G383" s="91"/>
      <c r="H383" s="91"/>
      <c r="I383" s="91"/>
      <c r="J383" s="12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122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</row>
    <row r="384" spans="1:48">
      <c r="A384" s="91"/>
      <c r="B384" s="91"/>
      <c r="C384" s="91"/>
      <c r="D384" s="91"/>
      <c r="E384" s="91"/>
      <c r="F384" s="91"/>
      <c r="G384" s="91"/>
      <c r="H384" s="91"/>
      <c r="I384" s="91"/>
      <c r="J384" s="12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122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</row>
    <row r="385" spans="1:48">
      <c r="A385" s="91"/>
      <c r="B385" s="91"/>
      <c r="C385" s="91"/>
      <c r="D385" s="91"/>
      <c r="E385" s="91"/>
      <c r="F385" s="91"/>
      <c r="G385" s="91"/>
      <c r="H385" s="91"/>
      <c r="I385" s="91"/>
      <c r="J385" s="12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122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</row>
    <row r="386" spans="1:48">
      <c r="A386" s="91"/>
      <c r="B386" s="91"/>
      <c r="C386" s="91"/>
      <c r="D386" s="91"/>
      <c r="E386" s="91"/>
      <c r="F386" s="91"/>
      <c r="G386" s="91"/>
      <c r="H386" s="91"/>
      <c r="I386" s="91"/>
      <c r="J386" s="12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122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</row>
    <row r="387" spans="1:48">
      <c r="A387" s="91"/>
      <c r="B387" s="91"/>
      <c r="C387" s="91"/>
      <c r="D387" s="91"/>
      <c r="E387" s="91"/>
      <c r="F387" s="91"/>
      <c r="G387" s="91"/>
      <c r="H387" s="91"/>
      <c r="I387" s="91"/>
      <c r="J387" s="12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122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</row>
    <row r="388" spans="1:48">
      <c r="A388" s="91"/>
      <c r="B388" s="91"/>
      <c r="C388" s="91"/>
      <c r="D388" s="91"/>
      <c r="E388" s="91"/>
      <c r="F388" s="91"/>
      <c r="G388" s="91"/>
      <c r="H388" s="91"/>
      <c r="I388" s="91"/>
      <c r="J388" s="12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122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</row>
    <row r="389" spans="1:48">
      <c r="A389" s="91"/>
      <c r="B389" s="91"/>
      <c r="C389" s="91"/>
      <c r="D389" s="91"/>
      <c r="E389" s="91"/>
      <c r="F389" s="91"/>
      <c r="G389" s="91"/>
      <c r="H389" s="91"/>
      <c r="I389" s="91"/>
      <c r="J389" s="12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122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</row>
    <row r="390" spans="1:48">
      <c r="A390" s="91"/>
      <c r="B390" s="91"/>
      <c r="C390" s="91"/>
      <c r="D390" s="91"/>
      <c r="E390" s="91"/>
      <c r="F390" s="91"/>
      <c r="G390" s="91"/>
      <c r="H390" s="91"/>
      <c r="I390" s="91"/>
      <c r="J390" s="12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122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</row>
    <row r="391" spans="1:48">
      <c r="A391" s="91"/>
      <c r="B391" s="91"/>
      <c r="C391" s="91"/>
      <c r="D391" s="91"/>
      <c r="E391" s="91"/>
      <c r="F391" s="91"/>
      <c r="G391" s="91"/>
      <c r="H391" s="91"/>
      <c r="I391" s="91"/>
      <c r="J391" s="12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122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</row>
    <row r="392" spans="1:48">
      <c r="A392" s="91"/>
      <c r="B392" s="91"/>
      <c r="C392" s="91"/>
      <c r="D392" s="91"/>
      <c r="E392" s="91"/>
      <c r="F392" s="91"/>
      <c r="G392" s="91"/>
      <c r="H392" s="91"/>
      <c r="I392" s="91"/>
      <c r="J392" s="12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122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</row>
    <row r="393" spans="1:48">
      <c r="A393" s="91"/>
      <c r="B393" s="91"/>
      <c r="C393" s="91"/>
      <c r="D393" s="91"/>
      <c r="E393" s="91"/>
      <c r="F393" s="91"/>
      <c r="G393" s="91"/>
      <c r="H393" s="91"/>
      <c r="I393" s="91"/>
      <c r="J393" s="12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122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</row>
    <row r="394" spans="1:48">
      <c r="A394" s="91"/>
      <c r="B394" s="91"/>
      <c r="C394" s="91"/>
      <c r="D394" s="91"/>
      <c r="E394" s="91"/>
      <c r="F394" s="91"/>
      <c r="G394" s="91"/>
      <c r="H394" s="91"/>
      <c r="I394" s="91"/>
      <c r="J394" s="12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122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</row>
    <row r="395" spans="1:48">
      <c r="A395" s="91"/>
      <c r="B395" s="91"/>
      <c r="C395" s="91"/>
      <c r="D395" s="91"/>
      <c r="E395" s="91"/>
      <c r="F395" s="91"/>
      <c r="G395" s="91"/>
      <c r="H395" s="91"/>
      <c r="I395" s="91"/>
      <c r="J395" s="12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122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</row>
    <row r="396" spans="1:48">
      <c r="A396" s="91"/>
      <c r="B396" s="91"/>
      <c r="C396" s="91"/>
      <c r="D396" s="91"/>
      <c r="E396" s="91"/>
      <c r="F396" s="91"/>
      <c r="G396" s="91"/>
      <c r="H396" s="91"/>
      <c r="I396" s="91"/>
      <c r="J396" s="12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122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</row>
    <row r="397" spans="1:48">
      <c r="A397" s="91"/>
      <c r="B397" s="91"/>
      <c r="C397" s="91"/>
      <c r="D397" s="91"/>
      <c r="E397" s="91"/>
      <c r="F397" s="91"/>
      <c r="G397" s="91"/>
      <c r="H397" s="91"/>
      <c r="I397" s="91"/>
      <c r="J397" s="12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122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</row>
    <row r="398" spans="1:48">
      <c r="A398" s="91"/>
      <c r="B398" s="91"/>
      <c r="C398" s="91"/>
      <c r="D398" s="91"/>
      <c r="E398" s="91"/>
      <c r="F398" s="91"/>
      <c r="G398" s="91"/>
      <c r="H398" s="91"/>
      <c r="I398" s="91"/>
      <c r="J398" s="12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122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</row>
    <row r="399" spans="1:48">
      <c r="A399" s="91"/>
      <c r="B399" s="91"/>
      <c r="C399" s="91"/>
      <c r="D399" s="91"/>
      <c r="E399" s="91"/>
      <c r="F399" s="91"/>
      <c r="G399" s="91"/>
      <c r="H399" s="91"/>
      <c r="I399" s="91"/>
      <c r="J399" s="12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122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</row>
    <row r="400" spans="1:48">
      <c r="A400" s="91"/>
      <c r="B400" s="91"/>
      <c r="C400" s="91"/>
      <c r="D400" s="91"/>
      <c r="E400" s="91"/>
      <c r="F400" s="91"/>
      <c r="G400" s="91"/>
      <c r="H400" s="91"/>
      <c r="I400" s="91"/>
      <c r="J400" s="12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122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</row>
    <row r="401" spans="1:48">
      <c r="A401" s="91"/>
      <c r="B401" s="91"/>
      <c r="C401" s="91"/>
      <c r="D401" s="91"/>
      <c r="E401" s="91"/>
      <c r="F401" s="91"/>
      <c r="G401" s="91"/>
      <c r="H401" s="91"/>
      <c r="I401" s="91"/>
      <c r="J401" s="12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122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</row>
    <row r="402" spans="1:48">
      <c r="A402" s="91"/>
      <c r="B402" s="91"/>
      <c r="C402" s="91"/>
      <c r="D402" s="91"/>
      <c r="E402" s="91"/>
      <c r="F402" s="91"/>
      <c r="G402" s="91"/>
      <c r="H402" s="91"/>
      <c r="I402" s="91"/>
      <c r="J402" s="12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122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</row>
    <row r="403" spans="1:48">
      <c r="A403" s="91"/>
      <c r="B403" s="91"/>
      <c r="C403" s="91"/>
      <c r="D403" s="91"/>
      <c r="E403" s="91"/>
      <c r="F403" s="91"/>
      <c r="G403" s="91"/>
      <c r="H403" s="91"/>
      <c r="I403" s="91"/>
      <c r="J403" s="12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122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</row>
    <row r="404" spans="1:48">
      <c r="A404" s="91"/>
      <c r="B404" s="91"/>
      <c r="C404" s="91"/>
      <c r="D404" s="91"/>
      <c r="E404" s="91"/>
      <c r="F404" s="91"/>
      <c r="G404" s="91"/>
      <c r="H404" s="91"/>
      <c r="I404" s="91"/>
      <c r="J404" s="12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122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</row>
    <row r="405" spans="1:48">
      <c r="A405" s="91"/>
      <c r="B405" s="91"/>
      <c r="C405" s="91"/>
      <c r="D405" s="91"/>
      <c r="E405" s="91"/>
      <c r="F405" s="91"/>
      <c r="G405" s="91"/>
      <c r="H405" s="91"/>
      <c r="I405" s="91"/>
      <c r="J405" s="12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122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</row>
    <row r="406" spans="1:48">
      <c r="A406" s="91"/>
      <c r="B406" s="91"/>
      <c r="C406" s="91"/>
      <c r="D406" s="91"/>
      <c r="E406" s="91"/>
      <c r="F406" s="91"/>
      <c r="G406" s="91"/>
      <c r="H406" s="91"/>
      <c r="I406" s="91"/>
      <c r="J406" s="12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122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</row>
    <row r="407" spans="1:48">
      <c r="A407" s="91"/>
      <c r="B407" s="91"/>
      <c r="C407" s="91"/>
      <c r="D407" s="91"/>
      <c r="E407" s="91"/>
      <c r="F407" s="91"/>
      <c r="G407" s="91"/>
      <c r="H407" s="91"/>
      <c r="I407" s="91"/>
      <c r="J407" s="12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122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</row>
    <row r="408" spans="1:48">
      <c r="A408" s="91"/>
      <c r="B408" s="91"/>
      <c r="C408" s="91"/>
      <c r="D408" s="91"/>
      <c r="E408" s="91"/>
      <c r="F408" s="91"/>
      <c r="G408" s="91"/>
      <c r="H408" s="91"/>
      <c r="I408" s="91"/>
      <c r="J408" s="12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122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</row>
    <row r="409" spans="1:48">
      <c r="A409" s="91"/>
      <c r="B409" s="91"/>
      <c r="C409" s="91"/>
      <c r="D409" s="91"/>
      <c r="E409" s="91"/>
      <c r="F409" s="91"/>
      <c r="G409" s="91"/>
      <c r="H409" s="91"/>
      <c r="I409" s="91"/>
      <c r="J409" s="12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122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</row>
    <row r="410" spans="1:48">
      <c r="A410" s="91"/>
      <c r="B410" s="91"/>
      <c r="C410" s="91"/>
      <c r="D410" s="91"/>
      <c r="E410" s="91"/>
      <c r="F410" s="91"/>
      <c r="G410" s="91"/>
      <c r="H410" s="91"/>
      <c r="I410" s="91"/>
      <c r="J410" s="12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122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</row>
    <row r="411" spans="1:48">
      <c r="A411" s="91"/>
      <c r="B411" s="91"/>
      <c r="C411" s="91"/>
      <c r="D411" s="91"/>
      <c r="E411" s="91"/>
      <c r="F411" s="91"/>
      <c r="G411" s="91"/>
      <c r="H411" s="91"/>
      <c r="I411" s="91"/>
      <c r="J411" s="12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122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</row>
    <row r="412" spans="1:48">
      <c r="A412" s="91"/>
      <c r="B412" s="91"/>
      <c r="C412" s="91"/>
      <c r="D412" s="91"/>
      <c r="E412" s="91"/>
      <c r="F412" s="91"/>
      <c r="G412" s="91"/>
      <c r="H412" s="91"/>
      <c r="I412" s="91"/>
      <c r="J412" s="12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122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</row>
    <row r="413" spans="1:48">
      <c r="A413" s="91"/>
      <c r="B413" s="91"/>
      <c r="C413" s="91"/>
      <c r="D413" s="91"/>
      <c r="E413" s="91"/>
      <c r="F413" s="91"/>
      <c r="G413" s="91"/>
      <c r="H413" s="91"/>
      <c r="I413" s="91"/>
      <c r="J413" s="12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122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</row>
    <row r="414" spans="1:48">
      <c r="A414" s="91"/>
      <c r="B414" s="91"/>
      <c r="C414" s="91"/>
      <c r="D414" s="91"/>
      <c r="E414" s="91"/>
      <c r="F414" s="91"/>
      <c r="G414" s="91"/>
      <c r="H414" s="91"/>
      <c r="I414" s="91"/>
      <c r="J414" s="12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122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</row>
    <row r="415" spans="1:48">
      <c r="A415" s="91"/>
      <c r="B415" s="91"/>
      <c r="C415" s="91"/>
      <c r="D415" s="91"/>
      <c r="E415" s="91"/>
      <c r="F415" s="91"/>
      <c r="G415" s="91"/>
      <c r="H415" s="91"/>
      <c r="I415" s="91"/>
      <c r="J415" s="12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122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</row>
    <row r="416" spans="1:48">
      <c r="A416" s="91"/>
      <c r="B416" s="91"/>
      <c r="C416" s="91"/>
      <c r="D416" s="91"/>
      <c r="E416" s="91"/>
      <c r="F416" s="91"/>
      <c r="G416" s="91"/>
      <c r="H416" s="91"/>
      <c r="I416" s="91"/>
      <c r="J416" s="12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122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</row>
    <row r="417" spans="1:48">
      <c r="A417" s="91"/>
      <c r="B417" s="91"/>
      <c r="C417" s="91"/>
      <c r="D417" s="91"/>
      <c r="E417" s="91"/>
      <c r="F417" s="91"/>
      <c r="G417" s="91"/>
      <c r="H417" s="91"/>
      <c r="I417" s="91"/>
      <c r="J417" s="12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122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</row>
    <row r="418" spans="1:48">
      <c r="A418" s="91"/>
      <c r="B418" s="91"/>
      <c r="C418" s="91"/>
      <c r="D418" s="91"/>
      <c r="E418" s="91"/>
      <c r="F418" s="91"/>
      <c r="G418" s="91"/>
      <c r="H418" s="91"/>
      <c r="I418" s="91"/>
      <c r="J418" s="12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122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</row>
    <row r="419" spans="1:48">
      <c r="A419" s="91"/>
      <c r="B419" s="91"/>
      <c r="C419" s="91"/>
      <c r="D419" s="91"/>
      <c r="E419" s="91"/>
      <c r="F419" s="91"/>
      <c r="G419" s="91"/>
      <c r="H419" s="91"/>
      <c r="I419" s="91"/>
      <c r="J419" s="12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122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</row>
    <row r="420" spans="1:48">
      <c r="A420" s="91"/>
      <c r="B420" s="91"/>
      <c r="C420" s="91"/>
      <c r="D420" s="91"/>
      <c r="E420" s="91"/>
      <c r="F420" s="91"/>
      <c r="G420" s="91"/>
      <c r="H420" s="91"/>
      <c r="I420" s="91"/>
      <c r="J420" s="12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122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</row>
    <row r="421" spans="1:48">
      <c r="A421" s="91"/>
      <c r="B421" s="91"/>
      <c r="C421" s="91"/>
      <c r="D421" s="91"/>
      <c r="E421" s="91"/>
      <c r="F421" s="91"/>
      <c r="G421" s="91"/>
      <c r="H421" s="91"/>
      <c r="I421" s="91"/>
      <c r="J421" s="12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122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</row>
    <row r="422" spans="1:48">
      <c r="A422" s="91"/>
      <c r="B422" s="91"/>
      <c r="C422" s="91"/>
      <c r="D422" s="91"/>
      <c r="E422" s="91"/>
      <c r="F422" s="91"/>
      <c r="G422" s="91"/>
      <c r="H422" s="91"/>
      <c r="I422" s="91"/>
      <c r="J422" s="12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122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</row>
    <row r="423" spans="1:48">
      <c r="A423" s="91"/>
      <c r="B423" s="91"/>
      <c r="C423" s="91"/>
      <c r="D423" s="91"/>
      <c r="E423" s="91"/>
      <c r="F423" s="91"/>
      <c r="G423" s="91"/>
      <c r="H423" s="91"/>
      <c r="I423" s="91"/>
      <c r="J423" s="12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122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</row>
    <row r="424" spans="1:48">
      <c r="A424" s="91"/>
      <c r="B424" s="91"/>
      <c r="C424" s="91"/>
      <c r="D424" s="91"/>
      <c r="E424" s="91"/>
      <c r="F424" s="91"/>
      <c r="G424" s="91"/>
      <c r="H424" s="91"/>
      <c r="I424" s="91"/>
      <c r="J424" s="12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122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</row>
    <row r="425" spans="1:48">
      <c r="A425" s="91"/>
      <c r="B425" s="91"/>
      <c r="C425" s="91"/>
      <c r="D425" s="91"/>
      <c r="E425" s="91"/>
      <c r="F425" s="91"/>
      <c r="G425" s="91"/>
      <c r="H425" s="91"/>
      <c r="I425" s="91"/>
      <c r="J425" s="12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122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</row>
    <row r="426" spans="1:48">
      <c r="A426" s="91"/>
      <c r="B426" s="91"/>
      <c r="C426" s="91"/>
      <c r="D426" s="91"/>
      <c r="E426" s="91"/>
      <c r="F426" s="91"/>
      <c r="G426" s="91"/>
      <c r="H426" s="91"/>
      <c r="I426" s="91"/>
      <c r="J426" s="12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122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</row>
    <row r="427" spans="1:48">
      <c r="A427" s="91"/>
      <c r="B427" s="91"/>
      <c r="C427" s="91"/>
      <c r="D427" s="91"/>
      <c r="E427" s="91"/>
      <c r="F427" s="91"/>
      <c r="G427" s="91"/>
      <c r="H427" s="91"/>
      <c r="I427" s="91"/>
      <c r="J427" s="12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122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</row>
    <row r="428" spans="1:48">
      <c r="A428" s="91"/>
      <c r="B428" s="91"/>
      <c r="C428" s="91"/>
      <c r="D428" s="91"/>
      <c r="E428" s="91"/>
      <c r="F428" s="91"/>
      <c r="G428" s="91"/>
      <c r="H428" s="91"/>
      <c r="I428" s="91"/>
      <c r="J428" s="12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122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</row>
    <row r="429" spans="1:48">
      <c r="A429" s="91"/>
      <c r="B429" s="91"/>
      <c r="C429" s="91"/>
      <c r="D429" s="91"/>
      <c r="E429" s="91"/>
      <c r="F429" s="91"/>
      <c r="G429" s="91"/>
      <c r="H429" s="91"/>
      <c r="I429" s="91"/>
      <c r="J429" s="12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122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</row>
    <row r="430" spans="1:48">
      <c r="A430" s="91"/>
      <c r="B430" s="91"/>
      <c r="C430" s="91"/>
      <c r="D430" s="91"/>
      <c r="E430" s="91"/>
      <c r="F430" s="91"/>
      <c r="G430" s="91"/>
      <c r="H430" s="91"/>
      <c r="I430" s="91"/>
      <c r="J430" s="12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122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</row>
    <row r="431" spans="1:48">
      <c r="A431" s="91"/>
      <c r="B431" s="91"/>
      <c r="C431" s="91"/>
      <c r="D431" s="91"/>
      <c r="E431" s="91"/>
      <c r="F431" s="91"/>
      <c r="G431" s="91"/>
      <c r="H431" s="91"/>
      <c r="I431" s="91"/>
      <c r="J431" s="12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122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</row>
    <row r="432" spans="1:48">
      <c r="A432" s="91"/>
      <c r="B432" s="91"/>
      <c r="C432" s="91"/>
      <c r="D432" s="91"/>
      <c r="E432" s="91"/>
      <c r="F432" s="91"/>
      <c r="G432" s="91"/>
      <c r="H432" s="91"/>
      <c r="I432" s="91"/>
      <c r="J432" s="12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122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</row>
    <row r="433" spans="1:48">
      <c r="A433" s="91"/>
      <c r="B433" s="91"/>
      <c r="C433" s="91"/>
      <c r="D433" s="91"/>
      <c r="E433" s="91"/>
      <c r="F433" s="91"/>
      <c r="G433" s="91"/>
      <c r="H433" s="91"/>
      <c r="I433" s="91"/>
      <c r="J433" s="12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122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</row>
    <row r="434" spans="1:48">
      <c r="A434" s="91"/>
      <c r="B434" s="91"/>
      <c r="C434" s="91"/>
      <c r="D434" s="91"/>
      <c r="E434" s="91"/>
      <c r="F434" s="91"/>
      <c r="G434" s="91"/>
      <c r="H434" s="91"/>
      <c r="I434" s="91"/>
      <c r="J434" s="12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122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</row>
    <row r="435" spans="1:48">
      <c r="A435" s="91"/>
      <c r="B435" s="91"/>
      <c r="C435" s="91"/>
      <c r="D435" s="91"/>
      <c r="E435" s="91"/>
      <c r="F435" s="91"/>
      <c r="G435" s="91"/>
      <c r="H435" s="91"/>
      <c r="I435" s="91"/>
      <c r="J435" s="12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122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</row>
    <row r="436" spans="1:48">
      <c r="A436" s="91"/>
      <c r="B436" s="91"/>
      <c r="C436" s="91"/>
      <c r="D436" s="91"/>
      <c r="E436" s="91"/>
      <c r="F436" s="91"/>
      <c r="G436" s="91"/>
      <c r="H436" s="91"/>
      <c r="I436" s="91"/>
      <c r="J436" s="12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122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</row>
    <row r="437" spans="1:48">
      <c r="A437" s="91"/>
      <c r="B437" s="91"/>
      <c r="C437" s="91"/>
      <c r="D437" s="91"/>
      <c r="E437" s="91"/>
      <c r="F437" s="91"/>
      <c r="G437" s="91"/>
      <c r="H437" s="91"/>
      <c r="I437" s="91"/>
      <c r="J437" s="12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122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</row>
    <row r="438" spans="1:48">
      <c r="A438" s="91"/>
      <c r="B438" s="91"/>
      <c r="C438" s="91"/>
      <c r="D438" s="91"/>
      <c r="E438" s="91"/>
      <c r="F438" s="91"/>
      <c r="G438" s="91"/>
      <c r="H438" s="91"/>
      <c r="I438" s="91"/>
      <c r="J438" s="12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122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</row>
    <row r="439" spans="1:48">
      <c r="A439" s="91"/>
      <c r="B439" s="91"/>
      <c r="C439" s="91"/>
      <c r="D439" s="91"/>
      <c r="E439" s="91"/>
      <c r="F439" s="91"/>
      <c r="G439" s="91"/>
      <c r="H439" s="91"/>
      <c r="I439" s="91"/>
      <c r="J439" s="12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122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</row>
    <row r="440" spans="1:48">
      <c r="A440" s="91"/>
      <c r="B440" s="91"/>
      <c r="C440" s="91"/>
      <c r="D440" s="91"/>
      <c r="E440" s="91"/>
      <c r="F440" s="91"/>
      <c r="G440" s="91"/>
      <c r="H440" s="91"/>
      <c r="I440" s="91"/>
      <c r="J440" s="12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122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</row>
    <row r="441" spans="1:48">
      <c r="A441" s="91"/>
      <c r="B441" s="91"/>
      <c r="C441" s="91"/>
      <c r="D441" s="91"/>
      <c r="E441" s="91"/>
      <c r="F441" s="91"/>
      <c r="G441" s="91"/>
      <c r="H441" s="91"/>
      <c r="I441" s="91"/>
      <c r="J441" s="12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122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</row>
    <row r="442" spans="1:48">
      <c r="A442" s="91"/>
      <c r="B442" s="91"/>
      <c r="C442" s="91"/>
      <c r="D442" s="91"/>
      <c r="E442" s="91"/>
      <c r="F442" s="91"/>
      <c r="G442" s="91"/>
      <c r="H442" s="91"/>
      <c r="I442" s="91"/>
      <c r="J442" s="12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122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</row>
    <row r="443" spans="1:48">
      <c r="A443" s="91"/>
      <c r="B443" s="91"/>
      <c r="C443" s="91"/>
      <c r="D443" s="91"/>
      <c r="E443" s="91"/>
      <c r="F443" s="91"/>
      <c r="G443" s="91"/>
      <c r="H443" s="91"/>
      <c r="I443" s="91"/>
      <c r="J443" s="12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122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</row>
    <row r="444" spans="1:48">
      <c r="A444" s="91"/>
      <c r="B444" s="91"/>
      <c r="C444" s="91"/>
      <c r="D444" s="91"/>
      <c r="E444" s="91"/>
      <c r="F444" s="91"/>
      <c r="G444" s="91"/>
      <c r="H444" s="91"/>
      <c r="I444" s="91"/>
      <c r="J444" s="12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122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</row>
    <row r="445" spans="1:48">
      <c r="A445" s="91"/>
      <c r="B445" s="91"/>
      <c r="C445" s="91"/>
      <c r="D445" s="91"/>
      <c r="E445" s="91"/>
      <c r="F445" s="91"/>
      <c r="G445" s="91"/>
      <c r="H445" s="91"/>
      <c r="I445" s="91"/>
      <c r="J445" s="12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122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</row>
    <row r="446" spans="1:48">
      <c r="A446" s="91"/>
      <c r="B446" s="91"/>
      <c r="C446" s="91"/>
      <c r="D446" s="91"/>
      <c r="E446" s="91"/>
      <c r="F446" s="91"/>
      <c r="G446" s="91"/>
      <c r="H446" s="91"/>
      <c r="I446" s="91"/>
      <c r="J446" s="12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122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</row>
    <row r="447" spans="1:48">
      <c r="A447" s="91"/>
      <c r="B447" s="91"/>
      <c r="C447" s="91"/>
      <c r="D447" s="91"/>
      <c r="E447" s="91"/>
      <c r="F447" s="91"/>
      <c r="G447" s="91"/>
      <c r="H447" s="91"/>
      <c r="I447" s="91"/>
      <c r="J447" s="12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122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</row>
    <row r="448" spans="1:48">
      <c r="A448" s="91"/>
      <c r="B448" s="91"/>
      <c r="C448" s="91"/>
      <c r="D448" s="91"/>
      <c r="E448" s="91"/>
      <c r="F448" s="91"/>
      <c r="G448" s="91"/>
      <c r="H448" s="91"/>
      <c r="I448" s="91"/>
      <c r="J448" s="12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122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</row>
    <row r="449" spans="1:48">
      <c r="A449" s="91"/>
      <c r="B449" s="91"/>
      <c r="C449" s="91"/>
      <c r="D449" s="91"/>
      <c r="E449" s="91"/>
      <c r="F449" s="91"/>
      <c r="G449" s="91"/>
      <c r="H449" s="91"/>
      <c r="I449" s="91"/>
      <c r="J449" s="12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122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</row>
    <row r="450" spans="1:48">
      <c r="A450" s="91"/>
      <c r="B450" s="91"/>
      <c r="C450" s="91"/>
      <c r="D450" s="91"/>
      <c r="E450" s="91"/>
      <c r="F450" s="91"/>
      <c r="G450" s="91"/>
      <c r="H450" s="91"/>
      <c r="I450" s="91"/>
      <c r="J450" s="12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122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</row>
    <row r="451" spans="1:48">
      <c r="A451" s="91"/>
      <c r="B451" s="91"/>
      <c r="C451" s="91"/>
      <c r="D451" s="91"/>
      <c r="E451" s="91"/>
      <c r="F451" s="91"/>
      <c r="G451" s="91"/>
      <c r="H451" s="91"/>
      <c r="I451" s="91"/>
      <c r="J451" s="12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122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</row>
    <row r="452" spans="1:48">
      <c r="A452" s="91"/>
      <c r="B452" s="91"/>
      <c r="C452" s="91"/>
      <c r="D452" s="91"/>
      <c r="E452" s="91"/>
      <c r="F452" s="91"/>
      <c r="G452" s="91"/>
      <c r="H452" s="91"/>
      <c r="I452" s="91"/>
      <c r="J452" s="12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122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</row>
    <row r="453" spans="1:48">
      <c r="A453" s="91"/>
      <c r="B453" s="91"/>
      <c r="C453" s="91"/>
      <c r="D453" s="91"/>
      <c r="E453" s="91"/>
      <c r="F453" s="91"/>
      <c r="G453" s="91"/>
      <c r="H453" s="91"/>
      <c r="I453" s="91"/>
      <c r="J453" s="12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122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</row>
    <row r="454" spans="1:48">
      <c r="A454" s="91"/>
      <c r="B454" s="91"/>
      <c r="C454" s="91"/>
      <c r="D454" s="91"/>
      <c r="E454" s="91"/>
      <c r="F454" s="91"/>
      <c r="G454" s="91"/>
      <c r="H454" s="91"/>
      <c r="I454" s="91"/>
      <c r="J454" s="12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122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</row>
    <row r="455" spans="1:48">
      <c r="A455" s="91"/>
      <c r="B455" s="91"/>
      <c r="C455" s="91"/>
      <c r="D455" s="91"/>
      <c r="E455" s="91"/>
      <c r="F455" s="91"/>
      <c r="G455" s="91"/>
      <c r="H455" s="91"/>
      <c r="I455" s="91"/>
      <c r="J455" s="12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122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</row>
    <row r="456" spans="1:48">
      <c r="A456" s="91"/>
      <c r="B456" s="91"/>
      <c r="C456" s="91"/>
      <c r="D456" s="91"/>
      <c r="E456" s="91"/>
      <c r="F456" s="91"/>
      <c r="G456" s="91"/>
      <c r="H456" s="91"/>
      <c r="I456" s="91"/>
      <c r="J456" s="12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122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</row>
    <row r="457" spans="1:48">
      <c r="A457" s="91"/>
      <c r="B457" s="91"/>
      <c r="C457" s="91"/>
      <c r="D457" s="91"/>
      <c r="E457" s="91"/>
      <c r="F457" s="91"/>
      <c r="G457" s="91"/>
      <c r="H457" s="91"/>
      <c r="I457" s="91"/>
      <c r="J457" s="12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122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</row>
    <row r="458" spans="1:48">
      <c r="A458" s="91"/>
      <c r="B458" s="91"/>
      <c r="C458" s="91"/>
      <c r="D458" s="91"/>
      <c r="E458" s="91"/>
      <c r="F458" s="91"/>
      <c r="G458" s="91"/>
      <c r="H458" s="91"/>
      <c r="I458" s="91"/>
      <c r="J458" s="12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122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</row>
    <row r="459" spans="1:48">
      <c r="A459" s="91"/>
      <c r="B459" s="91"/>
      <c r="C459" s="91"/>
      <c r="D459" s="91"/>
      <c r="E459" s="91"/>
      <c r="F459" s="91"/>
      <c r="G459" s="91"/>
      <c r="H459" s="91"/>
      <c r="I459" s="91"/>
      <c r="J459" s="12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122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</row>
    <row r="460" spans="1:48">
      <c r="A460" s="91"/>
      <c r="B460" s="91"/>
      <c r="C460" s="91"/>
      <c r="D460" s="91"/>
      <c r="E460" s="91"/>
      <c r="F460" s="91"/>
      <c r="G460" s="91"/>
      <c r="H460" s="91"/>
      <c r="I460" s="91"/>
      <c r="J460" s="12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122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</row>
    <row r="461" spans="1:48">
      <c r="A461" s="91"/>
      <c r="B461" s="91"/>
      <c r="C461" s="91"/>
      <c r="D461" s="91"/>
      <c r="E461" s="91"/>
      <c r="F461" s="91"/>
      <c r="G461" s="91"/>
      <c r="H461" s="91"/>
      <c r="I461" s="91"/>
      <c r="J461" s="12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122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</row>
    <row r="462" spans="1:48">
      <c r="A462" s="91"/>
      <c r="B462" s="91"/>
      <c r="C462" s="91"/>
      <c r="D462" s="91"/>
      <c r="E462" s="91"/>
      <c r="F462" s="91"/>
      <c r="G462" s="91"/>
      <c r="H462" s="91"/>
      <c r="I462" s="91"/>
      <c r="J462" s="12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122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</row>
    <row r="463" spans="1:48">
      <c r="A463" s="91"/>
      <c r="B463" s="91"/>
      <c r="C463" s="91"/>
      <c r="D463" s="91"/>
      <c r="E463" s="91"/>
      <c r="F463" s="91"/>
      <c r="G463" s="91"/>
      <c r="H463" s="91"/>
      <c r="I463" s="91"/>
      <c r="J463" s="12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122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</row>
    <row r="464" spans="1:48">
      <c r="A464" s="91"/>
      <c r="B464" s="91"/>
      <c r="C464" s="91"/>
      <c r="D464" s="91"/>
      <c r="E464" s="91"/>
      <c r="F464" s="91"/>
      <c r="G464" s="91"/>
      <c r="H464" s="91"/>
      <c r="I464" s="91"/>
      <c r="J464" s="12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122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</row>
    <row r="465" spans="1:48">
      <c r="A465" s="91"/>
      <c r="B465" s="91"/>
      <c r="C465" s="91"/>
      <c r="D465" s="91"/>
      <c r="E465" s="91"/>
      <c r="F465" s="91"/>
      <c r="G465" s="91"/>
      <c r="H465" s="91"/>
      <c r="I465" s="91"/>
      <c r="J465" s="12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122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</row>
    <row r="466" spans="1:48">
      <c r="A466" s="91"/>
      <c r="B466" s="91"/>
      <c r="C466" s="91"/>
      <c r="D466" s="91"/>
      <c r="E466" s="91"/>
      <c r="F466" s="91"/>
      <c r="G466" s="91"/>
      <c r="H466" s="91"/>
      <c r="I466" s="91"/>
      <c r="J466" s="12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122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</row>
    <row r="467" spans="1:48">
      <c r="A467" s="91"/>
      <c r="B467" s="91"/>
      <c r="C467" s="91"/>
      <c r="D467" s="91"/>
      <c r="E467" s="91"/>
      <c r="F467" s="91"/>
      <c r="G467" s="91"/>
      <c r="H467" s="91"/>
      <c r="I467" s="91"/>
      <c r="J467" s="12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122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</row>
    <row r="468" spans="1:48">
      <c r="A468" s="91"/>
      <c r="B468" s="91"/>
      <c r="C468" s="91"/>
      <c r="D468" s="91"/>
      <c r="E468" s="91"/>
      <c r="F468" s="91"/>
      <c r="G468" s="91"/>
      <c r="H468" s="91"/>
      <c r="I468" s="91"/>
      <c r="J468" s="12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122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</row>
    <row r="469" spans="1:48">
      <c r="A469" s="91"/>
      <c r="B469" s="91"/>
      <c r="C469" s="91"/>
      <c r="D469" s="91"/>
      <c r="E469" s="91"/>
      <c r="F469" s="91"/>
      <c r="G469" s="91"/>
      <c r="H469" s="91"/>
      <c r="I469" s="91"/>
      <c r="J469" s="12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122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</row>
    <row r="470" spans="1:48">
      <c r="A470" s="91"/>
      <c r="B470" s="91"/>
      <c r="C470" s="91"/>
      <c r="D470" s="91"/>
      <c r="E470" s="91"/>
      <c r="F470" s="91"/>
      <c r="G470" s="91"/>
      <c r="H470" s="91"/>
      <c r="I470" s="91"/>
      <c r="J470" s="12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122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</row>
    <row r="471" spans="1:48">
      <c r="A471" s="91"/>
      <c r="B471" s="91"/>
      <c r="C471" s="91"/>
      <c r="D471" s="91"/>
      <c r="E471" s="91"/>
      <c r="F471" s="91"/>
      <c r="G471" s="91"/>
      <c r="H471" s="91"/>
      <c r="I471" s="91"/>
      <c r="J471" s="12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122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</row>
    <row r="472" spans="1:48">
      <c r="A472" s="91"/>
      <c r="B472" s="91"/>
      <c r="C472" s="91"/>
      <c r="D472" s="91"/>
      <c r="E472" s="91"/>
      <c r="F472" s="91"/>
      <c r="G472" s="91"/>
      <c r="H472" s="91"/>
      <c r="I472" s="91"/>
      <c r="J472" s="12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122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</row>
    <row r="473" spans="1:48">
      <c r="A473" s="91"/>
      <c r="B473" s="91"/>
      <c r="C473" s="91"/>
      <c r="D473" s="91"/>
      <c r="E473" s="91"/>
      <c r="F473" s="91"/>
      <c r="G473" s="91"/>
      <c r="H473" s="91"/>
      <c r="I473" s="91"/>
      <c r="J473" s="12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122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</row>
    <row r="474" spans="1:48">
      <c r="A474" s="91"/>
      <c r="B474" s="91"/>
      <c r="C474" s="91"/>
      <c r="D474" s="91"/>
      <c r="E474" s="91"/>
      <c r="F474" s="91"/>
      <c r="G474" s="91"/>
      <c r="H474" s="91"/>
      <c r="I474" s="91"/>
      <c r="J474" s="12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122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</row>
    <row r="475" spans="1:48">
      <c r="A475" s="91"/>
      <c r="B475" s="91"/>
      <c r="C475" s="91"/>
      <c r="D475" s="91"/>
      <c r="E475" s="91"/>
      <c r="F475" s="91"/>
      <c r="G475" s="91"/>
      <c r="H475" s="91"/>
      <c r="I475" s="91"/>
      <c r="J475" s="12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122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</row>
    <row r="476" spans="1:48">
      <c r="A476" s="91"/>
      <c r="B476" s="91"/>
      <c r="C476" s="91"/>
      <c r="D476" s="91"/>
      <c r="E476" s="91"/>
      <c r="F476" s="91"/>
      <c r="G476" s="91"/>
      <c r="H476" s="91"/>
      <c r="I476" s="91"/>
      <c r="J476" s="12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122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</row>
    <row r="477" spans="1:48">
      <c r="A477" s="91"/>
      <c r="B477" s="91"/>
      <c r="C477" s="91"/>
      <c r="D477" s="91"/>
      <c r="E477" s="91"/>
      <c r="F477" s="91"/>
      <c r="G477" s="91"/>
      <c r="H477" s="91"/>
      <c r="I477" s="91"/>
      <c r="J477" s="12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122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</row>
    <row r="478" spans="1:48">
      <c r="A478" s="91"/>
      <c r="B478" s="91"/>
      <c r="C478" s="91"/>
      <c r="D478" s="91"/>
      <c r="E478" s="91"/>
      <c r="F478" s="91"/>
      <c r="G478" s="91"/>
      <c r="H478" s="91"/>
      <c r="I478" s="91"/>
      <c r="J478" s="12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122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</row>
    <row r="479" spans="1:48">
      <c r="A479" s="91"/>
      <c r="B479" s="91"/>
      <c r="C479" s="91"/>
      <c r="D479" s="91"/>
      <c r="E479" s="91"/>
      <c r="F479" s="91"/>
      <c r="G479" s="91"/>
      <c r="H479" s="91"/>
      <c r="I479" s="91"/>
      <c r="J479" s="12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122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</row>
    <row r="480" spans="1:48">
      <c r="A480" s="91"/>
      <c r="B480" s="91"/>
      <c r="C480" s="91"/>
      <c r="D480" s="91"/>
      <c r="E480" s="91"/>
      <c r="F480" s="91"/>
      <c r="G480" s="91"/>
      <c r="H480" s="91"/>
      <c r="I480" s="91"/>
      <c r="J480" s="12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122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</row>
    <row r="481" spans="1:48">
      <c r="A481" s="91"/>
      <c r="B481" s="91"/>
      <c r="C481" s="91"/>
      <c r="D481" s="91"/>
      <c r="E481" s="91"/>
      <c r="F481" s="91"/>
      <c r="G481" s="91"/>
      <c r="H481" s="91"/>
      <c r="I481" s="91"/>
      <c r="J481" s="12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122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</row>
    <row r="482" spans="1:48">
      <c r="A482" s="91"/>
      <c r="B482" s="91"/>
      <c r="C482" s="91"/>
      <c r="D482" s="91"/>
      <c r="E482" s="91"/>
      <c r="F482" s="91"/>
      <c r="G482" s="91"/>
      <c r="H482" s="91"/>
      <c r="I482" s="91"/>
      <c r="J482" s="12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122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</row>
    <row r="483" spans="1:48">
      <c r="A483" s="91"/>
      <c r="B483" s="91"/>
      <c r="C483" s="91"/>
      <c r="D483" s="91"/>
      <c r="E483" s="91"/>
      <c r="F483" s="91"/>
      <c r="G483" s="91"/>
      <c r="H483" s="91"/>
      <c r="I483" s="91"/>
      <c r="J483" s="12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122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</row>
    <row r="484" spans="1:48">
      <c r="A484" s="91"/>
      <c r="B484" s="91"/>
      <c r="C484" s="91"/>
      <c r="D484" s="91"/>
      <c r="E484" s="91"/>
      <c r="F484" s="91"/>
      <c r="G484" s="91"/>
      <c r="H484" s="91"/>
      <c r="I484" s="91"/>
      <c r="J484" s="12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122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</row>
    <row r="485" spans="1:48">
      <c r="A485" s="91"/>
      <c r="B485" s="91"/>
      <c r="C485" s="91"/>
      <c r="D485" s="91"/>
      <c r="E485" s="91"/>
      <c r="F485" s="91"/>
      <c r="G485" s="91"/>
      <c r="H485" s="91"/>
      <c r="I485" s="91"/>
      <c r="J485" s="12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122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</row>
    <row r="486" spans="1:48">
      <c r="A486" s="91"/>
      <c r="B486" s="91"/>
      <c r="C486" s="91"/>
      <c r="D486" s="91"/>
      <c r="E486" s="91"/>
      <c r="F486" s="91"/>
      <c r="G486" s="91"/>
      <c r="H486" s="91"/>
      <c r="I486" s="91"/>
      <c r="J486" s="12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122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</row>
    <row r="487" spans="1:48">
      <c r="A487" s="91"/>
      <c r="B487" s="91"/>
      <c r="C487" s="91"/>
      <c r="D487" s="91"/>
      <c r="E487" s="91"/>
      <c r="F487" s="91"/>
      <c r="G487" s="91"/>
      <c r="H487" s="91"/>
      <c r="I487" s="91"/>
      <c r="J487" s="12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122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</row>
    <row r="488" spans="1:48">
      <c r="A488" s="91"/>
      <c r="B488" s="91"/>
      <c r="C488" s="91"/>
      <c r="D488" s="91"/>
      <c r="E488" s="91"/>
      <c r="F488" s="91"/>
      <c r="G488" s="91"/>
      <c r="H488" s="91"/>
      <c r="I488" s="91"/>
      <c r="J488" s="12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122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</row>
    <row r="489" spans="1:48">
      <c r="A489" s="91"/>
      <c r="B489" s="91"/>
      <c r="C489" s="91"/>
      <c r="D489" s="91"/>
      <c r="E489" s="91"/>
      <c r="F489" s="91"/>
      <c r="G489" s="91"/>
      <c r="H489" s="91"/>
      <c r="I489" s="91"/>
      <c r="J489" s="12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122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</row>
    <row r="490" spans="1:48">
      <c r="A490" s="91"/>
      <c r="B490" s="91"/>
      <c r="C490" s="91"/>
      <c r="D490" s="91"/>
      <c r="E490" s="91"/>
      <c r="F490" s="91"/>
      <c r="G490" s="91"/>
      <c r="H490" s="91"/>
      <c r="I490" s="91"/>
      <c r="J490" s="12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122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</row>
    <row r="491" spans="1:48">
      <c r="A491" s="91"/>
      <c r="B491" s="91"/>
      <c r="C491" s="91"/>
      <c r="D491" s="91"/>
      <c r="E491" s="91"/>
      <c r="F491" s="91"/>
      <c r="G491" s="91"/>
      <c r="H491" s="91"/>
      <c r="I491" s="91"/>
      <c r="J491" s="12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122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</row>
    <row r="492" spans="1:48">
      <c r="A492" s="91"/>
      <c r="B492" s="91"/>
      <c r="C492" s="91"/>
      <c r="D492" s="91"/>
      <c r="E492" s="91"/>
      <c r="F492" s="91"/>
      <c r="G492" s="91"/>
      <c r="H492" s="91"/>
      <c r="I492" s="91"/>
      <c r="J492" s="12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122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</row>
    <row r="493" spans="1:48">
      <c r="A493" s="91"/>
      <c r="B493" s="91"/>
      <c r="C493" s="91"/>
      <c r="D493" s="91"/>
      <c r="E493" s="91"/>
      <c r="F493" s="91"/>
      <c r="G493" s="91"/>
      <c r="H493" s="91"/>
      <c r="I493" s="91"/>
      <c r="J493" s="12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122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</row>
    <row r="494" spans="1:48">
      <c r="A494" s="91"/>
      <c r="B494" s="91"/>
      <c r="C494" s="91"/>
      <c r="D494" s="91"/>
      <c r="E494" s="91"/>
      <c r="F494" s="91"/>
      <c r="G494" s="91"/>
      <c r="H494" s="91"/>
      <c r="I494" s="91"/>
      <c r="J494" s="12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122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</row>
    <row r="495" spans="1:48">
      <c r="A495" s="91"/>
      <c r="B495" s="91"/>
      <c r="C495" s="91"/>
      <c r="D495" s="91"/>
      <c r="E495" s="91"/>
      <c r="F495" s="91"/>
      <c r="G495" s="91"/>
      <c r="H495" s="91"/>
      <c r="I495" s="91"/>
      <c r="J495" s="12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122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</row>
    <row r="496" spans="1:48">
      <c r="A496" s="91"/>
      <c r="B496" s="91"/>
      <c r="C496" s="91"/>
      <c r="D496" s="91"/>
      <c r="E496" s="91"/>
      <c r="F496" s="91"/>
      <c r="G496" s="91"/>
      <c r="H496" s="91"/>
      <c r="I496" s="91"/>
      <c r="J496" s="12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122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</row>
    <row r="497" spans="1:48">
      <c r="A497" s="91"/>
      <c r="B497" s="91"/>
      <c r="C497" s="91"/>
      <c r="D497" s="91"/>
      <c r="E497" s="91"/>
      <c r="F497" s="91"/>
      <c r="G497" s="91"/>
      <c r="H497" s="91"/>
      <c r="I497" s="91"/>
      <c r="J497" s="12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122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</row>
    <row r="498" spans="1:48">
      <c r="A498" s="91"/>
      <c r="B498" s="91"/>
      <c r="C498" s="91"/>
      <c r="D498" s="91"/>
      <c r="E498" s="91"/>
      <c r="F498" s="91"/>
      <c r="G498" s="91"/>
      <c r="H498" s="91"/>
      <c r="I498" s="91"/>
      <c r="J498" s="12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122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</row>
    <row r="499" spans="1:48">
      <c r="A499" s="91"/>
      <c r="B499" s="91"/>
      <c r="C499" s="91"/>
      <c r="D499" s="91"/>
      <c r="E499" s="91"/>
      <c r="F499" s="91"/>
      <c r="G499" s="91"/>
      <c r="H499" s="91"/>
      <c r="I499" s="91"/>
      <c r="J499" s="12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122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</row>
    <row r="500" spans="1:48">
      <c r="A500" s="91"/>
      <c r="B500" s="91"/>
      <c r="C500" s="91"/>
      <c r="D500" s="91"/>
      <c r="E500" s="91"/>
      <c r="F500" s="91"/>
      <c r="G500" s="91"/>
      <c r="H500" s="91"/>
      <c r="I500" s="91"/>
      <c r="J500" s="12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122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</row>
    <row r="501" spans="1:48">
      <c r="A501" s="91"/>
      <c r="B501" s="91"/>
      <c r="C501" s="91"/>
      <c r="D501" s="91"/>
      <c r="E501" s="91"/>
      <c r="F501" s="91"/>
      <c r="G501" s="91"/>
      <c r="H501" s="91"/>
      <c r="I501" s="91"/>
      <c r="J501" s="12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122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</row>
    <row r="502" spans="1:48">
      <c r="A502" s="91"/>
      <c r="B502" s="91"/>
      <c r="C502" s="91"/>
      <c r="D502" s="91"/>
      <c r="E502" s="91"/>
      <c r="F502" s="91"/>
      <c r="G502" s="91"/>
      <c r="H502" s="91"/>
      <c r="I502" s="91"/>
      <c r="J502" s="12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122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</row>
    <row r="503" spans="1:48">
      <c r="A503" s="91"/>
      <c r="B503" s="91"/>
      <c r="C503" s="91"/>
      <c r="D503" s="91"/>
      <c r="E503" s="91"/>
      <c r="F503" s="91"/>
      <c r="G503" s="91"/>
      <c r="H503" s="91"/>
      <c r="I503" s="91"/>
      <c r="J503" s="12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122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</row>
    <row r="504" spans="1:48">
      <c r="A504" s="91"/>
      <c r="B504" s="91"/>
      <c r="C504" s="91"/>
      <c r="D504" s="91"/>
      <c r="E504" s="91"/>
      <c r="F504" s="91"/>
      <c r="G504" s="91"/>
      <c r="H504" s="91"/>
      <c r="I504" s="91"/>
      <c r="J504" s="12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122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</row>
    <row r="505" spans="1:48">
      <c r="A505" s="91"/>
      <c r="B505" s="91"/>
      <c r="C505" s="91"/>
      <c r="D505" s="91"/>
      <c r="E505" s="91"/>
      <c r="F505" s="91"/>
      <c r="G505" s="91"/>
      <c r="H505" s="91"/>
      <c r="I505" s="91"/>
      <c r="J505" s="12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122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</row>
    <row r="506" spans="1:48">
      <c r="A506" s="91"/>
      <c r="B506" s="91"/>
      <c r="C506" s="91"/>
      <c r="D506" s="91"/>
      <c r="E506" s="91"/>
      <c r="F506" s="91"/>
      <c r="G506" s="91"/>
      <c r="H506" s="91"/>
      <c r="I506" s="91"/>
      <c r="J506" s="12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122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</row>
    <row r="507" spans="1:48">
      <c r="A507" s="91"/>
      <c r="B507" s="91"/>
      <c r="C507" s="91"/>
      <c r="D507" s="91"/>
      <c r="E507" s="91"/>
      <c r="F507" s="91"/>
      <c r="G507" s="91"/>
      <c r="H507" s="91"/>
      <c r="I507" s="91"/>
      <c r="J507" s="12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122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</row>
    <row r="508" spans="1:48">
      <c r="A508" s="91"/>
      <c r="B508" s="91"/>
      <c r="C508" s="91"/>
      <c r="D508" s="91"/>
      <c r="E508" s="91"/>
      <c r="F508" s="91"/>
      <c r="G508" s="91"/>
      <c r="H508" s="91"/>
      <c r="I508" s="91"/>
      <c r="J508" s="12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122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</row>
    <row r="509" spans="1:48">
      <c r="A509" s="91"/>
      <c r="B509" s="91"/>
      <c r="C509" s="91"/>
      <c r="D509" s="91"/>
      <c r="E509" s="91"/>
      <c r="F509" s="91"/>
      <c r="G509" s="91"/>
      <c r="H509" s="91"/>
      <c r="I509" s="91"/>
      <c r="J509" s="12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122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</row>
    <row r="510" spans="1:48">
      <c r="A510" s="91"/>
      <c r="B510" s="91"/>
      <c r="C510" s="91"/>
      <c r="D510" s="91"/>
      <c r="E510" s="91"/>
      <c r="F510" s="91"/>
      <c r="G510" s="91"/>
      <c r="H510" s="91"/>
      <c r="I510" s="91"/>
      <c r="J510" s="12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122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</row>
    <row r="511" spans="1:48">
      <c r="A511" s="91"/>
      <c r="B511" s="91"/>
      <c r="C511" s="91"/>
      <c r="D511" s="91"/>
      <c r="E511" s="91"/>
      <c r="F511" s="91"/>
      <c r="G511" s="91"/>
      <c r="H511" s="91"/>
      <c r="I511" s="91"/>
      <c r="J511" s="12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122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</row>
    <row r="512" spans="1:48">
      <c r="A512" s="91"/>
      <c r="B512" s="91"/>
      <c r="C512" s="91"/>
      <c r="D512" s="91"/>
      <c r="E512" s="91"/>
      <c r="F512" s="91"/>
      <c r="G512" s="91"/>
      <c r="H512" s="91"/>
      <c r="I512" s="91"/>
      <c r="J512" s="12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122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</row>
    <row r="513" spans="1:48">
      <c r="A513" s="91"/>
      <c r="B513" s="91"/>
      <c r="C513" s="91"/>
      <c r="D513" s="91"/>
      <c r="E513" s="91"/>
      <c r="F513" s="91"/>
      <c r="G513" s="91"/>
      <c r="H513" s="91"/>
      <c r="I513" s="91"/>
      <c r="J513" s="12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122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</row>
    <row r="514" spans="1:48">
      <c r="A514" s="91"/>
      <c r="B514" s="91"/>
      <c r="C514" s="91"/>
      <c r="D514" s="91"/>
      <c r="E514" s="91"/>
      <c r="F514" s="91"/>
      <c r="G514" s="91"/>
      <c r="H514" s="91"/>
      <c r="I514" s="91"/>
      <c r="J514" s="12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122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</row>
    <row r="515" spans="1:48">
      <c r="A515" s="91"/>
      <c r="B515" s="91"/>
      <c r="C515" s="91"/>
      <c r="D515" s="91"/>
      <c r="E515" s="91"/>
      <c r="F515" s="91"/>
      <c r="G515" s="91"/>
      <c r="H515" s="91"/>
      <c r="I515" s="91"/>
      <c r="J515" s="12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122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</row>
    <row r="516" spans="1:48">
      <c r="A516" s="91"/>
      <c r="B516" s="91"/>
      <c r="C516" s="91"/>
      <c r="D516" s="91"/>
      <c r="E516" s="91"/>
      <c r="F516" s="91"/>
      <c r="G516" s="91"/>
      <c r="H516" s="91"/>
      <c r="I516" s="91"/>
      <c r="J516" s="12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122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</row>
    <row r="517" spans="1:48">
      <c r="A517" s="91"/>
      <c r="B517" s="91"/>
      <c r="C517" s="91"/>
      <c r="D517" s="91"/>
      <c r="E517" s="91"/>
      <c r="F517" s="91"/>
      <c r="G517" s="91"/>
      <c r="H517" s="91"/>
      <c r="I517" s="91"/>
      <c r="J517" s="12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122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</row>
    <row r="518" spans="1:48">
      <c r="A518" s="91"/>
      <c r="B518" s="91"/>
      <c r="C518" s="91"/>
      <c r="D518" s="91"/>
      <c r="E518" s="91"/>
      <c r="F518" s="91"/>
      <c r="G518" s="91"/>
      <c r="H518" s="91"/>
      <c r="I518" s="91"/>
      <c r="J518" s="12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122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</row>
    <row r="519" spans="1:48">
      <c r="A519" s="91"/>
      <c r="B519" s="91"/>
      <c r="C519" s="91"/>
      <c r="D519" s="91"/>
      <c r="E519" s="91"/>
      <c r="F519" s="91"/>
      <c r="G519" s="91"/>
      <c r="H519" s="91"/>
      <c r="I519" s="91"/>
      <c r="J519" s="12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122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</row>
    <row r="520" spans="1:48">
      <c r="A520" s="91"/>
      <c r="B520" s="91"/>
      <c r="C520" s="91"/>
      <c r="D520" s="91"/>
      <c r="E520" s="91"/>
      <c r="F520" s="91"/>
      <c r="G520" s="91"/>
      <c r="H520" s="91"/>
      <c r="I520" s="91"/>
      <c r="J520" s="12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122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</row>
    <row r="521" spans="1:48">
      <c r="A521" s="91"/>
      <c r="B521" s="91"/>
      <c r="C521" s="91"/>
      <c r="D521" s="91"/>
      <c r="E521" s="91"/>
      <c r="F521" s="91"/>
      <c r="G521" s="91"/>
      <c r="H521" s="91"/>
      <c r="I521" s="91"/>
      <c r="J521" s="12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122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</row>
    <row r="522" spans="1:48">
      <c r="A522" s="91"/>
      <c r="B522" s="91"/>
      <c r="C522" s="91"/>
      <c r="D522" s="91"/>
      <c r="E522" s="91"/>
      <c r="F522" s="91"/>
      <c r="G522" s="91"/>
      <c r="H522" s="91"/>
      <c r="I522" s="91"/>
      <c r="J522" s="12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122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</row>
    <row r="523" spans="1:48">
      <c r="A523" s="91"/>
      <c r="B523" s="91"/>
      <c r="C523" s="91"/>
      <c r="D523" s="91"/>
      <c r="E523" s="91"/>
      <c r="F523" s="91"/>
      <c r="G523" s="91"/>
      <c r="H523" s="91"/>
      <c r="I523" s="91"/>
      <c r="J523" s="12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122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</row>
    <row r="524" spans="1:48">
      <c r="A524" s="91"/>
      <c r="B524" s="91"/>
      <c r="C524" s="91"/>
      <c r="D524" s="91"/>
      <c r="E524" s="91"/>
      <c r="F524" s="91"/>
      <c r="G524" s="91"/>
      <c r="H524" s="91"/>
      <c r="I524" s="91"/>
      <c r="J524" s="12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122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</row>
    <row r="525" spans="1:48">
      <c r="A525" s="91"/>
      <c r="B525" s="91"/>
      <c r="C525" s="91"/>
      <c r="D525" s="91"/>
      <c r="E525" s="91"/>
      <c r="F525" s="91"/>
      <c r="G525" s="91"/>
      <c r="H525" s="91"/>
      <c r="I525" s="91"/>
      <c r="J525" s="12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122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</row>
    <row r="526" spans="1:48">
      <c r="A526" s="91"/>
      <c r="B526" s="91"/>
      <c r="C526" s="91"/>
      <c r="D526" s="91"/>
      <c r="E526" s="91"/>
      <c r="F526" s="91"/>
      <c r="G526" s="91"/>
      <c r="H526" s="91"/>
      <c r="I526" s="91"/>
      <c r="J526" s="12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122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</row>
    <row r="527" spans="1:48">
      <c r="A527" s="91"/>
      <c r="B527" s="91"/>
      <c r="C527" s="91"/>
      <c r="D527" s="91"/>
      <c r="E527" s="91"/>
      <c r="F527" s="91"/>
      <c r="G527" s="91"/>
      <c r="H527" s="91"/>
      <c r="I527" s="91"/>
      <c r="J527" s="12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122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</row>
    <row r="528" spans="1:48">
      <c r="A528" s="91"/>
      <c r="B528" s="91"/>
      <c r="C528" s="91"/>
      <c r="D528" s="91"/>
      <c r="E528" s="91"/>
      <c r="F528" s="91"/>
      <c r="G528" s="91"/>
      <c r="H528" s="91"/>
      <c r="I528" s="91"/>
      <c r="J528" s="12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122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</row>
    <row r="529" spans="1:48">
      <c r="A529" s="91"/>
      <c r="B529" s="91"/>
      <c r="C529" s="91"/>
      <c r="D529" s="91"/>
      <c r="E529" s="91"/>
      <c r="F529" s="91"/>
      <c r="G529" s="91"/>
      <c r="H529" s="91"/>
      <c r="I529" s="91"/>
      <c r="J529" s="12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122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</row>
    <row r="530" spans="1:48">
      <c r="A530" s="91"/>
      <c r="B530" s="91"/>
      <c r="C530" s="91"/>
      <c r="D530" s="91"/>
      <c r="E530" s="91"/>
      <c r="F530" s="91"/>
      <c r="G530" s="91"/>
      <c r="H530" s="91"/>
      <c r="I530" s="91"/>
      <c r="J530" s="12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122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</row>
    <row r="531" spans="1:48">
      <c r="A531" s="91"/>
      <c r="B531" s="91"/>
      <c r="C531" s="91"/>
      <c r="D531" s="91"/>
      <c r="E531" s="91"/>
      <c r="F531" s="91"/>
      <c r="G531" s="91"/>
      <c r="H531" s="91"/>
      <c r="I531" s="91"/>
      <c r="J531" s="12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122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</row>
    <row r="532" spans="1:48">
      <c r="A532" s="91"/>
      <c r="B532" s="91"/>
      <c r="C532" s="91"/>
      <c r="D532" s="91"/>
      <c r="E532" s="91"/>
      <c r="F532" s="91"/>
      <c r="G532" s="91"/>
      <c r="H532" s="91"/>
      <c r="I532" s="91"/>
      <c r="J532" s="12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122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</row>
    <row r="533" spans="1:48">
      <c r="A533" s="91"/>
      <c r="B533" s="91"/>
      <c r="C533" s="91"/>
      <c r="D533" s="91"/>
      <c r="E533" s="91"/>
      <c r="F533" s="91"/>
      <c r="G533" s="91"/>
      <c r="H533" s="91"/>
      <c r="I533" s="91"/>
      <c r="J533" s="12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122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</row>
    <row r="534" spans="1:48">
      <c r="A534" s="91"/>
      <c r="B534" s="91"/>
      <c r="C534" s="91"/>
      <c r="D534" s="91"/>
      <c r="E534" s="91"/>
      <c r="F534" s="91"/>
      <c r="G534" s="91"/>
      <c r="H534" s="91"/>
      <c r="I534" s="91"/>
      <c r="J534" s="12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122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</row>
    <row r="535" spans="1:48">
      <c r="A535" s="91"/>
      <c r="B535" s="91"/>
      <c r="C535" s="91"/>
      <c r="D535" s="91"/>
      <c r="E535" s="91"/>
      <c r="F535" s="91"/>
      <c r="G535" s="91"/>
      <c r="H535" s="91"/>
      <c r="I535" s="91"/>
      <c r="J535" s="12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122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</row>
    <row r="536" spans="1:48">
      <c r="A536" s="91"/>
      <c r="B536" s="91"/>
      <c r="C536" s="91"/>
      <c r="D536" s="91"/>
      <c r="E536" s="91"/>
      <c r="F536" s="91"/>
      <c r="G536" s="91"/>
      <c r="H536" s="91"/>
      <c r="I536" s="91"/>
      <c r="J536" s="12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122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</row>
    <row r="537" spans="1:48">
      <c r="A537" s="91"/>
      <c r="B537" s="91"/>
      <c r="C537" s="91"/>
      <c r="D537" s="91"/>
      <c r="E537" s="91"/>
      <c r="F537" s="91"/>
      <c r="G537" s="91"/>
      <c r="H537" s="91"/>
      <c r="I537" s="91"/>
      <c r="J537" s="12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122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</row>
    <row r="538" spans="1:48">
      <c r="A538" s="91"/>
      <c r="B538" s="91"/>
      <c r="C538" s="91"/>
      <c r="D538" s="91"/>
      <c r="E538" s="91"/>
      <c r="F538" s="91"/>
      <c r="G538" s="91"/>
      <c r="H538" s="91"/>
      <c r="I538" s="91"/>
      <c r="J538" s="12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122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</row>
    <row r="539" spans="1:48">
      <c r="A539" s="91"/>
      <c r="B539" s="91"/>
      <c r="C539" s="91"/>
      <c r="D539" s="91"/>
      <c r="E539" s="91"/>
      <c r="F539" s="91"/>
      <c r="G539" s="91"/>
      <c r="H539" s="91"/>
      <c r="I539" s="91"/>
      <c r="J539" s="12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122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</row>
    <row r="540" spans="1:48">
      <c r="A540" s="91"/>
      <c r="B540" s="91"/>
      <c r="C540" s="91"/>
      <c r="D540" s="91"/>
      <c r="E540" s="91"/>
      <c r="F540" s="91"/>
      <c r="G540" s="91"/>
      <c r="H540" s="91"/>
      <c r="I540" s="91"/>
      <c r="J540" s="12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122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</row>
    <row r="541" spans="1:48">
      <c r="A541" s="91"/>
      <c r="B541" s="91"/>
      <c r="C541" s="91"/>
      <c r="D541" s="91"/>
      <c r="E541" s="91"/>
      <c r="F541" s="91"/>
      <c r="G541" s="91"/>
      <c r="H541" s="91"/>
      <c r="I541" s="91"/>
      <c r="J541" s="12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122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</row>
    <row r="542" spans="1:48">
      <c r="A542" s="91"/>
      <c r="B542" s="91"/>
      <c r="C542" s="91"/>
      <c r="D542" s="91"/>
      <c r="E542" s="91"/>
      <c r="F542" s="91"/>
      <c r="G542" s="91"/>
      <c r="H542" s="91"/>
      <c r="I542" s="91"/>
      <c r="J542" s="12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122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</row>
    <row r="543" spans="1:48">
      <c r="A543" s="91"/>
      <c r="B543" s="91"/>
      <c r="C543" s="91"/>
      <c r="D543" s="91"/>
      <c r="E543" s="91"/>
      <c r="F543" s="91"/>
      <c r="G543" s="91"/>
      <c r="H543" s="91"/>
      <c r="I543" s="91"/>
      <c r="J543" s="12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122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</row>
    <row r="544" spans="1:48">
      <c r="A544" s="91"/>
      <c r="B544" s="91"/>
      <c r="C544" s="91"/>
      <c r="D544" s="91"/>
      <c r="E544" s="91"/>
      <c r="F544" s="91"/>
      <c r="G544" s="91"/>
      <c r="H544" s="91"/>
      <c r="I544" s="91"/>
      <c r="J544" s="12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122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</row>
    <row r="545" spans="1:48">
      <c r="A545" s="91"/>
      <c r="B545" s="91"/>
      <c r="C545" s="91"/>
      <c r="D545" s="91"/>
      <c r="E545" s="91"/>
      <c r="F545" s="91"/>
      <c r="G545" s="91"/>
      <c r="H545" s="91"/>
      <c r="I545" s="91"/>
      <c r="J545" s="12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122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</row>
    <row r="546" spans="1:48">
      <c r="A546" s="91"/>
      <c r="B546" s="91"/>
      <c r="C546" s="91"/>
      <c r="D546" s="91"/>
      <c r="E546" s="91"/>
      <c r="F546" s="91"/>
      <c r="G546" s="91"/>
      <c r="H546" s="91"/>
      <c r="I546" s="91"/>
      <c r="J546" s="12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122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</row>
    <row r="547" spans="1:48">
      <c r="A547" s="91"/>
      <c r="B547" s="91"/>
      <c r="C547" s="91"/>
      <c r="D547" s="91"/>
      <c r="E547" s="91"/>
      <c r="F547" s="91"/>
      <c r="G547" s="91"/>
      <c r="H547" s="91"/>
      <c r="I547" s="91"/>
      <c r="J547" s="12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122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</row>
    <row r="548" spans="1:48">
      <c r="A548" s="91"/>
      <c r="B548" s="91"/>
      <c r="C548" s="91"/>
      <c r="D548" s="91"/>
      <c r="E548" s="91"/>
      <c r="F548" s="91"/>
      <c r="G548" s="91"/>
      <c r="H548" s="91"/>
      <c r="I548" s="91"/>
      <c r="J548" s="12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122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</row>
    <row r="549" spans="1:48">
      <c r="A549" s="91"/>
      <c r="B549" s="91"/>
      <c r="C549" s="91"/>
      <c r="D549" s="91"/>
      <c r="E549" s="91"/>
      <c r="F549" s="91"/>
      <c r="G549" s="91"/>
      <c r="H549" s="91"/>
      <c r="I549" s="91"/>
      <c r="J549" s="12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122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</row>
    <row r="550" spans="1:48">
      <c r="A550" s="91"/>
      <c r="B550" s="91"/>
      <c r="C550" s="91"/>
      <c r="D550" s="91"/>
      <c r="E550" s="91"/>
      <c r="F550" s="91"/>
      <c r="G550" s="91"/>
      <c r="H550" s="91"/>
      <c r="I550" s="91"/>
      <c r="J550" s="12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122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</row>
    <row r="551" spans="1:48">
      <c r="A551" s="91"/>
      <c r="B551" s="91"/>
      <c r="C551" s="91"/>
      <c r="D551" s="91"/>
      <c r="E551" s="91"/>
      <c r="F551" s="91"/>
      <c r="G551" s="91"/>
      <c r="H551" s="91"/>
      <c r="I551" s="91"/>
      <c r="J551" s="12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122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</row>
    <row r="552" spans="1:48">
      <c r="A552" s="91"/>
      <c r="B552" s="91"/>
      <c r="C552" s="91"/>
      <c r="D552" s="91"/>
      <c r="E552" s="91"/>
      <c r="F552" s="91"/>
      <c r="G552" s="91"/>
      <c r="H552" s="91"/>
      <c r="I552" s="91"/>
      <c r="J552" s="12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122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</row>
    <row r="553" spans="1:48">
      <c r="A553" s="91"/>
      <c r="B553" s="91"/>
      <c r="C553" s="91"/>
      <c r="D553" s="91"/>
      <c r="E553" s="91"/>
      <c r="F553" s="91"/>
      <c r="G553" s="91"/>
      <c r="H553" s="91"/>
      <c r="I553" s="91"/>
      <c r="J553" s="12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122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</row>
    <row r="554" spans="1:48">
      <c r="A554" s="91"/>
      <c r="B554" s="91"/>
      <c r="C554" s="91"/>
      <c r="D554" s="91"/>
      <c r="E554" s="91"/>
      <c r="F554" s="91"/>
      <c r="G554" s="91"/>
      <c r="H554" s="91"/>
      <c r="I554" s="91"/>
      <c r="J554" s="12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122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</row>
    <row r="555" spans="1:48">
      <c r="A555" s="91"/>
      <c r="B555" s="91"/>
      <c r="C555" s="91"/>
      <c r="D555" s="91"/>
      <c r="E555" s="91"/>
      <c r="F555" s="91"/>
      <c r="G555" s="91"/>
      <c r="H555" s="91"/>
      <c r="I555" s="91"/>
      <c r="J555" s="12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122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</row>
    <row r="556" spans="1:48">
      <c r="A556" s="91"/>
      <c r="B556" s="91"/>
      <c r="C556" s="91"/>
      <c r="D556" s="91"/>
      <c r="E556" s="91"/>
      <c r="F556" s="91"/>
      <c r="G556" s="91"/>
      <c r="H556" s="91"/>
      <c r="I556" s="91"/>
      <c r="J556" s="12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122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</row>
    <row r="557" spans="1:48">
      <c r="A557" s="91"/>
      <c r="B557" s="91"/>
      <c r="C557" s="91"/>
      <c r="D557" s="91"/>
      <c r="E557" s="91"/>
      <c r="F557" s="91"/>
      <c r="G557" s="91"/>
      <c r="H557" s="91"/>
      <c r="I557" s="91"/>
      <c r="J557" s="12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122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</row>
    <row r="558" spans="1:48">
      <c r="A558" s="91"/>
      <c r="B558" s="91"/>
      <c r="C558" s="91"/>
      <c r="D558" s="91"/>
      <c r="E558" s="91"/>
      <c r="F558" s="91"/>
      <c r="G558" s="91"/>
      <c r="H558" s="91"/>
      <c r="I558" s="91"/>
      <c r="J558" s="12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122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</row>
    <row r="559" spans="1:48">
      <c r="A559" s="91"/>
      <c r="B559" s="91"/>
      <c r="C559" s="91"/>
      <c r="D559" s="91"/>
      <c r="E559" s="91"/>
      <c r="F559" s="91"/>
      <c r="G559" s="91"/>
      <c r="H559" s="91"/>
      <c r="I559" s="91"/>
      <c r="J559" s="12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122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</row>
    <row r="560" spans="1:48">
      <c r="A560" s="91"/>
      <c r="B560" s="91"/>
      <c r="C560" s="91"/>
      <c r="D560" s="91"/>
      <c r="E560" s="91"/>
      <c r="F560" s="91"/>
      <c r="G560" s="91"/>
      <c r="H560" s="91"/>
      <c r="I560" s="91"/>
      <c r="J560" s="12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122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</row>
    <row r="561" spans="1:48">
      <c r="A561" s="91"/>
      <c r="B561" s="91"/>
      <c r="C561" s="91"/>
      <c r="D561" s="91"/>
      <c r="E561" s="91"/>
      <c r="F561" s="91"/>
      <c r="G561" s="91"/>
      <c r="H561" s="91"/>
      <c r="I561" s="91"/>
      <c r="J561" s="12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122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</row>
    <row r="562" spans="1:48">
      <c r="A562" s="91"/>
      <c r="B562" s="91"/>
      <c r="C562" s="91"/>
      <c r="D562" s="91"/>
      <c r="E562" s="91"/>
      <c r="F562" s="91"/>
      <c r="G562" s="91"/>
      <c r="H562" s="91"/>
      <c r="I562" s="91"/>
      <c r="J562" s="12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122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</row>
    <row r="563" spans="1:48">
      <c r="A563" s="91"/>
      <c r="B563" s="91"/>
      <c r="C563" s="91"/>
      <c r="D563" s="91"/>
      <c r="E563" s="91"/>
      <c r="F563" s="91"/>
      <c r="G563" s="91"/>
      <c r="H563" s="91"/>
      <c r="I563" s="91"/>
      <c r="J563" s="12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122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</row>
    <row r="564" spans="1:48">
      <c r="A564" s="91"/>
      <c r="B564" s="91"/>
      <c r="C564" s="91"/>
      <c r="D564" s="91"/>
      <c r="E564" s="91"/>
      <c r="F564" s="91"/>
      <c r="G564" s="91"/>
      <c r="H564" s="91"/>
      <c r="I564" s="91"/>
      <c r="J564" s="12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122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</row>
    <row r="565" spans="1:48">
      <c r="A565" s="91"/>
      <c r="B565" s="91"/>
      <c r="C565" s="91"/>
      <c r="D565" s="91"/>
      <c r="E565" s="91"/>
      <c r="F565" s="91"/>
      <c r="G565" s="91"/>
      <c r="H565" s="91"/>
      <c r="I565" s="91"/>
      <c r="J565" s="12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122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</row>
    <row r="566" spans="1:48">
      <c r="A566" s="91"/>
      <c r="B566" s="91"/>
      <c r="C566" s="91"/>
      <c r="D566" s="91"/>
      <c r="E566" s="91"/>
      <c r="F566" s="91"/>
      <c r="G566" s="91"/>
      <c r="H566" s="91"/>
      <c r="I566" s="91"/>
      <c r="J566" s="12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122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</row>
    <row r="567" spans="1:48">
      <c r="A567" s="91"/>
      <c r="B567" s="91"/>
      <c r="C567" s="91"/>
      <c r="D567" s="91"/>
      <c r="E567" s="91"/>
      <c r="F567" s="91"/>
      <c r="G567" s="91"/>
      <c r="H567" s="91"/>
      <c r="I567" s="91"/>
      <c r="J567" s="12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122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</row>
    <row r="568" spans="1:48">
      <c r="A568" s="91"/>
      <c r="B568" s="91"/>
      <c r="C568" s="91"/>
      <c r="D568" s="91"/>
      <c r="E568" s="91"/>
      <c r="F568" s="91"/>
      <c r="G568" s="91"/>
      <c r="H568" s="91"/>
      <c r="I568" s="91"/>
      <c r="J568" s="12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122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</row>
    <row r="569" spans="1:48">
      <c r="A569" s="91"/>
      <c r="B569" s="91"/>
      <c r="C569" s="91"/>
      <c r="D569" s="91"/>
      <c r="E569" s="91"/>
      <c r="F569" s="91"/>
      <c r="G569" s="91"/>
      <c r="H569" s="91"/>
      <c r="I569" s="91"/>
      <c r="J569" s="12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122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</row>
    <row r="570" spans="1:48">
      <c r="A570" s="91"/>
      <c r="B570" s="91"/>
      <c r="C570" s="91"/>
      <c r="D570" s="91"/>
      <c r="E570" s="91"/>
      <c r="F570" s="91"/>
      <c r="G570" s="91"/>
      <c r="H570" s="91"/>
      <c r="I570" s="91"/>
      <c r="J570" s="12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122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</row>
    <row r="571" spans="1:48">
      <c r="A571" s="91"/>
      <c r="B571" s="91"/>
      <c r="C571" s="91"/>
      <c r="D571" s="91"/>
      <c r="E571" s="91"/>
      <c r="F571" s="91"/>
      <c r="G571" s="91"/>
      <c r="H571" s="91"/>
      <c r="I571" s="91"/>
      <c r="J571" s="12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122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</row>
    <row r="572" spans="1:48">
      <c r="A572" s="91"/>
      <c r="B572" s="91"/>
      <c r="C572" s="91"/>
      <c r="D572" s="91"/>
      <c r="E572" s="91"/>
      <c r="F572" s="91"/>
      <c r="G572" s="91"/>
      <c r="H572" s="91"/>
      <c r="I572" s="91"/>
      <c r="J572" s="12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122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</row>
    <row r="573" spans="1:48">
      <c r="A573" s="91"/>
      <c r="B573" s="91"/>
      <c r="C573" s="91"/>
      <c r="D573" s="91"/>
      <c r="E573" s="91"/>
      <c r="F573" s="91"/>
      <c r="G573" s="91"/>
      <c r="H573" s="91"/>
      <c r="I573" s="91"/>
      <c r="J573" s="12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122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</row>
    <row r="574" spans="1:48">
      <c r="A574" s="91"/>
      <c r="B574" s="91"/>
      <c r="C574" s="91"/>
      <c r="D574" s="91"/>
      <c r="E574" s="91"/>
      <c r="F574" s="91"/>
      <c r="G574" s="91"/>
      <c r="H574" s="91"/>
      <c r="I574" s="91"/>
      <c r="J574" s="12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122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</row>
    <row r="575" spans="1:48">
      <c r="A575" s="91"/>
      <c r="B575" s="91"/>
      <c r="C575" s="91"/>
      <c r="D575" s="91"/>
      <c r="E575" s="91"/>
      <c r="F575" s="91"/>
      <c r="G575" s="91"/>
      <c r="H575" s="91"/>
      <c r="I575" s="91"/>
      <c r="J575" s="12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122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</row>
    <row r="576" spans="1:48">
      <c r="A576" s="91"/>
      <c r="B576" s="91"/>
      <c r="C576" s="91"/>
      <c r="D576" s="91"/>
      <c r="E576" s="91"/>
      <c r="F576" s="91"/>
      <c r="G576" s="91"/>
      <c r="H576" s="91"/>
      <c r="I576" s="91"/>
      <c r="J576" s="12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122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</row>
    <row r="577" spans="1:48">
      <c r="A577" s="91"/>
      <c r="B577" s="91"/>
      <c r="C577" s="91"/>
      <c r="D577" s="91"/>
      <c r="E577" s="91"/>
      <c r="F577" s="91"/>
      <c r="G577" s="91"/>
      <c r="H577" s="91"/>
      <c r="I577" s="91"/>
      <c r="J577" s="12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122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</row>
    <row r="578" spans="1:48">
      <c r="A578" s="91"/>
      <c r="B578" s="91"/>
      <c r="C578" s="91"/>
      <c r="D578" s="91"/>
      <c r="E578" s="91"/>
      <c r="F578" s="91"/>
      <c r="G578" s="91"/>
      <c r="H578" s="91"/>
      <c r="I578" s="91"/>
      <c r="J578" s="12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122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</row>
    <row r="579" spans="1:48">
      <c r="A579" s="91"/>
      <c r="B579" s="91"/>
      <c r="C579" s="91"/>
      <c r="D579" s="91"/>
      <c r="E579" s="91"/>
      <c r="F579" s="91"/>
      <c r="G579" s="91"/>
      <c r="H579" s="91"/>
      <c r="I579" s="91"/>
      <c r="J579" s="12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122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</row>
    <row r="580" spans="1:48">
      <c r="A580" s="91"/>
      <c r="B580" s="91"/>
      <c r="C580" s="91"/>
      <c r="D580" s="91"/>
      <c r="E580" s="91"/>
      <c r="F580" s="91"/>
      <c r="G580" s="91"/>
      <c r="H580" s="91"/>
      <c r="I580" s="91"/>
      <c r="J580" s="12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122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</row>
    <row r="581" spans="1:48">
      <c r="A581" s="91"/>
      <c r="B581" s="91"/>
      <c r="C581" s="91"/>
      <c r="D581" s="91"/>
      <c r="E581" s="91"/>
      <c r="F581" s="91"/>
      <c r="G581" s="91"/>
      <c r="H581" s="91"/>
      <c r="I581" s="91"/>
      <c r="J581" s="12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122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</row>
    <row r="582" spans="1:48">
      <c r="A582" s="91"/>
      <c r="B582" s="91"/>
      <c r="C582" s="91"/>
      <c r="D582" s="91"/>
      <c r="E582" s="91"/>
      <c r="F582" s="91"/>
      <c r="G582" s="91"/>
      <c r="H582" s="91"/>
      <c r="I582" s="91"/>
      <c r="J582" s="12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122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</row>
    <row r="583" spans="1:48">
      <c r="A583" s="91"/>
      <c r="B583" s="91"/>
      <c r="C583" s="91"/>
      <c r="D583" s="91"/>
      <c r="E583" s="91"/>
      <c r="F583" s="91"/>
      <c r="G583" s="91"/>
      <c r="H583" s="91"/>
      <c r="I583" s="91"/>
      <c r="J583" s="12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122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</row>
    <row r="584" spans="1:48">
      <c r="A584" s="91"/>
      <c r="B584" s="91"/>
      <c r="C584" s="91"/>
      <c r="D584" s="91"/>
      <c r="E584" s="91"/>
      <c r="F584" s="91"/>
      <c r="G584" s="91"/>
      <c r="H584" s="91"/>
      <c r="I584" s="91"/>
      <c r="J584" s="12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122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</row>
    <row r="585" spans="1:48">
      <c r="A585" s="91"/>
      <c r="B585" s="91"/>
      <c r="C585" s="91"/>
      <c r="D585" s="91"/>
      <c r="E585" s="91"/>
      <c r="F585" s="91"/>
      <c r="G585" s="91"/>
      <c r="H585" s="91"/>
      <c r="I585" s="91"/>
      <c r="J585" s="12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122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</row>
    <row r="586" spans="1:48">
      <c r="A586" s="91"/>
      <c r="B586" s="91"/>
      <c r="C586" s="91"/>
      <c r="D586" s="91"/>
      <c r="E586" s="91"/>
      <c r="F586" s="91"/>
      <c r="G586" s="91"/>
      <c r="H586" s="91"/>
      <c r="I586" s="91"/>
      <c r="J586" s="12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122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</row>
    <row r="587" spans="1:48">
      <c r="A587" s="91"/>
      <c r="B587" s="91"/>
      <c r="C587" s="91"/>
      <c r="D587" s="91"/>
      <c r="E587" s="91"/>
      <c r="F587" s="91"/>
      <c r="G587" s="91"/>
      <c r="H587" s="91"/>
      <c r="I587" s="91"/>
      <c r="J587" s="12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122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</row>
    <row r="588" spans="1:48">
      <c r="A588" s="91"/>
      <c r="B588" s="91"/>
      <c r="C588" s="91"/>
      <c r="D588" s="91"/>
      <c r="E588" s="91"/>
      <c r="F588" s="91"/>
      <c r="G588" s="91"/>
      <c r="H588" s="91"/>
      <c r="I588" s="91"/>
      <c r="J588" s="12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122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</row>
    <row r="589" spans="1:48">
      <c r="A589" s="91"/>
      <c r="B589" s="91"/>
      <c r="C589" s="91"/>
      <c r="D589" s="91"/>
      <c r="E589" s="91"/>
      <c r="F589" s="91"/>
      <c r="G589" s="91"/>
      <c r="H589" s="91"/>
      <c r="I589" s="91"/>
      <c r="J589" s="12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122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</row>
    <row r="590" spans="1:48">
      <c r="A590" s="91"/>
      <c r="B590" s="91"/>
      <c r="C590" s="91"/>
      <c r="D590" s="91"/>
      <c r="E590" s="91"/>
      <c r="F590" s="91"/>
      <c r="G590" s="91"/>
      <c r="H590" s="91"/>
      <c r="I590" s="91"/>
      <c r="J590" s="12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122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</row>
    <row r="591" spans="1:48">
      <c r="A591" s="91"/>
      <c r="B591" s="91"/>
      <c r="C591" s="91"/>
      <c r="D591" s="91"/>
      <c r="E591" s="91"/>
      <c r="F591" s="91"/>
      <c r="G591" s="91"/>
      <c r="H591" s="91"/>
      <c r="I591" s="91"/>
      <c r="J591" s="12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122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</row>
    <row r="592" spans="1:48">
      <c r="A592" s="91"/>
      <c r="B592" s="91"/>
      <c r="C592" s="91"/>
      <c r="D592" s="91"/>
      <c r="E592" s="91"/>
      <c r="F592" s="91"/>
      <c r="G592" s="91"/>
      <c r="H592" s="91"/>
      <c r="I592" s="91"/>
      <c r="J592" s="12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122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</row>
    <row r="593" spans="1:48">
      <c r="A593" s="91"/>
      <c r="B593" s="91"/>
      <c r="C593" s="91"/>
      <c r="D593" s="91"/>
      <c r="E593" s="91"/>
      <c r="F593" s="91"/>
      <c r="G593" s="91"/>
      <c r="H593" s="91"/>
      <c r="I593" s="91"/>
      <c r="J593" s="12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122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</row>
    <row r="594" spans="1:48">
      <c r="A594" s="91"/>
      <c r="B594" s="91"/>
      <c r="C594" s="91"/>
      <c r="D594" s="91"/>
      <c r="E594" s="91"/>
      <c r="F594" s="91"/>
      <c r="G594" s="91"/>
      <c r="H594" s="91"/>
      <c r="I594" s="91"/>
      <c r="J594" s="12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122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</row>
    <row r="595" spans="1:48">
      <c r="A595" s="91"/>
      <c r="B595" s="91"/>
      <c r="C595" s="91"/>
      <c r="D595" s="91"/>
      <c r="E595" s="91"/>
      <c r="F595" s="91"/>
      <c r="G595" s="91"/>
      <c r="H595" s="91"/>
      <c r="I595" s="91"/>
      <c r="J595" s="12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122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</row>
    <row r="596" spans="1:48">
      <c r="A596" s="91"/>
      <c r="B596" s="91"/>
      <c r="C596" s="91"/>
      <c r="D596" s="91"/>
      <c r="E596" s="91"/>
      <c r="F596" s="91"/>
      <c r="G596" s="91"/>
      <c r="H596" s="91"/>
      <c r="I596" s="91"/>
      <c r="J596" s="12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122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</row>
    <row r="597" spans="1:48">
      <c r="A597" s="91"/>
      <c r="B597" s="91"/>
      <c r="C597" s="91"/>
      <c r="D597" s="91"/>
      <c r="E597" s="91"/>
      <c r="F597" s="91"/>
      <c r="G597" s="91"/>
      <c r="H597" s="91"/>
      <c r="I597" s="91"/>
      <c r="J597" s="12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122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</row>
    <row r="598" spans="1:48">
      <c r="A598" s="91"/>
      <c r="B598" s="91"/>
      <c r="C598" s="91"/>
      <c r="D598" s="91"/>
      <c r="E598" s="91"/>
      <c r="F598" s="91"/>
      <c r="G598" s="91"/>
      <c r="H598" s="91"/>
      <c r="I598" s="91"/>
      <c r="J598" s="12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122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</row>
    <row r="599" spans="1:48">
      <c r="A599" s="91"/>
      <c r="B599" s="91"/>
      <c r="C599" s="91"/>
      <c r="D599" s="91"/>
      <c r="E599" s="91"/>
      <c r="F599" s="91"/>
      <c r="G599" s="91"/>
      <c r="H599" s="91"/>
      <c r="I599" s="91"/>
      <c r="J599" s="12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122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</row>
    <row r="600" spans="1:48">
      <c r="A600" s="91"/>
      <c r="B600" s="91"/>
      <c r="C600" s="91"/>
      <c r="D600" s="91"/>
      <c r="E600" s="91"/>
      <c r="F600" s="91"/>
      <c r="G600" s="91"/>
      <c r="H600" s="91"/>
      <c r="I600" s="91"/>
      <c r="J600" s="12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122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</row>
    <row r="601" spans="1:48">
      <c r="A601" s="91"/>
      <c r="B601" s="91"/>
      <c r="C601" s="91"/>
      <c r="D601" s="91"/>
      <c r="E601" s="91"/>
      <c r="F601" s="91"/>
      <c r="G601" s="91"/>
      <c r="H601" s="91"/>
      <c r="I601" s="91"/>
      <c r="J601" s="12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122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</row>
    <row r="602" spans="1:48">
      <c r="A602" s="91"/>
      <c r="B602" s="91"/>
      <c r="C602" s="91"/>
      <c r="D602" s="91"/>
      <c r="E602" s="91"/>
      <c r="F602" s="91"/>
      <c r="G602" s="91"/>
      <c r="H602" s="91"/>
      <c r="I602" s="91"/>
      <c r="J602" s="12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122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</row>
    <row r="603" spans="1:48">
      <c r="A603" s="91"/>
      <c r="B603" s="91"/>
      <c r="C603" s="91"/>
      <c r="D603" s="91"/>
      <c r="E603" s="91"/>
      <c r="F603" s="91"/>
      <c r="G603" s="91"/>
      <c r="H603" s="91"/>
      <c r="I603" s="91"/>
      <c r="J603" s="12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122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</row>
    <row r="604" spans="1:48">
      <c r="A604" s="91"/>
      <c r="B604" s="91"/>
      <c r="C604" s="91"/>
      <c r="D604" s="91"/>
      <c r="E604" s="91"/>
      <c r="F604" s="91"/>
      <c r="G604" s="91"/>
      <c r="H604" s="91"/>
      <c r="I604" s="91"/>
      <c r="J604" s="12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122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</row>
    <row r="605" spans="1:48">
      <c r="A605" s="91"/>
      <c r="B605" s="91"/>
      <c r="C605" s="91"/>
      <c r="D605" s="91"/>
      <c r="E605" s="91"/>
      <c r="F605" s="91"/>
      <c r="G605" s="91"/>
      <c r="H605" s="91"/>
      <c r="I605" s="91"/>
      <c r="J605" s="12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122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</row>
    <row r="606" spans="1:48">
      <c r="A606" s="91"/>
      <c r="B606" s="91"/>
      <c r="C606" s="91"/>
      <c r="D606" s="91"/>
      <c r="E606" s="91"/>
      <c r="F606" s="91"/>
      <c r="G606" s="91"/>
      <c r="H606" s="91"/>
      <c r="I606" s="91"/>
      <c r="J606" s="12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122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</row>
    <row r="607" spans="1:48">
      <c r="A607" s="91"/>
      <c r="B607" s="91"/>
      <c r="C607" s="91"/>
      <c r="D607" s="91"/>
      <c r="E607" s="91"/>
      <c r="F607" s="91"/>
      <c r="G607" s="91"/>
      <c r="H607" s="91"/>
      <c r="I607" s="91"/>
      <c r="J607" s="12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122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</row>
    <row r="608" spans="1:48">
      <c r="A608" s="91"/>
      <c r="B608" s="91"/>
      <c r="C608" s="91"/>
      <c r="D608" s="91"/>
      <c r="E608" s="91"/>
      <c r="F608" s="91"/>
      <c r="G608" s="91"/>
      <c r="H608" s="91"/>
      <c r="I608" s="91"/>
      <c r="J608" s="12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122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</row>
    <row r="609" spans="1:48">
      <c r="A609" s="91"/>
      <c r="B609" s="91"/>
      <c r="C609" s="91"/>
      <c r="D609" s="91"/>
      <c r="E609" s="91"/>
      <c r="F609" s="91"/>
      <c r="G609" s="91"/>
      <c r="H609" s="91"/>
      <c r="I609" s="91"/>
      <c r="J609" s="12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122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</row>
    <row r="610" spans="1:48">
      <c r="A610" s="91"/>
      <c r="B610" s="91"/>
      <c r="C610" s="91"/>
      <c r="D610" s="91"/>
      <c r="E610" s="91"/>
      <c r="F610" s="91"/>
      <c r="G610" s="91"/>
      <c r="H610" s="91"/>
      <c r="I610" s="91"/>
      <c r="J610" s="12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122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</row>
    <row r="611" spans="1:48">
      <c r="A611" s="91"/>
      <c r="B611" s="91"/>
      <c r="C611" s="91"/>
      <c r="D611" s="91"/>
      <c r="E611" s="91"/>
      <c r="F611" s="91"/>
      <c r="G611" s="91"/>
      <c r="H611" s="91"/>
      <c r="I611" s="91"/>
      <c r="J611" s="12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122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</row>
    <row r="612" spans="1:48">
      <c r="A612" s="91"/>
      <c r="B612" s="91"/>
      <c r="C612" s="91"/>
      <c r="D612" s="91"/>
      <c r="E612" s="91"/>
      <c r="F612" s="91"/>
      <c r="G612" s="91"/>
      <c r="H612" s="91"/>
      <c r="I612" s="91"/>
      <c r="J612" s="12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122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</row>
    <row r="613" spans="1:48">
      <c r="A613" s="91"/>
      <c r="B613" s="91"/>
      <c r="C613" s="91"/>
      <c r="D613" s="91"/>
      <c r="E613" s="91"/>
      <c r="F613" s="91"/>
      <c r="G613" s="91"/>
      <c r="H613" s="91"/>
      <c r="I613" s="91"/>
      <c r="J613" s="12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122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</row>
    <row r="614" spans="1:48">
      <c r="A614" s="91"/>
      <c r="B614" s="91"/>
      <c r="C614" s="91"/>
      <c r="D614" s="91"/>
      <c r="E614" s="91"/>
      <c r="F614" s="91"/>
      <c r="G614" s="91"/>
      <c r="H614" s="91"/>
      <c r="I614" s="91"/>
      <c r="J614" s="12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122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</row>
    <row r="615" spans="1:48">
      <c r="A615" s="91"/>
      <c r="B615" s="91"/>
      <c r="C615" s="91"/>
      <c r="D615" s="91"/>
      <c r="E615" s="91"/>
      <c r="F615" s="91"/>
      <c r="G615" s="91"/>
      <c r="H615" s="91"/>
      <c r="I615" s="91"/>
      <c r="J615" s="12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122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</row>
    <row r="616" spans="1:48">
      <c r="A616" s="91"/>
      <c r="B616" s="91"/>
      <c r="C616" s="91"/>
      <c r="D616" s="91"/>
      <c r="E616" s="91"/>
      <c r="F616" s="91"/>
      <c r="G616" s="91"/>
      <c r="H616" s="91"/>
      <c r="I616" s="91"/>
      <c r="J616" s="12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122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</row>
    <row r="617" spans="1:48">
      <c r="A617" s="91"/>
      <c r="B617" s="91"/>
      <c r="C617" s="91"/>
      <c r="D617" s="91"/>
      <c r="E617" s="91"/>
      <c r="F617" s="91"/>
      <c r="G617" s="91"/>
      <c r="H617" s="91"/>
      <c r="I617" s="91"/>
      <c r="J617" s="12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122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</row>
    <row r="618" spans="1:48">
      <c r="A618" s="91"/>
      <c r="B618" s="91"/>
      <c r="C618" s="91"/>
      <c r="D618" s="91"/>
      <c r="E618" s="91"/>
      <c r="F618" s="91"/>
      <c r="G618" s="91"/>
      <c r="H618" s="91"/>
      <c r="I618" s="91"/>
      <c r="J618" s="12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122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</row>
    <row r="619" spans="1:48">
      <c r="A619" s="91"/>
      <c r="B619" s="91"/>
      <c r="C619" s="91"/>
      <c r="D619" s="91"/>
      <c r="E619" s="91"/>
      <c r="F619" s="91"/>
      <c r="G619" s="91"/>
      <c r="H619" s="91"/>
      <c r="I619" s="91"/>
      <c r="J619" s="12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122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</row>
    <row r="620" spans="1:48">
      <c r="A620" s="91"/>
      <c r="B620" s="91"/>
      <c r="C620" s="91"/>
      <c r="D620" s="91"/>
      <c r="E620" s="91"/>
      <c r="F620" s="91"/>
      <c r="G620" s="91"/>
      <c r="H620" s="91"/>
      <c r="I620" s="91"/>
      <c r="J620" s="12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122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</row>
    <row r="621" spans="1:48">
      <c r="A621" s="91"/>
      <c r="B621" s="91"/>
      <c r="C621" s="91"/>
      <c r="D621" s="91"/>
      <c r="E621" s="91"/>
      <c r="F621" s="91"/>
      <c r="G621" s="91"/>
      <c r="H621" s="91"/>
      <c r="I621" s="91"/>
      <c r="J621" s="12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122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</row>
    <row r="622" spans="1:48">
      <c r="A622" s="91"/>
      <c r="B622" s="91"/>
      <c r="C622" s="91"/>
      <c r="D622" s="91"/>
      <c r="E622" s="91"/>
      <c r="F622" s="91"/>
      <c r="G622" s="91"/>
      <c r="H622" s="91"/>
      <c r="I622" s="91"/>
      <c r="J622" s="12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122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</row>
    <row r="623" spans="1:48">
      <c r="A623" s="91"/>
      <c r="B623" s="91"/>
      <c r="C623" s="91"/>
      <c r="D623" s="91"/>
      <c r="E623" s="91"/>
      <c r="F623" s="91"/>
      <c r="G623" s="91"/>
      <c r="H623" s="91"/>
      <c r="I623" s="91"/>
      <c r="J623" s="12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122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</row>
    <row r="624" spans="1:48">
      <c r="A624" s="91"/>
      <c r="B624" s="91"/>
      <c r="C624" s="91"/>
      <c r="D624" s="91"/>
      <c r="E624" s="91"/>
      <c r="F624" s="91"/>
      <c r="G624" s="91"/>
      <c r="H624" s="91"/>
      <c r="I624" s="91"/>
      <c r="J624" s="12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122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</row>
    <row r="625" spans="1:48">
      <c r="A625" s="91"/>
      <c r="B625" s="91"/>
      <c r="C625" s="91"/>
      <c r="D625" s="91"/>
      <c r="E625" s="91"/>
      <c r="F625" s="91"/>
      <c r="G625" s="91"/>
      <c r="H625" s="91"/>
      <c r="I625" s="91"/>
      <c r="J625" s="12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122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</row>
    <row r="626" spans="1:48">
      <c r="A626" s="91"/>
      <c r="B626" s="91"/>
      <c r="C626" s="91"/>
      <c r="D626" s="91"/>
      <c r="E626" s="91"/>
      <c r="F626" s="91"/>
      <c r="G626" s="91"/>
      <c r="H626" s="91"/>
      <c r="I626" s="91"/>
      <c r="J626" s="12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122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</row>
    <row r="627" spans="1:48">
      <c r="A627" s="91"/>
      <c r="B627" s="91"/>
      <c r="C627" s="91"/>
      <c r="D627" s="91"/>
      <c r="E627" s="91"/>
      <c r="F627" s="91"/>
      <c r="G627" s="91"/>
      <c r="H627" s="91"/>
      <c r="I627" s="91"/>
      <c r="J627" s="12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122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</row>
    <row r="628" spans="1:48">
      <c r="A628" s="91"/>
      <c r="B628" s="91"/>
      <c r="C628" s="91"/>
      <c r="D628" s="91"/>
      <c r="E628" s="91"/>
      <c r="F628" s="91"/>
      <c r="G628" s="91"/>
      <c r="H628" s="91"/>
      <c r="I628" s="91"/>
      <c r="J628" s="12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122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</row>
    <row r="629" spans="1:48">
      <c r="A629" s="91"/>
      <c r="B629" s="91"/>
      <c r="C629" s="91"/>
      <c r="D629" s="91"/>
      <c r="E629" s="91"/>
      <c r="F629" s="91"/>
      <c r="G629" s="91"/>
      <c r="H629" s="91"/>
      <c r="I629" s="91"/>
      <c r="J629" s="12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122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</row>
    <row r="630" spans="1:48">
      <c r="A630" s="91"/>
      <c r="B630" s="91"/>
      <c r="C630" s="91"/>
      <c r="D630" s="91"/>
      <c r="E630" s="91"/>
      <c r="F630" s="91"/>
      <c r="G630" s="91"/>
      <c r="H630" s="91"/>
      <c r="I630" s="91"/>
      <c r="J630" s="12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122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</row>
    <row r="631" spans="1:48">
      <c r="A631" s="91"/>
      <c r="B631" s="91"/>
      <c r="C631" s="91"/>
      <c r="D631" s="91"/>
      <c r="E631" s="91"/>
      <c r="F631" s="91"/>
      <c r="G631" s="91"/>
      <c r="H631" s="91"/>
      <c r="I631" s="91"/>
      <c r="J631" s="12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122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</row>
    <row r="632" spans="1:48">
      <c r="A632" s="91"/>
      <c r="B632" s="91"/>
      <c r="C632" s="91"/>
      <c r="D632" s="91"/>
      <c r="E632" s="91"/>
      <c r="F632" s="91"/>
      <c r="G632" s="91"/>
      <c r="H632" s="91"/>
      <c r="I632" s="91"/>
      <c r="J632" s="12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122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</row>
    <row r="633" spans="1:48">
      <c r="A633" s="91"/>
      <c r="B633" s="91"/>
      <c r="C633" s="91"/>
      <c r="D633" s="91"/>
      <c r="E633" s="91"/>
      <c r="F633" s="91"/>
      <c r="G633" s="91"/>
      <c r="H633" s="91"/>
      <c r="I633" s="91"/>
      <c r="J633" s="12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122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</row>
    <row r="634" spans="1:48">
      <c r="A634" s="91"/>
      <c r="B634" s="91"/>
      <c r="C634" s="91"/>
      <c r="D634" s="91"/>
      <c r="E634" s="91"/>
      <c r="F634" s="91"/>
      <c r="G634" s="91"/>
      <c r="H634" s="91"/>
      <c r="I634" s="91"/>
      <c r="J634" s="12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122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</row>
    <row r="635" spans="1:48">
      <c r="A635" s="91"/>
      <c r="B635" s="91"/>
      <c r="C635" s="91"/>
      <c r="D635" s="91"/>
      <c r="E635" s="91"/>
      <c r="F635" s="91"/>
      <c r="G635" s="91"/>
      <c r="H635" s="91"/>
      <c r="I635" s="91"/>
      <c r="J635" s="12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122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</row>
    <row r="636" spans="1:48">
      <c r="A636" s="91"/>
      <c r="B636" s="91"/>
      <c r="C636" s="91"/>
      <c r="D636" s="91"/>
      <c r="E636" s="91"/>
      <c r="F636" s="91"/>
      <c r="G636" s="91"/>
      <c r="H636" s="91"/>
      <c r="I636" s="91"/>
      <c r="J636" s="12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122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</row>
    <row r="637" spans="1:48">
      <c r="A637" s="91"/>
      <c r="B637" s="91"/>
      <c r="C637" s="91"/>
      <c r="D637" s="91"/>
      <c r="E637" s="91"/>
      <c r="F637" s="91"/>
      <c r="G637" s="91"/>
      <c r="H637" s="91"/>
      <c r="I637" s="91"/>
      <c r="J637" s="12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122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</row>
    <row r="638" spans="1:48">
      <c r="A638" s="91"/>
      <c r="B638" s="91"/>
      <c r="C638" s="91"/>
      <c r="D638" s="91"/>
      <c r="E638" s="91"/>
      <c r="F638" s="91"/>
      <c r="G638" s="91"/>
      <c r="H638" s="91"/>
      <c r="I638" s="91"/>
      <c r="J638" s="12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122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</row>
    <row r="639" spans="1:48">
      <c r="A639" s="91"/>
      <c r="B639" s="91"/>
      <c r="C639" s="91"/>
      <c r="D639" s="91"/>
      <c r="E639" s="91"/>
      <c r="F639" s="91"/>
      <c r="G639" s="91"/>
      <c r="H639" s="91"/>
      <c r="I639" s="91"/>
      <c r="J639" s="12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122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</row>
    <row r="640" spans="1:48">
      <c r="A640" s="91"/>
      <c r="B640" s="91"/>
      <c r="C640" s="91"/>
      <c r="D640" s="91"/>
      <c r="E640" s="91"/>
      <c r="F640" s="91"/>
      <c r="G640" s="91"/>
      <c r="H640" s="91"/>
      <c r="I640" s="91"/>
      <c r="J640" s="12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122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</row>
    <row r="641" spans="1:48">
      <c r="A641" s="91"/>
      <c r="B641" s="91"/>
      <c r="C641" s="91"/>
      <c r="D641" s="91"/>
      <c r="E641" s="91"/>
      <c r="F641" s="91"/>
      <c r="G641" s="91"/>
      <c r="H641" s="91"/>
      <c r="I641" s="91"/>
      <c r="J641" s="12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122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</row>
    <row r="642" spans="1:48">
      <c r="A642" s="91"/>
      <c r="B642" s="91"/>
      <c r="C642" s="91"/>
      <c r="D642" s="91"/>
      <c r="E642" s="91"/>
      <c r="F642" s="91"/>
      <c r="G642" s="91"/>
      <c r="H642" s="91"/>
      <c r="I642" s="91"/>
      <c r="J642" s="12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122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</row>
    <row r="643" spans="1:48">
      <c r="A643" s="91"/>
      <c r="B643" s="91"/>
      <c r="C643" s="91"/>
      <c r="D643" s="91"/>
      <c r="E643" s="91"/>
      <c r="F643" s="91"/>
      <c r="G643" s="91"/>
      <c r="H643" s="91"/>
      <c r="I643" s="91"/>
      <c r="J643" s="12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122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</row>
    <row r="644" spans="1:48">
      <c r="A644" s="91"/>
      <c r="B644" s="91"/>
      <c r="C644" s="91"/>
      <c r="D644" s="91"/>
      <c r="E644" s="91"/>
      <c r="F644" s="91"/>
      <c r="G644" s="91"/>
      <c r="H644" s="91"/>
      <c r="I644" s="91"/>
      <c r="J644" s="12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122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</row>
    <row r="645" spans="1:48">
      <c r="A645" s="91"/>
      <c r="B645" s="91"/>
      <c r="C645" s="91"/>
      <c r="D645" s="91"/>
      <c r="E645" s="91"/>
      <c r="F645" s="91"/>
      <c r="G645" s="91"/>
      <c r="H645" s="91"/>
      <c r="I645" s="91"/>
      <c r="J645" s="12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122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</row>
    <row r="646" spans="1:48">
      <c r="A646" s="91"/>
      <c r="B646" s="91"/>
      <c r="C646" s="91"/>
      <c r="D646" s="91"/>
      <c r="E646" s="91"/>
      <c r="F646" s="91"/>
      <c r="G646" s="91"/>
      <c r="H646" s="91"/>
      <c r="I646" s="91"/>
      <c r="J646" s="12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122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</row>
    <row r="647" spans="1:48">
      <c r="A647" s="91"/>
      <c r="B647" s="91"/>
      <c r="C647" s="91"/>
      <c r="D647" s="91"/>
      <c r="E647" s="91"/>
      <c r="F647" s="91"/>
      <c r="G647" s="91"/>
      <c r="H647" s="91"/>
      <c r="I647" s="91"/>
      <c r="J647" s="12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122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</row>
    <row r="648" spans="1:48">
      <c r="A648" s="91"/>
      <c r="B648" s="91"/>
      <c r="C648" s="91"/>
      <c r="D648" s="91"/>
      <c r="E648" s="91"/>
      <c r="F648" s="91"/>
      <c r="G648" s="91"/>
      <c r="H648" s="91"/>
      <c r="I648" s="91"/>
      <c r="J648" s="12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122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</row>
    <row r="649" spans="1:48">
      <c r="A649" s="91"/>
      <c r="B649" s="91"/>
      <c r="C649" s="91"/>
      <c r="D649" s="91"/>
      <c r="E649" s="91"/>
      <c r="F649" s="91"/>
      <c r="G649" s="91"/>
      <c r="H649" s="91"/>
      <c r="I649" s="91"/>
      <c r="J649" s="12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122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</row>
    <row r="650" spans="1:48">
      <c r="A650" s="91"/>
      <c r="B650" s="91"/>
      <c r="C650" s="91"/>
      <c r="D650" s="91"/>
      <c r="E650" s="91"/>
      <c r="F650" s="91"/>
      <c r="G650" s="91"/>
      <c r="H650" s="91"/>
      <c r="I650" s="91"/>
      <c r="J650" s="12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122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</row>
    <row r="651" spans="1:48">
      <c r="A651" s="91"/>
      <c r="B651" s="91"/>
      <c r="C651" s="91"/>
      <c r="D651" s="91"/>
      <c r="E651" s="91"/>
      <c r="F651" s="91"/>
      <c r="G651" s="91"/>
      <c r="H651" s="91"/>
      <c r="I651" s="91"/>
      <c r="J651" s="12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122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</row>
    <row r="652" spans="1:48">
      <c r="A652" s="91"/>
      <c r="B652" s="91"/>
      <c r="C652" s="91"/>
      <c r="D652" s="91"/>
      <c r="E652" s="91"/>
      <c r="F652" s="91"/>
      <c r="G652" s="91"/>
      <c r="H652" s="91"/>
      <c r="I652" s="91"/>
      <c r="J652" s="12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122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</row>
    <row r="653" spans="1:48">
      <c r="A653" s="91"/>
      <c r="B653" s="91"/>
      <c r="C653" s="91"/>
      <c r="D653" s="91"/>
      <c r="E653" s="91"/>
      <c r="F653" s="91"/>
      <c r="G653" s="91"/>
      <c r="H653" s="91"/>
      <c r="I653" s="91"/>
      <c r="J653" s="12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122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</row>
    <row r="654" spans="1:48">
      <c r="A654" s="91"/>
      <c r="B654" s="91"/>
      <c r="C654" s="91"/>
      <c r="D654" s="91"/>
      <c r="E654" s="91"/>
      <c r="F654" s="91"/>
      <c r="G654" s="91"/>
      <c r="H654" s="91"/>
      <c r="I654" s="91"/>
      <c r="J654" s="12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122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</row>
    <row r="655" spans="1:48">
      <c r="A655" s="91"/>
      <c r="B655" s="91"/>
      <c r="C655" s="91"/>
      <c r="D655" s="91"/>
      <c r="E655" s="91"/>
      <c r="F655" s="91"/>
      <c r="G655" s="91"/>
      <c r="H655" s="91"/>
      <c r="I655" s="91"/>
      <c r="J655" s="12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122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</row>
    <row r="656" spans="1:48">
      <c r="A656" s="91"/>
      <c r="B656" s="91"/>
      <c r="C656" s="91"/>
      <c r="D656" s="91"/>
      <c r="E656" s="91"/>
      <c r="F656" s="91"/>
      <c r="G656" s="91"/>
      <c r="H656" s="91"/>
      <c r="I656" s="91"/>
      <c r="J656" s="12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122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</row>
    <row r="657" spans="1:48">
      <c r="A657" s="91"/>
      <c r="B657" s="91"/>
      <c r="C657" s="91"/>
      <c r="D657" s="91"/>
      <c r="E657" s="91"/>
      <c r="F657" s="91"/>
      <c r="G657" s="91"/>
      <c r="H657" s="91"/>
      <c r="I657" s="91"/>
      <c r="J657" s="12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122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</row>
    <row r="658" spans="1:48">
      <c r="A658" s="91"/>
      <c r="B658" s="91"/>
      <c r="C658" s="91"/>
      <c r="D658" s="91"/>
      <c r="E658" s="91"/>
      <c r="F658" s="91"/>
      <c r="G658" s="91"/>
      <c r="H658" s="91"/>
      <c r="I658" s="91"/>
      <c r="J658" s="12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122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</row>
    <row r="659" spans="1:48">
      <c r="A659" s="91"/>
      <c r="B659" s="91"/>
      <c r="C659" s="91"/>
      <c r="D659" s="91"/>
      <c r="E659" s="91"/>
      <c r="F659" s="91"/>
      <c r="G659" s="91"/>
      <c r="H659" s="91"/>
      <c r="I659" s="91"/>
      <c r="J659" s="12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122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</row>
    <row r="660" spans="1:48">
      <c r="A660" s="91"/>
      <c r="B660" s="91"/>
      <c r="C660" s="91"/>
      <c r="D660" s="91"/>
      <c r="E660" s="91"/>
      <c r="F660" s="91"/>
      <c r="G660" s="91"/>
      <c r="H660" s="91"/>
      <c r="I660" s="91"/>
      <c r="J660" s="12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122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</row>
    <row r="661" spans="1:48">
      <c r="A661" s="91"/>
      <c r="B661" s="91"/>
      <c r="C661" s="91"/>
      <c r="D661" s="91"/>
      <c r="E661" s="91"/>
      <c r="F661" s="91"/>
      <c r="G661" s="91"/>
      <c r="H661" s="91"/>
      <c r="I661" s="91"/>
      <c r="J661" s="12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122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</row>
    <row r="662" spans="1:48">
      <c r="A662" s="91"/>
      <c r="B662" s="91"/>
      <c r="C662" s="91"/>
      <c r="D662" s="91"/>
      <c r="E662" s="91"/>
      <c r="F662" s="91"/>
      <c r="G662" s="91"/>
      <c r="H662" s="91"/>
      <c r="I662" s="91"/>
      <c r="J662" s="12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122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</row>
    <row r="663" spans="1:48">
      <c r="A663" s="91"/>
      <c r="B663" s="91"/>
      <c r="C663" s="91"/>
      <c r="D663" s="91"/>
      <c r="E663" s="91"/>
      <c r="F663" s="91"/>
      <c r="G663" s="91"/>
      <c r="H663" s="91"/>
      <c r="I663" s="91"/>
      <c r="J663" s="12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122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</row>
    <row r="664" spans="1:48">
      <c r="A664" s="91"/>
      <c r="B664" s="91"/>
      <c r="C664" s="91"/>
      <c r="D664" s="91"/>
      <c r="E664" s="91"/>
      <c r="F664" s="91"/>
      <c r="G664" s="91"/>
      <c r="H664" s="91"/>
      <c r="I664" s="91"/>
      <c r="J664" s="12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122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</row>
    <row r="665" spans="1:48">
      <c r="A665" s="91"/>
      <c r="B665" s="91"/>
      <c r="C665" s="91"/>
      <c r="D665" s="91"/>
      <c r="E665" s="91"/>
      <c r="F665" s="91"/>
      <c r="G665" s="91"/>
      <c r="H665" s="91"/>
      <c r="I665" s="91"/>
      <c r="J665" s="12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122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</row>
    <row r="666" spans="1:48">
      <c r="A666" s="91"/>
      <c r="B666" s="91"/>
      <c r="C666" s="91"/>
      <c r="D666" s="91"/>
      <c r="E666" s="91"/>
      <c r="F666" s="91"/>
      <c r="G666" s="91"/>
      <c r="H666" s="91"/>
      <c r="I666" s="91"/>
      <c r="J666" s="12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122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</row>
    <row r="667" spans="1:48">
      <c r="A667" s="91"/>
      <c r="B667" s="91"/>
      <c r="C667" s="91"/>
      <c r="D667" s="91"/>
      <c r="E667" s="91"/>
      <c r="F667" s="91"/>
      <c r="G667" s="91"/>
      <c r="H667" s="91"/>
      <c r="I667" s="91"/>
      <c r="J667" s="12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122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</row>
    <row r="668" spans="1:48">
      <c r="A668" s="91"/>
      <c r="B668" s="91"/>
      <c r="C668" s="91"/>
      <c r="D668" s="91"/>
      <c r="E668" s="91"/>
      <c r="F668" s="91"/>
      <c r="G668" s="91"/>
      <c r="H668" s="91"/>
      <c r="I668" s="91"/>
      <c r="J668" s="12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122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</row>
    <row r="669" spans="1:48">
      <c r="A669" s="91"/>
      <c r="B669" s="91"/>
      <c r="C669" s="91"/>
      <c r="D669" s="91"/>
      <c r="E669" s="91"/>
      <c r="F669" s="91"/>
      <c r="G669" s="91"/>
      <c r="H669" s="91"/>
      <c r="I669" s="91"/>
      <c r="J669" s="12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122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</row>
    <row r="670" spans="1:48">
      <c r="A670" s="91"/>
      <c r="B670" s="91"/>
      <c r="C670" s="91"/>
      <c r="D670" s="91"/>
      <c r="E670" s="91"/>
      <c r="F670" s="91"/>
      <c r="G670" s="91"/>
      <c r="H670" s="91"/>
      <c r="I670" s="91"/>
      <c r="J670" s="12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122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</row>
    <row r="671" spans="1:48">
      <c r="A671" s="91"/>
      <c r="B671" s="91"/>
      <c r="C671" s="91"/>
      <c r="D671" s="91"/>
      <c r="E671" s="91"/>
      <c r="F671" s="91"/>
      <c r="G671" s="91"/>
      <c r="H671" s="91"/>
      <c r="I671" s="91"/>
      <c r="J671" s="12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122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</row>
    <row r="672" spans="1:48">
      <c r="A672" s="91"/>
      <c r="B672" s="91"/>
      <c r="C672" s="91"/>
      <c r="D672" s="91"/>
      <c r="E672" s="91"/>
      <c r="F672" s="91"/>
      <c r="G672" s="91"/>
      <c r="H672" s="91"/>
      <c r="I672" s="91"/>
      <c r="J672" s="12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122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</row>
    <row r="673" spans="1:48">
      <c r="A673" s="91"/>
      <c r="B673" s="91"/>
      <c r="C673" s="91"/>
      <c r="D673" s="91"/>
      <c r="E673" s="91"/>
      <c r="F673" s="91"/>
      <c r="G673" s="91"/>
      <c r="H673" s="91"/>
      <c r="I673" s="91"/>
      <c r="J673" s="12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122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</row>
    <row r="674" spans="1:48">
      <c r="A674" s="91"/>
      <c r="B674" s="91"/>
      <c r="C674" s="91"/>
      <c r="D674" s="91"/>
      <c r="E674" s="91"/>
      <c r="F674" s="91"/>
      <c r="G674" s="91"/>
      <c r="H674" s="91"/>
      <c r="I674" s="91"/>
      <c r="J674" s="12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122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</row>
    <row r="675" spans="1:48">
      <c r="A675" s="91"/>
      <c r="B675" s="91"/>
      <c r="C675" s="91"/>
      <c r="D675" s="91"/>
      <c r="E675" s="91"/>
      <c r="F675" s="91"/>
      <c r="G675" s="91"/>
      <c r="H675" s="91"/>
      <c r="I675" s="91"/>
      <c r="J675" s="12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122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</row>
    <row r="676" spans="1:48">
      <c r="A676" s="91"/>
      <c r="B676" s="91"/>
      <c r="C676" s="91"/>
      <c r="D676" s="91"/>
      <c r="E676" s="91"/>
      <c r="F676" s="91"/>
      <c r="G676" s="91"/>
      <c r="H676" s="91"/>
      <c r="I676" s="91"/>
      <c r="J676" s="12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122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</row>
    <row r="677" spans="1:48">
      <c r="A677" s="91"/>
      <c r="B677" s="91"/>
      <c r="C677" s="91"/>
      <c r="D677" s="91"/>
      <c r="E677" s="91"/>
      <c r="F677" s="91"/>
      <c r="G677" s="91"/>
      <c r="H677" s="91"/>
      <c r="I677" s="91"/>
      <c r="J677" s="12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122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</row>
    <row r="678" spans="1:48">
      <c r="A678" s="91"/>
      <c r="B678" s="91"/>
      <c r="C678" s="91"/>
      <c r="D678" s="91"/>
      <c r="E678" s="91"/>
      <c r="F678" s="91"/>
      <c r="G678" s="91"/>
      <c r="H678" s="91"/>
      <c r="I678" s="91"/>
      <c r="J678" s="12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122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</row>
    <row r="679" spans="1:48">
      <c r="A679" s="91"/>
      <c r="B679" s="91"/>
      <c r="C679" s="91"/>
      <c r="D679" s="91"/>
      <c r="E679" s="91"/>
      <c r="F679" s="91"/>
      <c r="G679" s="91"/>
      <c r="H679" s="91"/>
      <c r="I679" s="91"/>
      <c r="J679" s="12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122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</row>
    <row r="680" spans="1:48">
      <c r="A680" s="91"/>
      <c r="B680" s="91"/>
      <c r="C680" s="91"/>
      <c r="D680" s="91"/>
      <c r="E680" s="91"/>
      <c r="F680" s="91"/>
      <c r="G680" s="91"/>
      <c r="H680" s="91"/>
      <c r="I680" s="91"/>
      <c r="J680" s="12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122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</row>
    <row r="681" spans="1:48">
      <c r="A681" s="91"/>
      <c r="B681" s="91"/>
      <c r="C681" s="91"/>
      <c r="D681" s="91"/>
      <c r="E681" s="91"/>
      <c r="F681" s="91"/>
      <c r="G681" s="91"/>
      <c r="H681" s="91"/>
      <c r="I681" s="91"/>
      <c r="J681" s="12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122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</row>
    <row r="682" spans="1:48">
      <c r="A682" s="91"/>
      <c r="B682" s="91"/>
      <c r="C682" s="91"/>
      <c r="D682" s="91"/>
      <c r="E682" s="91"/>
      <c r="F682" s="91"/>
      <c r="G682" s="91"/>
      <c r="H682" s="91"/>
      <c r="I682" s="91"/>
      <c r="J682" s="12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122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</row>
    <row r="683" spans="1:48">
      <c r="A683" s="91"/>
      <c r="B683" s="91"/>
      <c r="C683" s="91"/>
      <c r="D683" s="91"/>
      <c r="E683" s="91"/>
      <c r="F683" s="91"/>
      <c r="G683" s="91"/>
      <c r="H683" s="91"/>
      <c r="I683" s="91"/>
      <c r="J683" s="12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122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</row>
    <row r="684" spans="1:48">
      <c r="A684" s="91"/>
      <c r="B684" s="91"/>
      <c r="C684" s="91"/>
      <c r="D684" s="91"/>
      <c r="E684" s="91"/>
      <c r="F684" s="91"/>
      <c r="G684" s="91"/>
      <c r="H684" s="91"/>
      <c r="I684" s="91"/>
      <c r="J684" s="12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122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</row>
    <row r="685" spans="1:48">
      <c r="A685" s="91"/>
      <c r="B685" s="91"/>
      <c r="C685" s="91"/>
      <c r="D685" s="91"/>
      <c r="E685" s="91"/>
      <c r="F685" s="91"/>
      <c r="G685" s="91"/>
      <c r="H685" s="91"/>
      <c r="I685" s="91"/>
      <c r="J685" s="12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122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</row>
    <row r="686" spans="1:48">
      <c r="A686" s="91"/>
      <c r="B686" s="91"/>
      <c r="C686" s="91"/>
      <c r="D686" s="91"/>
      <c r="E686" s="91"/>
      <c r="F686" s="91"/>
      <c r="G686" s="91"/>
      <c r="H686" s="91"/>
      <c r="I686" s="91"/>
      <c r="J686" s="12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122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</row>
    <row r="687" spans="1:48">
      <c r="A687" s="91"/>
      <c r="B687" s="91"/>
      <c r="C687" s="91"/>
      <c r="D687" s="91"/>
      <c r="E687" s="91"/>
      <c r="F687" s="91"/>
      <c r="G687" s="91"/>
      <c r="H687" s="91"/>
      <c r="I687" s="91"/>
      <c r="J687" s="12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122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</row>
    <row r="688" spans="1:48">
      <c r="A688" s="91"/>
      <c r="B688" s="91"/>
      <c r="C688" s="91"/>
      <c r="D688" s="91"/>
      <c r="E688" s="91"/>
      <c r="F688" s="91"/>
      <c r="G688" s="91"/>
      <c r="H688" s="91"/>
      <c r="I688" s="91"/>
      <c r="J688" s="12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122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</row>
    <row r="689" spans="1:48">
      <c r="A689" s="91"/>
      <c r="B689" s="91"/>
      <c r="C689" s="91"/>
      <c r="D689" s="91"/>
      <c r="E689" s="91"/>
      <c r="F689" s="91"/>
      <c r="G689" s="91"/>
      <c r="H689" s="91"/>
      <c r="I689" s="91"/>
      <c r="J689" s="12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122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</row>
    <row r="690" spans="1:48">
      <c r="A690" s="91"/>
      <c r="B690" s="91"/>
      <c r="C690" s="91"/>
      <c r="D690" s="91"/>
      <c r="E690" s="91"/>
      <c r="F690" s="91"/>
      <c r="G690" s="91"/>
      <c r="H690" s="91"/>
      <c r="I690" s="91"/>
      <c r="J690" s="12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122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</row>
    <row r="691" spans="1:48">
      <c r="A691" s="91"/>
      <c r="B691" s="91"/>
      <c r="C691" s="91"/>
      <c r="D691" s="91"/>
      <c r="E691" s="91"/>
      <c r="F691" s="91"/>
      <c r="G691" s="91"/>
      <c r="H691" s="91"/>
      <c r="I691" s="91"/>
      <c r="J691" s="12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122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</row>
    <row r="692" spans="1:48">
      <c r="A692" s="91"/>
      <c r="B692" s="91"/>
      <c r="C692" s="91"/>
      <c r="D692" s="91"/>
      <c r="E692" s="91"/>
      <c r="F692" s="91"/>
      <c r="G692" s="91"/>
      <c r="H692" s="91"/>
      <c r="I692" s="91"/>
      <c r="J692" s="12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122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</row>
    <row r="693" spans="1:48">
      <c r="A693" s="91"/>
      <c r="B693" s="91"/>
      <c r="C693" s="91"/>
      <c r="D693" s="91"/>
      <c r="E693" s="91"/>
      <c r="F693" s="91"/>
      <c r="G693" s="91"/>
      <c r="H693" s="91"/>
      <c r="I693" s="91"/>
      <c r="J693" s="12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122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</row>
    <row r="694" spans="1:48">
      <c r="A694" s="91"/>
      <c r="B694" s="91"/>
      <c r="C694" s="91"/>
      <c r="D694" s="91"/>
      <c r="E694" s="91"/>
      <c r="F694" s="91"/>
      <c r="G694" s="91"/>
      <c r="H694" s="91"/>
      <c r="I694" s="91"/>
      <c r="J694" s="12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122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</row>
    <row r="695" spans="1:48">
      <c r="A695" s="91"/>
      <c r="B695" s="91"/>
      <c r="C695" s="91"/>
      <c r="D695" s="91"/>
      <c r="E695" s="91"/>
      <c r="F695" s="91"/>
      <c r="G695" s="91"/>
      <c r="H695" s="91"/>
      <c r="I695" s="91"/>
      <c r="J695" s="12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122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</row>
    <row r="696" spans="1:48">
      <c r="A696" s="91"/>
      <c r="B696" s="91"/>
      <c r="C696" s="91"/>
      <c r="D696" s="91"/>
      <c r="E696" s="91"/>
      <c r="F696" s="91"/>
      <c r="G696" s="91"/>
      <c r="H696" s="91"/>
      <c r="I696" s="91"/>
      <c r="J696" s="12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122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</row>
    <row r="697" spans="1:48">
      <c r="A697" s="91"/>
      <c r="B697" s="91"/>
      <c r="C697" s="91"/>
      <c r="D697" s="91"/>
      <c r="E697" s="91"/>
      <c r="F697" s="91"/>
      <c r="G697" s="91"/>
      <c r="H697" s="91"/>
      <c r="I697" s="91"/>
      <c r="J697" s="12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122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</row>
    <row r="698" spans="1:48">
      <c r="A698" s="91"/>
      <c r="B698" s="91"/>
      <c r="C698" s="91"/>
      <c r="D698" s="91"/>
      <c r="E698" s="91"/>
      <c r="F698" s="91"/>
      <c r="G698" s="91"/>
      <c r="H698" s="91"/>
      <c r="I698" s="91"/>
      <c r="J698" s="12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122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</row>
    <row r="699" spans="1:48">
      <c r="A699" s="91"/>
      <c r="B699" s="91"/>
      <c r="C699" s="91"/>
      <c r="D699" s="91"/>
      <c r="E699" s="91"/>
      <c r="F699" s="91"/>
      <c r="G699" s="91"/>
      <c r="H699" s="91"/>
      <c r="I699" s="91"/>
      <c r="J699" s="12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122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</row>
    <row r="700" spans="1:48">
      <c r="A700" s="91"/>
      <c r="B700" s="91"/>
      <c r="C700" s="91"/>
      <c r="D700" s="91"/>
      <c r="E700" s="91"/>
      <c r="F700" s="91"/>
      <c r="G700" s="91"/>
      <c r="H700" s="91"/>
      <c r="I700" s="91"/>
      <c r="J700" s="12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122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</row>
    <row r="701" spans="1:48">
      <c r="A701" s="91"/>
      <c r="B701" s="91"/>
      <c r="C701" s="91"/>
      <c r="D701" s="91"/>
      <c r="E701" s="91"/>
      <c r="F701" s="91"/>
      <c r="G701" s="91"/>
      <c r="H701" s="91"/>
      <c r="I701" s="91"/>
      <c r="J701" s="12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122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</row>
    <row r="702" spans="1:48">
      <c r="A702" s="91"/>
      <c r="B702" s="91"/>
      <c r="C702" s="91"/>
      <c r="D702" s="91"/>
      <c r="E702" s="91"/>
      <c r="F702" s="91"/>
      <c r="G702" s="91"/>
      <c r="H702" s="91"/>
      <c r="I702" s="91"/>
      <c r="J702" s="12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122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</row>
    <row r="703" spans="1:48">
      <c r="A703" s="91"/>
      <c r="B703" s="91"/>
      <c r="C703" s="91"/>
      <c r="D703" s="91"/>
      <c r="E703" s="91"/>
      <c r="F703" s="91"/>
      <c r="G703" s="91"/>
      <c r="H703" s="91"/>
      <c r="I703" s="91"/>
      <c r="J703" s="12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122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</row>
    <row r="704" spans="1:48">
      <c r="A704" s="91"/>
      <c r="B704" s="91"/>
      <c r="C704" s="91"/>
      <c r="D704" s="91"/>
      <c r="E704" s="91"/>
      <c r="F704" s="91"/>
      <c r="G704" s="91"/>
      <c r="H704" s="91"/>
      <c r="I704" s="91"/>
      <c r="J704" s="12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122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</row>
    <row r="705" spans="1:48">
      <c r="A705" s="91"/>
      <c r="B705" s="91"/>
      <c r="C705" s="91"/>
      <c r="D705" s="91"/>
      <c r="E705" s="91"/>
      <c r="F705" s="91"/>
      <c r="G705" s="91"/>
      <c r="H705" s="91"/>
      <c r="I705" s="91"/>
      <c r="J705" s="12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122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</row>
    <row r="706" spans="1:48">
      <c r="A706" s="91"/>
      <c r="B706" s="91"/>
      <c r="C706" s="91"/>
      <c r="D706" s="91"/>
      <c r="E706" s="91"/>
      <c r="F706" s="91"/>
      <c r="G706" s="91"/>
      <c r="H706" s="91"/>
      <c r="I706" s="91"/>
      <c r="J706" s="12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122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</row>
    <row r="707" spans="1:48">
      <c r="A707" s="91"/>
      <c r="B707" s="91"/>
      <c r="C707" s="91"/>
      <c r="D707" s="91"/>
      <c r="E707" s="91"/>
      <c r="F707" s="91"/>
      <c r="G707" s="91"/>
      <c r="H707" s="91"/>
      <c r="I707" s="91"/>
      <c r="J707" s="12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122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</row>
    <row r="708" spans="1:48">
      <c r="A708" s="91"/>
      <c r="B708" s="91"/>
      <c r="C708" s="91"/>
      <c r="D708" s="91"/>
      <c r="E708" s="91"/>
      <c r="F708" s="91"/>
      <c r="G708" s="91"/>
      <c r="H708" s="91"/>
      <c r="I708" s="91"/>
      <c r="J708" s="12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122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</row>
    <row r="709" spans="1:48">
      <c r="A709" s="91"/>
      <c r="B709" s="91"/>
      <c r="C709" s="91"/>
      <c r="D709" s="91"/>
      <c r="E709" s="91"/>
      <c r="F709" s="91"/>
      <c r="G709" s="91"/>
      <c r="H709" s="91"/>
      <c r="I709" s="91"/>
      <c r="J709" s="12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122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</row>
    <row r="710" spans="1:48">
      <c r="A710" s="91"/>
      <c r="B710" s="91"/>
      <c r="C710" s="91"/>
      <c r="D710" s="91"/>
      <c r="E710" s="91"/>
      <c r="F710" s="91"/>
      <c r="G710" s="91"/>
      <c r="H710" s="91"/>
      <c r="I710" s="91"/>
      <c r="J710" s="12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122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</row>
    <row r="711" spans="1:48">
      <c r="A711" s="91"/>
      <c r="B711" s="91"/>
      <c r="C711" s="91"/>
      <c r="D711" s="91"/>
      <c r="E711" s="91"/>
      <c r="F711" s="91"/>
      <c r="G711" s="91"/>
      <c r="H711" s="91"/>
      <c r="I711" s="91"/>
      <c r="J711" s="12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122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</row>
    <row r="712" spans="1:48">
      <c r="A712" s="91"/>
      <c r="B712" s="91"/>
      <c r="C712" s="91"/>
      <c r="D712" s="91"/>
      <c r="E712" s="91"/>
      <c r="F712" s="91"/>
      <c r="G712" s="91"/>
      <c r="H712" s="91"/>
      <c r="I712" s="91"/>
      <c r="J712" s="12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122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</row>
    <row r="713" spans="1:48">
      <c r="A713" s="91"/>
      <c r="B713" s="91"/>
      <c r="C713" s="91"/>
      <c r="D713" s="91"/>
      <c r="E713" s="91"/>
      <c r="F713" s="91"/>
      <c r="G713" s="91"/>
      <c r="H713" s="91"/>
      <c r="I713" s="91"/>
      <c r="J713" s="12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122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</row>
    <row r="714" spans="1:48">
      <c r="A714" s="91"/>
      <c r="B714" s="91"/>
      <c r="C714" s="91"/>
      <c r="D714" s="91"/>
      <c r="E714" s="91"/>
      <c r="F714" s="91"/>
      <c r="G714" s="91"/>
      <c r="H714" s="91"/>
      <c r="I714" s="91"/>
      <c r="J714" s="12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122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</row>
    <row r="715" spans="1:48">
      <c r="A715" s="91"/>
      <c r="B715" s="91"/>
      <c r="C715" s="91"/>
      <c r="D715" s="91"/>
      <c r="E715" s="91"/>
      <c r="F715" s="91"/>
      <c r="G715" s="91"/>
      <c r="H715" s="91"/>
      <c r="I715" s="91"/>
      <c r="J715" s="12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122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</row>
    <row r="716" spans="1:48">
      <c r="A716" s="91"/>
      <c r="B716" s="91"/>
      <c r="C716" s="91"/>
      <c r="D716" s="91"/>
      <c r="E716" s="91"/>
      <c r="F716" s="91"/>
      <c r="G716" s="91"/>
      <c r="H716" s="91"/>
      <c r="I716" s="91"/>
      <c r="J716" s="12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122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</row>
    <row r="717" spans="1:48">
      <c r="A717" s="91"/>
      <c r="B717" s="91"/>
      <c r="C717" s="91"/>
      <c r="D717" s="91"/>
      <c r="E717" s="91"/>
      <c r="F717" s="91"/>
      <c r="G717" s="91"/>
      <c r="H717" s="91"/>
      <c r="I717" s="91"/>
      <c r="J717" s="12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122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</row>
    <row r="718" spans="1:48">
      <c r="A718" s="91"/>
      <c r="B718" s="91"/>
      <c r="C718" s="91"/>
      <c r="D718" s="91"/>
      <c r="E718" s="91"/>
      <c r="F718" s="91"/>
      <c r="G718" s="91"/>
      <c r="H718" s="91"/>
      <c r="I718" s="91"/>
      <c r="J718" s="12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122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</row>
    <row r="719" spans="1:48">
      <c r="A719" s="91"/>
      <c r="B719" s="91"/>
      <c r="C719" s="91"/>
      <c r="D719" s="91"/>
      <c r="E719" s="91"/>
      <c r="F719" s="91"/>
      <c r="G719" s="91"/>
      <c r="H719" s="91"/>
      <c r="I719" s="91"/>
      <c r="J719" s="12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122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</row>
    <row r="720" spans="1:48">
      <c r="A720" s="91"/>
      <c r="B720" s="91"/>
      <c r="C720" s="91"/>
      <c r="D720" s="91"/>
      <c r="E720" s="91"/>
      <c r="F720" s="91"/>
      <c r="G720" s="91"/>
      <c r="H720" s="91"/>
      <c r="I720" s="91"/>
      <c r="J720" s="12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122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</row>
    <row r="721" spans="1:48">
      <c r="A721" s="91"/>
      <c r="B721" s="91"/>
      <c r="C721" s="91"/>
      <c r="D721" s="91"/>
      <c r="E721" s="91"/>
      <c r="F721" s="91"/>
      <c r="G721" s="91"/>
      <c r="H721" s="91"/>
      <c r="I721" s="91"/>
      <c r="J721" s="12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122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</row>
    <row r="722" spans="1:48">
      <c r="A722" s="91"/>
      <c r="B722" s="91"/>
      <c r="C722" s="91"/>
      <c r="D722" s="91"/>
      <c r="E722" s="91"/>
      <c r="F722" s="91"/>
      <c r="G722" s="91"/>
      <c r="H722" s="91"/>
      <c r="I722" s="91"/>
      <c r="J722" s="12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122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</row>
    <row r="723" spans="1:48">
      <c r="A723" s="91"/>
      <c r="B723" s="91"/>
      <c r="C723" s="91"/>
      <c r="D723" s="91"/>
      <c r="E723" s="91"/>
      <c r="F723" s="91"/>
      <c r="G723" s="91"/>
      <c r="H723" s="91"/>
      <c r="I723" s="91"/>
      <c r="J723" s="12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122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</row>
    <row r="724" spans="1:48">
      <c r="A724" s="91"/>
      <c r="B724" s="91"/>
      <c r="C724" s="91"/>
      <c r="D724" s="91"/>
      <c r="E724" s="91"/>
      <c r="F724" s="91"/>
      <c r="G724" s="91"/>
      <c r="H724" s="91"/>
      <c r="I724" s="91"/>
      <c r="J724" s="12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122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</row>
    <row r="725" spans="1:48">
      <c r="A725" s="91"/>
      <c r="B725" s="91"/>
      <c r="C725" s="91"/>
      <c r="D725" s="91"/>
      <c r="E725" s="91"/>
      <c r="F725" s="91"/>
      <c r="G725" s="91"/>
      <c r="H725" s="91"/>
      <c r="I725" s="91"/>
      <c r="J725" s="12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122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</row>
    <row r="726" spans="1:48">
      <c r="A726" s="91"/>
      <c r="B726" s="91"/>
      <c r="C726" s="91"/>
      <c r="D726" s="91"/>
      <c r="E726" s="91"/>
      <c r="F726" s="91"/>
      <c r="G726" s="91"/>
      <c r="H726" s="91"/>
      <c r="I726" s="91"/>
      <c r="J726" s="12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122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</row>
    <row r="727" spans="1:48">
      <c r="A727" s="91"/>
      <c r="B727" s="91"/>
      <c r="C727" s="91"/>
      <c r="D727" s="91"/>
      <c r="E727" s="91"/>
      <c r="F727" s="91"/>
      <c r="G727" s="91"/>
      <c r="H727" s="91"/>
      <c r="I727" s="91"/>
      <c r="J727" s="12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122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</row>
    <row r="728" spans="1:48">
      <c r="A728" s="91"/>
      <c r="B728" s="91"/>
      <c r="C728" s="91"/>
      <c r="D728" s="91"/>
      <c r="E728" s="91"/>
      <c r="F728" s="91"/>
      <c r="G728" s="91"/>
      <c r="H728" s="91"/>
      <c r="I728" s="91"/>
      <c r="J728" s="12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122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</row>
    <row r="729" spans="1:48">
      <c r="A729" s="91"/>
      <c r="B729" s="91"/>
      <c r="C729" s="91"/>
      <c r="D729" s="91"/>
      <c r="E729" s="91"/>
      <c r="F729" s="91"/>
      <c r="G729" s="91"/>
      <c r="H729" s="91"/>
      <c r="I729" s="91"/>
      <c r="J729" s="12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122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</row>
    <row r="730" spans="1:48">
      <c r="A730" s="91"/>
      <c r="B730" s="91"/>
      <c r="C730" s="91"/>
      <c r="D730" s="91"/>
      <c r="E730" s="91"/>
      <c r="F730" s="91"/>
      <c r="G730" s="91"/>
      <c r="H730" s="91"/>
      <c r="I730" s="91"/>
      <c r="J730" s="12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122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</row>
    <row r="731" spans="1:48">
      <c r="A731" s="91"/>
      <c r="B731" s="91"/>
      <c r="C731" s="91"/>
      <c r="D731" s="91"/>
      <c r="E731" s="91"/>
      <c r="F731" s="91"/>
      <c r="G731" s="91"/>
      <c r="H731" s="91"/>
      <c r="I731" s="91"/>
      <c r="J731" s="12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122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</row>
    <row r="732" spans="1:48">
      <c r="A732" s="91"/>
      <c r="B732" s="91"/>
      <c r="C732" s="91"/>
      <c r="D732" s="91"/>
      <c r="E732" s="91"/>
      <c r="F732" s="91"/>
      <c r="G732" s="91"/>
      <c r="H732" s="91"/>
      <c r="I732" s="91"/>
      <c r="J732" s="12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122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</row>
    <row r="733" spans="1:48">
      <c r="A733" s="91"/>
      <c r="B733" s="91"/>
      <c r="C733" s="91"/>
      <c r="D733" s="91"/>
      <c r="E733" s="91"/>
      <c r="F733" s="91"/>
      <c r="G733" s="91"/>
      <c r="H733" s="91"/>
      <c r="I733" s="91"/>
      <c r="J733" s="12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122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</row>
    <row r="734" spans="1:48">
      <c r="A734" s="91"/>
      <c r="B734" s="91"/>
      <c r="C734" s="91"/>
      <c r="D734" s="91"/>
      <c r="E734" s="91"/>
      <c r="F734" s="91"/>
      <c r="G734" s="91"/>
      <c r="H734" s="91"/>
      <c r="I734" s="91"/>
      <c r="J734" s="12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122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</row>
    <row r="735" spans="1:48">
      <c r="A735" s="91"/>
      <c r="B735" s="91"/>
      <c r="C735" s="91"/>
      <c r="D735" s="91"/>
      <c r="E735" s="91"/>
      <c r="F735" s="91"/>
      <c r="G735" s="91"/>
      <c r="H735" s="91"/>
      <c r="I735" s="91"/>
      <c r="J735" s="12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122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</row>
    <row r="736" spans="1:48">
      <c r="A736" s="91"/>
      <c r="B736" s="91"/>
      <c r="C736" s="91"/>
      <c r="D736" s="91"/>
      <c r="E736" s="91"/>
      <c r="F736" s="91"/>
      <c r="G736" s="91"/>
      <c r="H736" s="91"/>
      <c r="I736" s="91"/>
      <c r="J736" s="12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122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</row>
    <row r="737" spans="1:48">
      <c r="A737" s="91"/>
      <c r="B737" s="91"/>
      <c r="C737" s="91"/>
      <c r="D737" s="91"/>
      <c r="E737" s="91"/>
      <c r="F737" s="91"/>
      <c r="G737" s="91"/>
      <c r="H737" s="91"/>
      <c r="I737" s="91"/>
      <c r="J737" s="12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122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</row>
    <row r="738" spans="1:48">
      <c r="A738" s="91"/>
      <c r="B738" s="91"/>
      <c r="C738" s="91"/>
      <c r="D738" s="91"/>
      <c r="E738" s="91"/>
      <c r="F738" s="91"/>
      <c r="G738" s="91"/>
      <c r="H738" s="91"/>
      <c r="I738" s="91"/>
      <c r="J738" s="12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122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</row>
    <row r="739" spans="1:48">
      <c r="A739" s="91"/>
      <c r="B739" s="91"/>
      <c r="C739" s="91"/>
      <c r="D739" s="91"/>
      <c r="E739" s="91"/>
      <c r="F739" s="91"/>
      <c r="G739" s="91"/>
      <c r="H739" s="91"/>
      <c r="I739" s="91"/>
      <c r="J739" s="12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122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</row>
    <row r="740" spans="1:48">
      <c r="A740" s="91"/>
      <c r="B740" s="91"/>
      <c r="C740" s="91"/>
      <c r="D740" s="91"/>
      <c r="E740" s="91"/>
      <c r="F740" s="91"/>
      <c r="G740" s="91"/>
      <c r="H740" s="91"/>
      <c r="I740" s="91"/>
      <c r="J740" s="12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122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</row>
    <row r="741" spans="1:48">
      <c r="A741" s="91"/>
      <c r="B741" s="91"/>
      <c r="C741" s="91"/>
      <c r="D741" s="91"/>
      <c r="E741" s="91"/>
      <c r="F741" s="91"/>
      <c r="G741" s="91"/>
      <c r="H741" s="91"/>
      <c r="I741" s="91"/>
      <c r="J741" s="12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122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</row>
    <row r="742" spans="1:48">
      <c r="A742" s="91"/>
      <c r="B742" s="91"/>
      <c r="C742" s="91"/>
      <c r="D742" s="91"/>
      <c r="E742" s="91"/>
      <c r="F742" s="91"/>
      <c r="G742" s="91"/>
      <c r="H742" s="91"/>
      <c r="I742" s="91"/>
      <c r="J742" s="12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122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</row>
    <row r="743" spans="1:48">
      <c r="A743" s="91"/>
      <c r="B743" s="91"/>
      <c r="C743" s="91"/>
      <c r="D743" s="91"/>
      <c r="E743" s="91"/>
      <c r="F743" s="91"/>
      <c r="G743" s="91"/>
      <c r="H743" s="91"/>
      <c r="I743" s="91"/>
      <c r="J743" s="12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122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</row>
    <row r="744" spans="1:48">
      <c r="A744" s="91"/>
      <c r="B744" s="91"/>
      <c r="C744" s="91"/>
      <c r="D744" s="91"/>
      <c r="E744" s="91"/>
      <c r="F744" s="91"/>
      <c r="G744" s="91"/>
      <c r="H744" s="91"/>
      <c r="I744" s="91"/>
      <c r="J744" s="12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122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</row>
    <row r="745" spans="1:48">
      <c r="A745" s="91"/>
      <c r="B745" s="91"/>
      <c r="C745" s="91"/>
      <c r="D745" s="91"/>
      <c r="E745" s="91"/>
      <c r="F745" s="91"/>
      <c r="G745" s="91"/>
      <c r="H745" s="91"/>
      <c r="I745" s="91"/>
      <c r="J745" s="12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122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</row>
    <row r="746" spans="1:48">
      <c r="A746" s="91"/>
      <c r="B746" s="91"/>
      <c r="C746" s="91"/>
      <c r="D746" s="91"/>
      <c r="E746" s="91"/>
      <c r="F746" s="91"/>
      <c r="G746" s="91"/>
      <c r="H746" s="91"/>
      <c r="I746" s="91"/>
      <c r="J746" s="12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122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</row>
    <row r="747" spans="1:48">
      <c r="A747" s="91"/>
      <c r="B747" s="91"/>
      <c r="C747" s="91"/>
      <c r="D747" s="91"/>
      <c r="E747" s="91"/>
      <c r="F747" s="91"/>
      <c r="G747" s="91"/>
      <c r="H747" s="91"/>
      <c r="I747" s="91"/>
      <c r="J747" s="12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122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</row>
    <row r="748" spans="1:48">
      <c r="A748" s="91"/>
      <c r="B748" s="91"/>
      <c r="C748" s="91"/>
      <c r="D748" s="91"/>
      <c r="E748" s="91"/>
      <c r="F748" s="91"/>
      <c r="G748" s="91"/>
      <c r="H748" s="91"/>
      <c r="I748" s="91"/>
      <c r="J748" s="12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122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</row>
    <row r="749" spans="1:48">
      <c r="A749" s="91"/>
      <c r="B749" s="91"/>
      <c r="C749" s="91"/>
      <c r="D749" s="91"/>
      <c r="E749" s="91"/>
      <c r="F749" s="91"/>
      <c r="G749" s="91"/>
      <c r="H749" s="91"/>
      <c r="I749" s="91"/>
      <c r="J749" s="12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122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</row>
    <row r="750" spans="1:48">
      <c r="A750" s="91"/>
      <c r="B750" s="91"/>
      <c r="C750" s="91"/>
      <c r="D750" s="91"/>
      <c r="E750" s="91"/>
      <c r="F750" s="91"/>
      <c r="G750" s="91"/>
      <c r="H750" s="91"/>
      <c r="I750" s="91"/>
      <c r="J750" s="12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122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</row>
    <row r="751" spans="1:48">
      <c r="A751" s="91"/>
      <c r="B751" s="91"/>
      <c r="C751" s="91"/>
      <c r="D751" s="91"/>
      <c r="E751" s="91"/>
      <c r="F751" s="91"/>
      <c r="G751" s="91"/>
      <c r="H751" s="91"/>
      <c r="I751" s="91"/>
      <c r="J751" s="12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122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</row>
    <row r="752" spans="1:48">
      <c r="A752" s="91"/>
      <c r="B752" s="91"/>
      <c r="C752" s="91"/>
      <c r="D752" s="91"/>
      <c r="E752" s="91"/>
      <c r="F752" s="91"/>
      <c r="G752" s="91"/>
      <c r="H752" s="91"/>
      <c r="I752" s="91"/>
      <c r="J752" s="12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122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</row>
    <row r="753" spans="1:48">
      <c r="A753" s="91"/>
      <c r="B753" s="91"/>
      <c r="C753" s="91"/>
      <c r="D753" s="91"/>
      <c r="E753" s="91"/>
      <c r="F753" s="91"/>
      <c r="G753" s="91"/>
      <c r="H753" s="91"/>
      <c r="I753" s="91"/>
      <c r="J753" s="12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122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</row>
    <row r="754" spans="1:48">
      <c r="A754" s="91"/>
      <c r="B754" s="91"/>
      <c r="C754" s="91"/>
      <c r="D754" s="91"/>
      <c r="E754" s="91"/>
      <c r="F754" s="91"/>
      <c r="G754" s="91"/>
      <c r="H754" s="91"/>
      <c r="I754" s="91"/>
      <c r="J754" s="12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122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</row>
    <row r="755" spans="1:48">
      <c r="A755" s="91"/>
      <c r="B755" s="91"/>
      <c r="C755" s="91"/>
      <c r="D755" s="91"/>
      <c r="E755" s="91"/>
      <c r="F755" s="91"/>
      <c r="G755" s="91"/>
      <c r="H755" s="91"/>
      <c r="I755" s="91"/>
      <c r="J755" s="12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122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</row>
    <row r="756" spans="1:48">
      <c r="A756" s="91"/>
      <c r="B756" s="91"/>
      <c r="C756" s="91"/>
      <c r="D756" s="91"/>
      <c r="E756" s="91"/>
      <c r="F756" s="91"/>
      <c r="G756" s="91"/>
      <c r="H756" s="91"/>
      <c r="I756" s="91"/>
      <c r="J756" s="12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122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</row>
    <row r="757" spans="1:48">
      <c r="A757" s="91"/>
      <c r="B757" s="91"/>
      <c r="C757" s="91"/>
      <c r="D757" s="91"/>
      <c r="E757" s="91"/>
      <c r="F757" s="91"/>
      <c r="G757" s="91"/>
      <c r="H757" s="91"/>
      <c r="I757" s="91"/>
      <c r="J757" s="12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122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</row>
    <row r="758" spans="1:48">
      <c r="A758" s="91"/>
      <c r="B758" s="91"/>
      <c r="C758" s="91"/>
      <c r="D758" s="91"/>
      <c r="E758" s="91"/>
      <c r="F758" s="91"/>
      <c r="G758" s="91"/>
      <c r="H758" s="91"/>
      <c r="I758" s="91"/>
      <c r="J758" s="12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122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</row>
    <row r="759" spans="1:48">
      <c r="A759" s="91"/>
      <c r="B759" s="91"/>
      <c r="C759" s="91"/>
      <c r="D759" s="91"/>
      <c r="E759" s="91"/>
      <c r="F759" s="91"/>
      <c r="G759" s="91"/>
      <c r="H759" s="91"/>
      <c r="I759" s="91"/>
      <c r="J759" s="12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122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</row>
    <row r="760" spans="1:48">
      <c r="A760" s="91"/>
      <c r="B760" s="91"/>
      <c r="C760" s="91"/>
      <c r="D760" s="91"/>
      <c r="E760" s="91"/>
      <c r="F760" s="91"/>
      <c r="G760" s="91"/>
      <c r="H760" s="91"/>
      <c r="I760" s="91"/>
      <c r="J760" s="12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122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</row>
    <row r="761" spans="1:48">
      <c r="A761" s="91"/>
      <c r="B761" s="91"/>
      <c r="C761" s="91"/>
      <c r="D761" s="91"/>
      <c r="E761" s="91"/>
      <c r="F761" s="91"/>
      <c r="G761" s="91"/>
      <c r="H761" s="91"/>
      <c r="I761" s="91"/>
      <c r="J761" s="12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122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</row>
    <row r="762" spans="1:48">
      <c r="A762" s="91"/>
      <c r="B762" s="91"/>
      <c r="C762" s="91"/>
      <c r="D762" s="91"/>
      <c r="E762" s="91"/>
      <c r="F762" s="91"/>
      <c r="G762" s="91"/>
      <c r="H762" s="91"/>
      <c r="I762" s="91"/>
      <c r="J762" s="12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122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</row>
    <row r="763" spans="1:48">
      <c r="A763" s="91"/>
      <c r="B763" s="91"/>
      <c r="C763" s="91"/>
      <c r="D763" s="91"/>
      <c r="E763" s="91"/>
      <c r="F763" s="91"/>
      <c r="G763" s="91"/>
      <c r="H763" s="91"/>
      <c r="I763" s="91"/>
      <c r="J763" s="12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122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</row>
    <row r="764" spans="1:48">
      <c r="A764" s="91"/>
      <c r="B764" s="91"/>
      <c r="C764" s="91"/>
      <c r="D764" s="91"/>
      <c r="E764" s="91"/>
      <c r="F764" s="91"/>
      <c r="G764" s="91"/>
      <c r="H764" s="91"/>
      <c r="I764" s="91"/>
      <c r="J764" s="12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122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</row>
    <row r="765" spans="1:48">
      <c r="A765" s="91"/>
      <c r="B765" s="91"/>
      <c r="C765" s="91"/>
      <c r="D765" s="91"/>
      <c r="E765" s="91"/>
      <c r="F765" s="91"/>
      <c r="G765" s="91"/>
      <c r="H765" s="91"/>
      <c r="I765" s="91"/>
      <c r="J765" s="12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122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</row>
    <row r="766" spans="1:48">
      <c r="A766" s="91"/>
      <c r="B766" s="91"/>
      <c r="C766" s="91"/>
      <c r="D766" s="91"/>
      <c r="E766" s="91"/>
      <c r="F766" s="91"/>
      <c r="G766" s="91"/>
      <c r="H766" s="91"/>
      <c r="I766" s="91"/>
      <c r="J766" s="12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122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</row>
    <row r="767" spans="1:48">
      <c r="A767" s="91"/>
      <c r="B767" s="91"/>
      <c r="C767" s="91"/>
      <c r="D767" s="91"/>
      <c r="E767" s="91"/>
      <c r="F767" s="91"/>
      <c r="G767" s="91"/>
      <c r="H767" s="91"/>
      <c r="I767" s="91"/>
      <c r="J767" s="12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122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</row>
    <row r="768" spans="1:48">
      <c r="A768" s="91"/>
      <c r="B768" s="91"/>
      <c r="C768" s="91"/>
      <c r="D768" s="91"/>
      <c r="E768" s="91"/>
      <c r="F768" s="91"/>
      <c r="G768" s="91"/>
      <c r="H768" s="91"/>
      <c r="I768" s="91"/>
      <c r="J768" s="12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122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</row>
    <row r="769" spans="1:48">
      <c r="A769" s="91"/>
      <c r="B769" s="91"/>
      <c r="C769" s="91"/>
      <c r="D769" s="91"/>
      <c r="E769" s="91"/>
      <c r="F769" s="91"/>
      <c r="G769" s="91"/>
      <c r="H769" s="91"/>
      <c r="I769" s="91"/>
      <c r="J769" s="12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122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</row>
    <row r="770" spans="1:48">
      <c r="A770" s="91"/>
      <c r="B770" s="91"/>
      <c r="C770" s="91"/>
      <c r="D770" s="91"/>
      <c r="E770" s="91"/>
      <c r="F770" s="91"/>
      <c r="G770" s="91"/>
      <c r="H770" s="91"/>
      <c r="I770" s="91"/>
      <c r="J770" s="12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122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</row>
    <row r="771" spans="1:48">
      <c r="A771" s="91"/>
      <c r="B771" s="91"/>
      <c r="C771" s="91"/>
      <c r="D771" s="91"/>
      <c r="E771" s="91"/>
      <c r="F771" s="91"/>
      <c r="G771" s="91"/>
      <c r="H771" s="91"/>
      <c r="I771" s="91"/>
      <c r="J771" s="12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122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</row>
    <row r="772" spans="1:48">
      <c r="A772" s="91"/>
      <c r="B772" s="91"/>
      <c r="C772" s="91"/>
      <c r="D772" s="91"/>
      <c r="E772" s="91"/>
      <c r="F772" s="91"/>
      <c r="G772" s="91"/>
      <c r="H772" s="91"/>
      <c r="I772" s="91"/>
      <c r="J772" s="12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122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</row>
    <row r="773" spans="1:48">
      <c r="A773" s="91"/>
      <c r="B773" s="91"/>
      <c r="C773" s="91"/>
      <c r="D773" s="91"/>
      <c r="E773" s="91"/>
      <c r="F773" s="91"/>
      <c r="G773" s="91"/>
      <c r="H773" s="91"/>
      <c r="I773" s="91"/>
      <c r="J773" s="12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122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</row>
    <row r="774" spans="1:48">
      <c r="A774" s="91"/>
      <c r="B774" s="91"/>
      <c r="C774" s="91"/>
      <c r="D774" s="91"/>
      <c r="E774" s="91"/>
      <c r="F774" s="91"/>
      <c r="G774" s="91"/>
      <c r="H774" s="91"/>
      <c r="I774" s="91"/>
      <c r="J774" s="12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122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</row>
    <row r="775" spans="1:48">
      <c r="A775" s="91"/>
      <c r="B775" s="91"/>
      <c r="C775" s="91"/>
      <c r="D775" s="91"/>
      <c r="E775" s="91"/>
      <c r="F775" s="91"/>
      <c r="G775" s="91"/>
      <c r="H775" s="91"/>
      <c r="I775" s="91"/>
      <c r="J775" s="12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122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</row>
    <row r="776" spans="1:48">
      <c r="A776" s="91"/>
      <c r="B776" s="91"/>
      <c r="C776" s="91"/>
      <c r="D776" s="91"/>
      <c r="E776" s="91"/>
      <c r="F776" s="91"/>
      <c r="G776" s="91"/>
      <c r="H776" s="91"/>
      <c r="I776" s="91"/>
      <c r="J776" s="12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122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</row>
    <row r="777" spans="1:48">
      <c r="A777" s="91"/>
      <c r="B777" s="91"/>
      <c r="C777" s="91"/>
      <c r="D777" s="91"/>
      <c r="E777" s="91"/>
      <c r="F777" s="91"/>
      <c r="G777" s="91"/>
      <c r="H777" s="91"/>
      <c r="I777" s="91"/>
      <c r="J777" s="12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122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</row>
    <row r="778" spans="1:48">
      <c r="A778" s="91"/>
      <c r="B778" s="91"/>
      <c r="C778" s="91"/>
      <c r="D778" s="91"/>
      <c r="E778" s="91"/>
      <c r="F778" s="91"/>
      <c r="G778" s="91"/>
      <c r="H778" s="91"/>
      <c r="I778" s="91"/>
      <c r="J778" s="12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122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</row>
    <row r="779" spans="1:48">
      <c r="A779" s="91"/>
      <c r="B779" s="91"/>
      <c r="C779" s="91"/>
      <c r="D779" s="91"/>
      <c r="E779" s="91"/>
      <c r="F779" s="91"/>
      <c r="G779" s="91"/>
      <c r="H779" s="91"/>
      <c r="I779" s="91"/>
      <c r="J779" s="12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122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</row>
    <row r="780" spans="1:48">
      <c r="A780" s="91"/>
      <c r="B780" s="91"/>
      <c r="C780" s="91"/>
      <c r="D780" s="91"/>
      <c r="E780" s="91"/>
      <c r="F780" s="91"/>
      <c r="G780" s="91"/>
      <c r="H780" s="91"/>
      <c r="I780" s="91"/>
      <c r="J780" s="12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122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</row>
    <row r="781" spans="1:48">
      <c r="A781" s="91"/>
      <c r="B781" s="91"/>
      <c r="C781" s="91"/>
      <c r="D781" s="91"/>
      <c r="E781" s="91"/>
      <c r="F781" s="91"/>
      <c r="G781" s="91"/>
      <c r="H781" s="91"/>
      <c r="I781" s="91"/>
      <c r="J781" s="12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122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</row>
    <row r="782" spans="1:48">
      <c r="A782" s="91"/>
      <c r="B782" s="91"/>
      <c r="C782" s="91"/>
      <c r="D782" s="91"/>
      <c r="E782" s="91"/>
      <c r="F782" s="91"/>
      <c r="G782" s="91"/>
      <c r="H782" s="91"/>
      <c r="I782" s="91"/>
      <c r="J782" s="12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122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</row>
    <row r="783" spans="1:48">
      <c r="A783" s="91"/>
      <c r="B783" s="91"/>
      <c r="C783" s="91"/>
      <c r="D783" s="91"/>
      <c r="E783" s="91"/>
      <c r="F783" s="91"/>
      <c r="G783" s="91"/>
      <c r="H783" s="91"/>
      <c r="I783" s="91"/>
      <c r="J783" s="12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122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</row>
    <row r="784" spans="1:48">
      <c r="A784" s="91"/>
      <c r="B784" s="91"/>
      <c r="C784" s="91"/>
      <c r="D784" s="91"/>
      <c r="E784" s="91"/>
      <c r="F784" s="91"/>
      <c r="G784" s="91"/>
      <c r="H784" s="91"/>
      <c r="I784" s="91"/>
      <c r="J784" s="12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122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</row>
    <row r="785" spans="1:48">
      <c r="A785" s="91"/>
      <c r="B785" s="91"/>
      <c r="C785" s="91"/>
      <c r="D785" s="91"/>
      <c r="E785" s="91"/>
      <c r="F785" s="91"/>
      <c r="G785" s="91"/>
      <c r="H785" s="91"/>
      <c r="I785" s="91"/>
      <c r="J785" s="12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122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</row>
    <row r="786" spans="1:48">
      <c r="A786" s="91"/>
      <c r="B786" s="91"/>
      <c r="C786" s="91"/>
      <c r="D786" s="91"/>
      <c r="E786" s="91"/>
      <c r="F786" s="91"/>
      <c r="G786" s="91"/>
      <c r="H786" s="91"/>
      <c r="I786" s="91"/>
      <c r="J786" s="12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122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</row>
    <row r="787" spans="1:48">
      <c r="A787" s="91"/>
      <c r="B787" s="91"/>
      <c r="C787" s="91"/>
      <c r="D787" s="91"/>
      <c r="E787" s="91"/>
      <c r="F787" s="91"/>
      <c r="G787" s="91"/>
      <c r="H787" s="91"/>
      <c r="I787" s="91"/>
      <c r="J787" s="12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122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</row>
    <row r="788" spans="1:48">
      <c r="A788" s="91"/>
      <c r="B788" s="91"/>
      <c r="C788" s="91"/>
      <c r="D788" s="91"/>
      <c r="E788" s="91"/>
      <c r="F788" s="91"/>
      <c r="G788" s="91"/>
      <c r="H788" s="91"/>
      <c r="I788" s="91"/>
      <c r="J788" s="12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122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</row>
    <row r="789" spans="1:48">
      <c r="A789" s="91"/>
      <c r="B789" s="91"/>
      <c r="C789" s="91"/>
      <c r="D789" s="91"/>
      <c r="E789" s="91"/>
      <c r="F789" s="91"/>
      <c r="G789" s="91"/>
      <c r="H789" s="91"/>
      <c r="I789" s="91"/>
      <c r="J789" s="12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122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</row>
    <row r="790" spans="1:48">
      <c r="A790" s="91"/>
      <c r="B790" s="91"/>
      <c r="C790" s="91"/>
      <c r="D790" s="91"/>
      <c r="E790" s="91"/>
      <c r="F790" s="91"/>
      <c r="G790" s="91"/>
      <c r="H790" s="91"/>
      <c r="I790" s="91"/>
      <c r="J790" s="12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122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</row>
    <row r="791" spans="1:48">
      <c r="A791" s="91"/>
      <c r="B791" s="91"/>
      <c r="C791" s="91"/>
      <c r="D791" s="91"/>
      <c r="E791" s="91"/>
      <c r="F791" s="91"/>
      <c r="G791" s="91"/>
      <c r="H791" s="91"/>
      <c r="I791" s="91"/>
      <c r="J791" s="12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122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</row>
    <row r="792" spans="1:48">
      <c r="A792" s="91"/>
      <c r="B792" s="91"/>
      <c r="C792" s="91"/>
      <c r="D792" s="91"/>
      <c r="E792" s="91"/>
      <c r="F792" s="91"/>
      <c r="G792" s="91"/>
      <c r="H792" s="91"/>
      <c r="I792" s="91"/>
      <c r="J792" s="12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122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</row>
    <row r="793" spans="1:48">
      <c r="A793" s="91"/>
      <c r="B793" s="91"/>
      <c r="C793" s="91"/>
      <c r="D793" s="91"/>
      <c r="E793" s="91"/>
      <c r="F793" s="91"/>
      <c r="G793" s="91"/>
      <c r="H793" s="91"/>
      <c r="I793" s="91"/>
      <c r="J793" s="12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122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</row>
    <row r="794" spans="1:48">
      <c r="A794" s="91"/>
      <c r="B794" s="91"/>
      <c r="C794" s="91"/>
      <c r="D794" s="91"/>
      <c r="E794" s="91"/>
      <c r="F794" s="91"/>
      <c r="G794" s="91"/>
      <c r="H794" s="91"/>
      <c r="I794" s="91"/>
      <c r="J794" s="12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122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</row>
    <row r="795" spans="1:48">
      <c r="A795" s="91"/>
      <c r="B795" s="91"/>
      <c r="C795" s="91"/>
      <c r="D795" s="91"/>
      <c r="E795" s="91"/>
      <c r="F795" s="91"/>
      <c r="G795" s="91"/>
      <c r="H795" s="91"/>
      <c r="I795" s="91"/>
      <c r="J795" s="12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122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</row>
    <row r="796" spans="1:48">
      <c r="A796" s="91"/>
      <c r="B796" s="91"/>
      <c r="C796" s="91"/>
      <c r="D796" s="91"/>
      <c r="E796" s="91"/>
      <c r="F796" s="91"/>
      <c r="G796" s="91"/>
      <c r="H796" s="91"/>
      <c r="I796" s="91"/>
      <c r="J796" s="12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122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</row>
    <row r="797" spans="1:48">
      <c r="A797" s="91"/>
      <c r="B797" s="91"/>
      <c r="C797" s="91"/>
      <c r="D797" s="91"/>
      <c r="E797" s="91"/>
      <c r="F797" s="91"/>
      <c r="G797" s="91"/>
      <c r="H797" s="91"/>
      <c r="I797" s="91"/>
      <c r="J797" s="12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122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</row>
    <row r="798" spans="1:48">
      <c r="A798" s="91"/>
      <c r="B798" s="91"/>
      <c r="C798" s="91"/>
      <c r="D798" s="91"/>
      <c r="E798" s="91"/>
      <c r="F798" s="91"/>
      <c r="G798" s="91"/>
      <c r="H798" s="91"/>
      <c r="I798" s="91"/>
      <c r="J798" s="12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122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</row>
    <row r="799" spans="1:48">
      <c r="A799" s="91"/>
      <c r="B799" s="91"/>
      <c r="C799" s="91"/>
      <c r="D799" s="91"/>
      <c r="E799" s="91"/>
      <c r="F799" s="91"/>
      <c r="G799" s="91"/>
      <c r="H799" s="91"/>
      <c r="I799" s="91"/>
      <c r="J799" s="12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122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</row>
    <row r="800" spans="1:48">
      <c r="A800" s="91"/>
      <c r="B800" s="91"/>
      <c r="C800" s="91"/>
      <c r="D800" s="91"/>
      <c r="E800" s="91"/>
      <c r="F800" s="91"/>
      <c r="G800" s="91"/>
      <c r="H800" s="91"/>
      <c r="I800" s="91"/>
      <c r="J800" s="12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122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</row>
    <row r="801" spans="1:48">
      <c r="A801" s="91"/>
      <c r="B801" s="91"/>
      <c r="C801" s="91"/>
      <c r="D801" s="91"/>
      <c r="E801" s="91"/>
      <c r="F801" s="91"/>
      <c r="G801" s="91"/>
      <c r="H801" s="91"/>
      <c r="I801" s="91"/>
      <c r="J801" s="12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122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</row>
    <row r="802" spans="1:48">
      <c r="A802" s="91"/>
      <c r="B802" s="91"/>
      <c r="C802" s="91"/>
      <c r="D802" s="91"/>
      <c r="E802" s="91"/>
      <c r="F802" s="91"/>
      <c r="G802" s="91"/>
      <c r="H802" s="91"/>
      <c r="I802" s="91"/>
      <c r="J802" s="12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122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</row>
    <row r="803" spans="1:48">
      <c r="A803" s="91"/>
      <c r="B803" s="91"/>
      <c r="C803" s="91"/>
      <c r="D803" s="91"/>
      <c r="E803" s="91"/>
      <c r="F803" s="91"/>
      <c r="G803" s="91"/>
      <c r="H803" s="91"/>
      <c r="I803" s="91"/>
      <c r="J803" s="12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122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</row>
    <row r="804" spans="1:48">
      <c r="A804" s="91"/>
      <c r="B804" s="91"/>
      <c r="C804" s="91"/>
      <c r="D804" s="91"/>
      <c r="E804" s="91"/>
      <c r="F804" s="91"/>
      <c r="G804" s="91"/>
      <c r="H804" s="91"/>
      <c r="I804" s="91"/>
      <c r="J804" s="12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122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</row>
    <row r="805" spans="1:48">
      <c r="A805" s="91"/>
      <c r="B805" s="91"/>
      <c r="C805" s="91"/>
      <c r="D805" s="91"/>
      <c r="E805" s="91"/>
      <c r="F805" s="91"/>
      <c r="G805" s="91"/>
      <c r="H805" s="91"/>
      <c r="I805" s="91"/>
      <c r="J805" s="12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122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</row>
    <row r="806" spans="1:48">
      <c r="A806" s="91"/>
      <c r="B806" s="91"/>
      <c r="C806" s="91"/>
      <c r="D806" s="91"/>
      <c r="E806" s="91"/>
      <c r="F806" s="91"/>
      <c r="G806" s="91"/>
      <c r="H806" s="91"/>
      <c r="I806" s="91"/>
      <c r="J806" s="12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122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</row>
    <row r="807" spans="1:48">
      <c r="A807" s="91"/>
      <c r="B807" s="91"/>
      <c r="C807" s="91"/>
      <c r="D807" s="91"/>
      <c r="E807" s="91"/>
      <c r="F807" s="91"/>
      <c r="G807" s="91"/>
      <c r="H807" s="91"/>
      <c r="I807" s="91"/>
      <c r="J807" s="12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122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</row>
    <row r="808" spans="1:48">
      <c r="A808" s="91"/>
      <c r="B808" s="91"/>
      <c r="C808" s="91"/>
      <c r="D808" s="91"/>
      <c r="E808" s="91"/>
      <c r="F808" s="91"/>
      <c r="G808" s="91"/>
      <c r="H808" s="91"/>
      <c r="I808" s="91"/>
      <c r="J808" s="12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122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</row>
    <row r="809" spans="1:48">
      <c r="A809" s="91"/>
      <c r="B809" s="91"/>
      <c r="C809" s="91"/>
      <c r="D809" s="91"/>
      <c r="E809" s="91"/>
      <c r="F809" s="91"/>
      <c r="G809" s="91"/>
      <c r="H809" s="91"/>
      <c r="I809" s="91"/>
      <c r="J809" s="12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122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</row>
    <row r="810" spans="1:48">
      <c r="A810" s="91"/>
      <c r="B810" s="91"/>
      <c r="C810" s="91"/>
      <c r="D810" s="91"/>
      <c r="E810" s="91"/>
      <c r="F810" s="91"/>
      <c r="G810" s="91"/>
      <c r="H810" s="91"/>
      <c r="I810" s="91"/>
      <c r="J810" s="12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122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</row>
    <row r="811" spans="1:48">
      <c r="A811" s="91"/>
      <c r="B811" s="91"/>
      <c r="C811" s="91"/>
      <c r="D811" s="91"/>
      <c r="E811" s="91"/>
      <c r="F811" s="91"/>
      <c r="G811" s="91"/>
      <c r="H811" s="91"/>
      <c r="I811" s="91"/>
      <c r="J811" s="12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122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</row>
    <row r="812" spans="1:48">
      <c r="A812" s="91"/>
      <c r="B812" s="91"/>
      <c r="C812" s="91"/>
      <c r="D812" s="91"/>
      <c r="E812" s="91"/>
      <c r="F812" s="91"/>
      <c r="G812" s="91"/>
      <c r="H812" s="91"/>
      <c r="I812" s="91"/>
      <c r="J812" s="12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122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</row>
    <row r="813" spans="1:48">
      <c r="A813" s="91"/>
      <c r="B813" s="91"/>
      <c r="C813" s="91"/>
      <c r="D813" s="91"/>
      <c r="E813" s="91"/>
      <c r="F813" s="91"/>
      <c r="G813" s="91"/>
      <c r="H813" s="91"/>
      <c r="I813" s="91"/>
      <c r="J813" s="12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122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</row>
    <row r="814" spans="1:48">
      <c r="A814" s="91"/>
      <c r="B814" s="91"/>
      <c r="C814" s="91"/>
      <c r="D814" s="91"/>
      <c r="E814" s="91"/>
      <c r="F814" s="91"/>
      <c r="G814" s="91"/>
      <c r="H814" s="91"/>
      <c r="I814" s="91"/>
      <c r="J814" s="12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122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</row>
    <row r="815" spans="1:48">
      <c r="A815" s="91"/>
      <c r="B815" s="91"/>
      <c r="C815" s="91"/>
      <c r="D815" s="91"/>
      <c r="E815" s="91"/>
      <c r="F815" s="91"/>
      <c r="G815" s="91"/>
      <c r="H815" s="91"/>
      <c r="I815" s="91"/>
      <c r="J815" s="12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122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</row>
    <row r="816" spans="1:48">
      <c r="A816" s="91"/>
      <c r="B816" s="91"/>
      <c r="C816" s="91"/>
      <c r="D816" s="91"/>
      <c r="E816" s="91"/>
      <c r="F816" s="91"/>
      <c r="G816" s="91"/>
      <c r="H816" s="91"/>
      <c r="I816" s="91"/>
      <c r="J816" s="12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122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</row>
    <row r="817" spans="1:48">
      <c r="A817" s="91"/>
      <c r="B817" s="91"/>
      <c r="C817" s="91"/>
      <c r="D817" s="91"/>
      <c r="E817" s="91"/>
      <c r="F817" s="91"/>
      <c r="G817" s="91"/>
      <c r="H817" s="91"/>
      <c r="I817" s="91"/>
      <c r="J817" s="12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122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</row>
    <row r="818" spans="1:48">
      <c r="A818" s="91"/>
      <c r="B818" s="91"/>
      <c r="C818" s="91"/>
      <c r="D818" s="91"/>
      <c r="E818" s="91"/>
      <c r="F818" s="91"/>
      <c r="G818" s="91"/>
      <c r="H818" s="91"/>
      <c r="I818" s="91"/>
      <c r="J818" s="12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122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</row>
    <row r="819" spans="1:48">
      <c r="A819" s="91"/>
      <c r="B819" s="91"/>
      <c r="C819" s="91"/>
      <c r="D819" s="91"/>
      <c r="E819" s="91"/>
      <c r="F819" s="91"/>
      <c r="G819" s="91"/>
      <c r="H819" s="91"/>
      <c r="I819" s="91"/>
      <c r="J819" s="12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122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</row>
    <row r="820" spans="1:48">
      <c r="A820" s="91"/>
      <c r="B820" s="91"/>
      <c r="C820" s="91"/>
      <c r="D820" s="91"/>
      <c r="E820" s="91"/>
      <c r="F820" s="91"/>
      <c r="G820" s="91"/>
      <c r="H820" s="91"/>
      <c r="I820" s="91"/>
      <c r="J820" s="12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122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</row>
    <row r="821" spans="1:48">
      <c r="A821" s="91"/>
      <c r="B821" s="91"/>
      <c r="C821" s="91"/>
      <c r="D821" s="91"/>
      <c r="E821" s="91"/>
      <c r="F821" s="91"/>
      <c r="G821" s="91"/>
      <c r="H821" s="91"/>
      <c r="I821" s="91"/>
      <c r="J821" s="12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122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</row>
    <row r="822" spans="1:48">
      <c r="A822" s="91"/>
      <c r="B822" s="91"/>
      <c r="C822" s="91"/>
      <c r="D822" s="91"/>
      <c r="E822" s="91"/>
      <c r="F822" s="91"/>
      <c r="G822" s="91"/>
      <c r="H822" s="91"/>
      <c r="I822" s="91"/>
      <c r="J822" s="12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122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</row>
    <row r="823" spans="1:48">
      <c r="A823" s="91"/>
      <c r="B823" s="91"/>
      <c r="C823" s="91"/>
      <c r="D823" s="91"/>
      <c r="E823" s="91"/>
      <c r="F823" s="91"/>
      <c r="G823" s="91"/>
      <c r="H823" s="91"/>
      <c r="I823" s="91"/>
      <c r="J823" s="12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122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</row>
    <row r="824" spans="1:48">
      <c r="A824" s="91"/>
      <c r="B824" s="91"/>
      <c r="C824" s="91"/>
      <c r="D824" s="91"/>
      <c r="E824" s="91"/>
      <c r="F824" s="91"/>
      <c r="G824" s="91"/>
      <c r="H824" s="91"/>
      <c r="I824" s="91"/>
      <c r="J824" s="12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122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</row>
    <row r="825" spans="1:48">
      <c r="A825" s="91"/>
      <c r="B825" s="91"/>
      <c r="C825" s="91"/>
      <c r="D825" s="91"/>
      <c r="E825" s="91"/>
      <c r="F825" s="91"/>
      <c r="G825" s="91"/>
      <c r="H825" s="91"/>
      <c r="I825" s="91"/>
      <c r="J825" s="12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122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</row>
    <row r="826" spans="1:48">
      <c r="A826" s="91"/>
      <c r="B826" s="91"/>
      <c r="C826" s="91"/>
      <c r="D826" s="91"/>
      <c r="E826" s="91"/>
      <c r="F826" s="91"/>
      <c r="G826" s="91"/>
      <c r="H826" s="91"/>
      <c r="I826" s="91"/>
      <c r="J826" s="12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122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</row>
    <row r="827" spans="1:48">
      <c r="A827" s="91"/>
      <c r="B827" s="91"/>
      <c r="C827" s="91"/>
      <c r="D827" s="91"/>
      <c r="E827" s="91"/>
      <c r="F827" s="91"/>
      <c r="G827" s="91"/>
      <c r="H827" s="91"/>
      <c r="I827" s="91"/>
      <c r="J827" s="12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122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</row>
    <row r="828" spans="1:48">
      <c r="A828" s="91"/>
      <c r="B828" s="91"/>
      <c r="C828" s="91"/>
      <c r="D828" s="91"/>
      <c r="E828" s="91"/>
      <c r="F828" s="91"/>
      <c r="G828" s="91"/>
      <c r="H828" s="91"/>
      <c r="I828" s="91"/>
      <c r="J828" s="12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122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</row>
    <row r="829" spans="1:48">
      <c r="A829" s="91"/>
      <c r="B829" s="91"/>
      <c r="C829" s="91"/>
      <c r="D829" s="91"/>
      <c r="E829" s="91"/>
      <c r="F829" s="91"/>
      <c r="G829" s="91"/>
      <c r="H829" s="91"/>
      <c r="I829" s="91"/>
      <c r="J829" s="12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122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</row>
    <row r="830" spans="1:48">
      <c r="A830" s="91"/>
      <c r="B830" s="91"/>
      <c r="C830" s="91"/>
      <c r="D830" s="91"/>
      <c r="E830" s="91"/>
      <c r="F830" s="91"/>
      <c r="G830" s="91"/>
      <c r="H830" s="91"/>
      <c r="I830" s="91"/>
      <c r="J830" s="12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122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</row>
    <row r="831" spans="1:48">
      <c r="A831" s="91"/>
      <c r="B831" s="91"/>
      <c r="C831" s="91"/>
      <c r="D831" s="91"/>
      <c r="E831" s="91"/>
      <c r="F831" s="91"/>
      <c r="G831" s="91"/>
      <c r="H831" s="91"/>
      <c r="I831" s="91"/>
      <c r="J831" s="12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122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</row>
    <row r="832" spans="1:48">
      <c r="A832" s="91"/>
      <c r="B832" s="91"/>
      <c r="C832" s="91"/>
      <c r="D832" s="91"/>
      <c r="E832" s="91"/>
      <c r="F832" s="91"/>
      <c r="G832" s="91"/>
      <c r="H832" s="91"/>
      <c r="I832" s="91"/>
      <c r="J832" s="12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122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</row>
    <row r="833" spans="1:48">
      <c r="A833" s="91"/>
      <c r="B833" s="91"/>
      <c r="C833" s="91"/>
      <c r="D833" s="91"/>
      <c r="E833" s="91"/>
      <c r="F833" s="91"/>
      <c r="G833" s="91"/>
      <c r="H833" s="91"/>
      <c r="I833" s="91"/>
      <c r="J833" s="12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122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</row>
    <row r="834" spans="1:48">
      <c r="A834" s="91"/>
      <c r="B834" s="91"/>
      <c r="C834" s="91"/>
      <c r="D834" s="91"/>
      <c r="E834" s="91"/>
      <c r="F834" s="91"/>
      <c r="G834" s="91"/>
      <c r="H834" s="91"/>
      <c r="I834" s="91"/>
      <c r="J834" s="12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122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</row>
    <row r="835" spans="1:48">
      <c r="A835" s="91"/>
      <c r="B835" s="91"/>
      <c r="C835" s="91"/>
      <c r="D835" s="91"/>
      <c r="E835" s="91"/>
      <c r="F835" s="91"/>
      <c r="G835" s="91"/>
      <c r="H835" s="91"/>
      <c r="I835" s="91"/>
      <c r="J835" s="12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122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</row>
    <row r="836" spans="1:48">
      <c r="A836" s="91"/>
      <c r="B836" s="91"/>
      <c r="C836" s="91"/>
      <c r="D836" s="91"/>
      <c r="E836" s="91"/>
      <c r="F836" s="91"/>
      <c r="G836" s="91"/>
      <c r="H836" s="91"/>
      <c r="I836" s="91"/>
      <c r="J836" s="12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122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</row>
    <row r="837" spans="1:48">
      <c r="A837" s="91"/>
      <c r="B837" s="91"/>
      <c r="C837" s="91"/>
      <c r="D837" s="91"/>
      <c r="E837" s="91"/>
      <c r="F837" s="91"/>
      <c r="G837" s="91"/>
      <c r="H837" s="91"/>
      <c r="I837" s="91"/>
      <c r="J837" s="12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122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</row>
    <row r="838" spans="1:48">
      <c r="A838" s="91"/>
      <c r="B838" s="91"/>
      <c r="C838" s="91"/>
      <c r="D838" s="91"/>
      <c r="E838" s="91"/>
      <c r="F838" s="91"/>
      <c r="G838" s="91"/>
      <c r="H838" s="91"/>
      <c r="I838" s="91"/>
      <c r="J838" s="12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122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</row>
    <row r="839" spans="1:48">
      <c r="A839" s="91"/>
      <c r="B839" s="91"/>
      <c r="C839" s="91"/>
      <c r="D839" s="91"/>
      <c r="E839" s="91"/>
      <c r="F839" s="91"/>
      <c r="G839" s="91"/>
      <c r="H839" s="91"/>
      <c r="I839" s="91"/>
      <c r="J839" s="12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122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</row>
    <row r="840" spans="1:48">
      <c r="A840" s="91"/>
      <c r="B840" s="91"/>
      <c r="C840" s="91"/>
      <c r="D840" s="91"/>
      <c r="E840" s="91"/>
      <c r="F840" s="91"/>
      <c r="G840" s="91"/>
      <c r="H840" s="91"/>
      <c r="I840" s="91"/>
      <c r="J840" s="12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122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</row>
    <row r="841" spans="1:48">
      <c r="A841" s="91"/>
      <c r="B841" s="91"/>
      <c r="C841" s="91"/>
      <c r="D841" s="91"/>
      <c r="E841" s="91"/>
      <c r="F841" s="91"/>
      <c r="G841" s="91"/>
      <c r="H841" s="91"/>
      <c r="I841" s="91"/>
      <c r="J841" s="12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122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</row>
    <row r="842" spans="1:48">
      <c r="A842" s="91"/>
      <c r="B842" s="91"/>
      <c r="C842" s="91"/>
      <c r="D842" s="91"/>
      <c r="E842" s="91"/>
      <c r="F842" s="91"/>
      <c r="G842" s="91"/>
      <c r="H842" s="91"/>
      <c r="I842" s="91"/>
      <c r="J842" s="12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122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</row>
    <row r="843" spans="1:48">
      <c r="A843" s="91"/>
      <c r="B843" s="91"/>
      <c r="C843" s="91"/>
      <c r="D843" s="91"/>
      <c r="E843" s="91"/>
      <c r="F843" s="91"/>
      <c r="G843" s="91"/>
      <c r="H843" s="91"/>
      <c r="I843" s="91"/>
      <c r="J843" s="12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122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</row>
    <row r="844" spans="1:48">
      <c r="A844" s="91"/>
      <c r="B844" s="91"/>
      <c r="C844" s="91"/>
      <c r="D844" s="91"/>
      <c r="E844" s="91"/>
      <c r="F844" s="91"/>
      <c r="G844" s="91"/>
      <c r="H844" s="91"/>
      <c r="I844" s="91"/>
      <c r="J844" s="12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122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</row>
    <row r="845" spans="1:48">
      <c r="A845" s="91"/>
      <c r="B845" s="91"/>
      <c r="C845" s="91"/>
      <c r="D845" s="91"/>
      <c r="E845" s="91"/>
      <c r="F845" s="91"/>
      <c r="G845" s="91"/>
      <c r="H845" s="91"/>
      <c r="I845" s="91"/>
      <c r="J845" s="12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122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</row>
    <row r="846" spans="1:48">
      <c r="A846" s="91"/>
      <c r="B846" s="91"/>
      <c r="C846" s="91"/>
      <c r="D846" s="91"/>
      <c r="E846" s="91"/>
      <c r="F846" s="91"/>
      <c r="G846" s="91"/>
      <c r="H846" s="91"/>
      <c r="I846" s="91"/>
      <c r="J846" s="12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122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</row>
    <row r="847" spans="1:48">
      <c r="A847" s="91"/>
      <c r="B847" s="91"/>
      <c r="C847" s="91"/>
      <c r="D847" s="91"/>
      <c r="E847" s="91"/>
      <c r="F847" s="91"/>
      <c r="G847" s="91"/>
      <c r="H847" s="91"/>
      <c r="I847" s="91"/>
      <c r="J847" s="12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122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</row>
    <row r="848" spans="1:48">
      <c r="A848" s="91"/>
      <c r="B848" s="91"/>
      <c r="C848" s="91"/>
      <c r="D848" s="91"/>
      <c r="E848" s="91"/>
      <c r="F848" s="91"/>
      <c r="G848" s="91"/>
      <c r="H848" s="91"/>
      <c r="I848" s="91"/>
      <c r="J848" s="12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122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</row>
    <row r="849" spans="1:48">
      <c r="A849" s="91"/>
      <c r="B849" s="91"/>
      <c r="C849" s="91"/>
      <c r="D849" s="91"/>
      <c r="E849" s="91"/>
      <c r="F849" s="91"/>
      <c r="G849" s="91"/>
      <c r="H849" s="91"/>
      <c r="I849" s="91"/>
      <c r="J849" s="12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122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</row>
    <row r="850" spans="1:48">
      <c r="A850" s="91"/>
      <c r="B850" s="91"/>
      <c r="C850" s="91"/>
      <c r="D850" s="91"/>
      <c r="E850" s="91"/>
      <c r="F850" s="91"/>
      <c r="G850" s="91"/>
      <c r="H850" s="91"/>
      <c r="I850" s="91"/>
      <c r="J850" s="12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122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</row>
    <row r="851" spans="1:48">
      <c r="A851" s="91"/>
      <c r="B851" s="91"/>
      <c r="C851" s="91"/>
      <c r="D851" s="91"/>
      <c r="E851" s="91"/>
      <c r="F851" s="91"/>
      <c r="G851" s="91"/>
      <c r="H851" s="91"/>
      <c r="I851" s="91"/>
      <c r="J851" s="12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122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</row>
    <row r="852" spans="1:48">
      <c r="A852" s="91"/>
      <c r="B852" s="91"/>
      <c r="C852" s="91"/>
      <c r="D852" s="91"/>
      <c r="E852" s="91"/>
      <c r="F852" s="91"/>
      <c r="G852" s="91"/>
      <c r="H852" s="91"/>
      <c r="I852" s="91"/>
      <c r="J852" s="12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122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</row>
    <row r="853" spans="1:48">
      <c r="A853" s="91"/>
      <c r="B853" s="91"/>
      <c r="C853" s="91"/>
      <c r="D853" s="91"/>
      <c r="E853" s="91"/>
      <c r="F853" s="91"/>
      <c r="G853" s="91"/>
      <c r="H853" s="91"/>
      <c r="I853" s="91"/>
      <c r="J853" s="12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122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</row>
    <row r="854" spans="1:48">
      <c r="A854" s="91"/>
      <c r="B854" s="91"/>
      <c r="C854" s="91"/>
      <c r="D854" s="91"/>
      <c r="E854" s="91"/>
      <c r="F854" s="91"/>
      <c r="G854" s="91"/>
      <c r="H854" s="91"/>
      <c r="I854" s="91"/>
      <c r="J854" s="12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122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</row>
    <row r="855" spans="1:48">
      <c r="A855" s="91"/>
      <c r="B855" s="91"/>
      <c r="C855" s="91"/>
      <c r="D855" s="91"/>
      <c r="E855" s="91"/>
      <c r="F855" s="91"/>
      <c r="G855" s="91"/>
      <c r="H855" s="91"/>
      <c r="I855" s="91"/>
      <c r="J855" s="12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122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</row>
    <row r="856" spans="1:48">
      <c r="A856" s="91"/>
      <c r="B856" s="91"/>
      <c r="C856" s="91"/>
      <c r="D856" s="91"/>
      <c r="E856" s="91"/>
      <c r="F856" s="91"/>
      <c r="G856" s="91"/>
      <c r="H856" s="91"/>
      <c r="I856" s="91"/>
      <c r="J856" s="12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122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</row>
    <row r="857" spans="1:48">
      <c r="A857" s="91"/>
      <c r="B857" s="91"/>
      <c r="C857" s="91"/>
      <c r="D857" s="91"/>
      <c r="E857" s="91"/>
      <c r="F857" s="91"/>
      <c r="G857" s="91"/>
      <c r="H857" s="91"/>
      <c r="I857" s="91"/>
      <c r="J857" s="12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122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</row>
    <row r="858" spans="1:48">
      <c r="A858" s="91"/>
      <c r="B858" s="91"/>
      <c r="C858" s="91"/>
      <c r="D858" s="91"/>
      <c r="E858" s="91"/>
      <c r="F858" s="91"/>
      <c r="G858" s="91"/>
      <c r="H858" s="91"/>
      <c r="I858" s="91"/>
      <c r="J858" s="12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122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</row>
    <row r="859" spans="1:48">
      <c r="A859" s="91"/>
      <c r="B859" s="91"/>
      <c r="C859" s="91"/>
      <c r="D859" s="91"/>
      <c r="E859" s="91"/>
      <c r="F859" s="91"/>
      <c r="G859" s="91"/>
      <c r="H859" s="91"/>
      <c r="I859" s="91"/>
      <c r="J859" s="12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122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</row>
    <row r="860" spans="1:48">
      <c r="A860" s="91"/>
      <c r="B860" s="91"/>
      <c r="C860" s="91"/>
      <c r="D860" s="91"/>
      <c r="E860" s="91"/>
      <c r="F860" s="91"/>
      <c r="G860" s="91"/>
      <c r="H860" s="91"/>
      <c r="I860" s="91"/>
      <c r="J860" s="12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122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</row>
    <row r="861" spans="1:48">
      <c r="A861" s="91"/>
      <c r="B861" s="91"/>
      <c r="C861" s="91"/>
      <c r="D861" s="91"/>
      <c r="E861" s="91"/>
      <c r="F861" s="91"/>
      <c r="G861" s="91"/>
      <c r="H861" s="91"/>
      <c r="I861" s="91"/>
      <c r="J861" s="12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122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</row>
    <row r="862" spans="1:48">
      <c r="A862" s="91"/>
      <c r="B862" s="91"/>
      <c r="C862" s="91"/>
      <c r="D862" s="91"/>
      <c r="E862" s="91"/>
      <c r="F862" s="91"/>
      <c r="G862" s="91"/>
      <c r="H862" s="91"/>
      <c r="I862" s="91"/>
      <c r="J862" s="12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122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</row>
    <row r="863" spans="1:48">
      <c r="A863" s="91"/>
      <c r="B863" s="91"/>
      <c r="C863" s="91"/>
      <c r="D863" s="91"/>
      <c r="E863" s="91"/>
      <c r="F863" s="91"/>
      <c r="G863" s="91"/>
      <c r="H863" s="91"/>
      <c r="I863" s="91"/>
      <c r="J863" s="12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122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</row>
    <row r="864" spans="1:48">
      <c r="A864" s="91"/>
      <c r="B864" s="91"/>
      <c r="C864" s="91"/>
      <c r="D864" s="91"/>
      <c r="E864" s="91"/>
      <c r="F864" s="91"/>
      <c r="G864" s="91"/>
      <c r="H864" s="91"/>
      <c r="I864" s="91"/>
      <c r="J864" s="12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122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</row>
    <row r="865" spans="1:48">
      <c r="A865" s="91"/>
      <c r="B865" s="91"/>
      <c r="C865" s="91"/>
      <c r="D865" s="91"/>
      <c r="E865" s="91"/>
      <c r="F865" s="91"/>
      <c r="G865" s="91"/>
      <c r="H865" s="91"/>
      <c r="I865" s="91"/>
      <c r="J865" s="12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122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</row>
    <row r="866" spans="1:48">
      <c r="A866" s="91"/>
      <c r="B866" s="91"/>
      <c r="C866" s="91"/>
      <c r="D866" s="91"/>
      <c r="E866" s="91"/>
      <c r="F866" s="91"/>
      <c r="G866" s="91"/>
      <c r="H866" s="91"/>
      <c r="I866" s="91"/>
      <c r="J866" s="12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122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</row>
    <row r="867" spans="1:48">
      <c r="A867" s="91"/>
      <c r="B867" s="91"/>
      <c r="C867" s="91"/>
      <c r="D867" s="91"/>
      <c r="E867" s="91"/>
      <c r="F867" s="91"/>
      <c r="G867" s="91"/>
      <c r="H867" s="91"/>
      <c r="I867" s="91"/>
      <c r="J867" s="12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122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</row>
    <row r="868" spans="1:48">
      <c r="A868" s="91"/>
      <c r="B868" s="91"/>
      <c r="C868" s="91"/>
      <c r="D868" s="91"/>
      <c r="E868" s="91"/>
      <c r="F868" s="91"/>
      <c r="G868" s="91"/>
      <c r="H868" s="91"/>
      <c r="I868" s="91"/>
      <c r="J868" s="12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122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</row>
    <row r="869" spans="1:48">
      <c r="A869" s="91"/>
      <c r="B869" s="91"/>
      <c r="C869" s="91"/>
      <c r="D869" s="91"/>
      <c r="E869" s="91"/>
      <c r="F869" s="91"/>
      <c r="G869" s="91"/>
      <c r="H869" s="91"/>
      <c r="I869" s="91"/>
      <c r="J869" s="12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122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</row>
    <row r="870" spans="1:48">
      <c r="A870" s="91"/>
      <c r="B870" s="91"/>
      <c r="C870" s="91"/>
      <c r="D870" s="91"/>
      <c r="E870" s="91"/>
      <c r="F870" s="91"/>
      <c r="G870" s="91"/>
      <c r="H870" s="91"/>
      <c r="I870" s="91"/>
      <c r="J870" s="12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122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</row>
    <row r="871" spans="1:48">
      <c r="A871" s="91"/>
      <c r="B871" s="91"/>
      <c r="C871" s="91"/>
      <c r="D871" s="91"/>
      <c r="E871" s="91"/>
      <c r="F871" s="91"/>
      <c r="G871" s="91"/>
      <c r="H871" s="91"/>
      <c r="I871" s="91"/>
      <c r="J871" s="12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122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</row>
    <row r="872" spans="1:48">
      <c r="A872" s="91"/>
      <c r="B872" s="91"/>
      <c r="C872" s="91"/>
      <c r="D872" s="91"/>
      <c r="E872" s="91"/>
      <c r="F872" s="91"/>
      <c r="G872" s="91"/>
      <c r="H872" s="91"/>
      <c r="I872" s="91"/>
      <c r="J872" s="12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122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</row>
    <row r="873" spans="1:48">
      <c r="A873" s="91"/>
      <c r="B873" s="91"/>
      <c r="C873" s="91"/>
      <c r="D873" s="91"/>
      <c r="E873" s="91"/>
      <c r="F873" s="91"/>
      <c r="G873" s="91"/>
      <c r="H873" s="91"/>
      <c r="I873" s="91"/>
      <c r="J873" s="12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122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</row>
    <row r="874" spans="1:48">
      <c r="A874" s="91"/>
      <c r="B874" s="91"/>
      <c r="C874" s="91"/>
      <c r="D874" s="91"/>
      <c r="E874" s="91"/>
      <c r="F874" s="91"/>
      <c r="G874" s="91"/>
      <c r="H874" s="91"/>
      <c r="I874" s="91"/>
      <c r="J874" s="12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122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</row>
    <row r="875" spans="1:48">
      <c r="A875" s="91"/>
      <c r="B875" s="91"/>
      <c r="C875" s="91"/>
      <c r="D875" s="91"/>
      <c r="E875" s="91"/>
      <c r="F875" s="91"/>
      <c r="G875" s="91"/>
      <c r="H875" s="91"/>
      <c r="I875" s="91"/>
      <c r="J875" s="12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122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</row>
    <row r="876" spans="1:48">
      <c r="A876" s="91"/>
      <c r="B876" s="91"/>
      <c r="C876" s="91"/>
      <c r="D876" s="91"/>
      <c r="E876" s="91"/>
      <c r="F876" s="91"/>
      <c r="G876" s="91"/>
      <c r="H876" s="91"/>
      <c r="I876" s="91"/>
      <c r="J876" s="12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122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</row>
    <row r="877" spans="1:48">
      <c r="A877" s="91"/>
      <c r="B877" s="91"/>
      <c r="C877" s="91"/>
      <c r="D877" s="91"/>
      <c r="E877" s="91"/>
      <c r="F877" s="91"/>
      <c r="G877" s="91"/>
      <c r="H877" s="91"/>
      <c r="I877" s="91"/>
      <c r="J877" s="12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122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</row>
    <row r="878" spans="1:48">
      <c r="A878" s="91"/>
      <c r="B878" s="91"/>
      <c r="C878" s="91"/>
      <c r="D878" s="91"/>
      <c r="E878" s="91"/>
      <c r="F878" s="91"/>
      <c r="G878" s="91"/>
      <c r="H878" s="91"/>
      <c r="I878" s="91"/>
      <c r="J878" s="12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122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</row>
    <row r="879" spans="1:48">
      <c r="A879" s="91"/>
      <c r="B879" s="91"/>
      <c r="C879" s="91"/>
      <c r="D879" s="91"/>
      <c r="E879" s="91"/>
      <c r="F879" s="91"/>
      <c r="G879" s="91"/>
      <c r="H879" s="91"/>
      <c r="I879" s="91"/>
      <c r="J879" s="12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122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</row>
    <row r="880" spans="1:48">
      <c r="A880" s="91"/>
      <c r="B880" s="91"/>
      <c r="C880" s="91"/>
      <c r="D880" s="91"/>
      <c r="E880" s="91"/>
      <c r="F880" s="91"/>
      <c r="G880" s="91"/>
      <c r="H880" s="91"/>
      <c r="I880" s="91"/>
      <c r="J880" s="12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122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</row>
    <row r="881" spans="1:48">
      <c r="A881" s="91"/>
      <c r="B881" s="91"/>
      <c r="C881" s="91"/>
      <c r="D881" s="91"/>
      <c r="E881" s="91"/>
      <c r="F881" s="91"/>
      <c r="G881" s="91"/>
      <c r="H881" s="91"/>
      <c r="I881" s="91"/>
      <c r="J881" s="12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122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</row>
    <row r="882" spans="1:48">
      <c r="A882" s="91"/>
      <c r="B882" s="91"/>
      <c r="C882" s="91"/>
      <c r="D882" s="91"/>
      <c r="E882" s="91"/>
      <c r="F882" s="91"/>
      <c r="G882" s="91"/>
      <c r="H882" s="91"/>
      <c r="I882" s="91"/>
      <c r="J882" s="12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122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</row>
    <row r="883" spans="1:48">
      <c r="A883" s="91"/>
      <c r="B883" s="91"/>
      <c r="C883" s="91"/>
      <c r="D883" s="91"/>
      <c r="E883" s="91"/>
      <c r="F883" s="91"/>
      <c r="G883" s="91"/>
      <c r="H883" s="91"/>
      <c r="I883" s="91"/>
      <c r="J883" s="12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122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</row>
    <row r="884" spans="1:48">
      <c r="A884" s="91"/>
      <c r="B884" s="91"/>
      <c r="C884" s="91"/>
      <c r="D884" s="91"/>
      <c r="E884" s="91"/>
      <c r="F884" s="91"/>
      <c r="G884" s="91"/>
      <c r="H884" s="91"/>
      <c r="I884" s="91"/>
      <c r="J884" s="12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122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</row>
    <row r="885" spans="1:48">
      <c r="A885" s="91"/>
      <c r="B885" s="91"/>
      <c r="C885" s="91"/>
      <c r="D885" s="91"/>
      <c r="E885" s="91"/>
      <c r="F885" s="91"/>
      <c r="G885" s="91"/>
      <c r="H885" s="91"/>
      <c r="I885" s="91"/>
      <c r="J885" s="12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122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</row>
    <row r="886" spans="1:48">
      <c r="A886" s="91"/>
      <c r="B886" s="91"/>
      <c r="C886" s="91"/>
      <c r="D886" s="91"/>
      <c r="E886" s="91"/>
      <c r="F886" s="91"/>
      <c r="G886" s="91"/>
      <c r="H886" s="91"/>
      <c r="I886" s="91"/>
      <c r="J886" s="12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122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</row>
    <row r="887" spans="1:48">
      <c r="A887" s="91"/>
      <c r="B887" s="91"/>
      <c r="C887" s="91"/>
      <c r="D887" s="91"/>
      <c r="E887" s="91"/>
      <c r="F887" s="91"/>
      <c r="G887" s="91"/>
      <c r="H887" s="91"/>
      <c r="I887" s="91"/>
      <c r="J887" s="12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122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</row>
    <row r="888" spans="1:48">
      <c r="A888" s="91"/>
      <c r="B888" s="91"/>
      <c r="C888" s="91"/>
      <c r="D888" s="91"/>
      <c r="E888" s="91"/>
      <c r="F888" s="91"/>
      <c r="G888" s="91"/>
      <c r="H888" s="91"/>
      <c r="I888" s="91"/>
      <c r="J888" s="12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122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</row>
    <row r="889" spans="1:48">
      <c r="A889" s="91"/>
      <c r="B889" s="91"/>
      <c r="C889" s="91"/>
      <c r="D889" s="91"/>
      <c r="E889" s="91"/>
      <c r="F889" s="91"/>
      <c r="G889" s="91"/>
      <c r="H889" s="91"/>
      <c r="I889" s="91"/>
      <c r="J889" s="12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122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</row>
    <row r="890" spans="1:48">
      <c r="A890" s="91"/>
      <c r="B890" s="91"/>
      <c r="C890" s="91"/>
      <c r="D890" s="91"/>
      <c r="E890" s="91"/>
      <c r="F890" s="91"/>
      <c r="G890" s="91"/>
      <c r="H890" s="91"/>
      <c r="I890" s="91"/>
      <c r="J890" s="12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122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</row>
    <row r="891" spans="1:48">
      <c r="A891" s="91"/>
      <c r="B891" s="91"/>
      <c r="C891" s="91"/>
      <c r="D891" s="91"/>
      <c r="E891" s="91"/>
      <c r="F891" s="91"/>
      <c r="G891" s="91"/>
      <c r="H891" s="91"/>
      <c r="I891" s="91"/>
      <c r="J891" s="12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122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</row>
    <row r="892" spans="1:48">
      <c r="A892" s="91"/>
      <c r="B892" s="91"/>
      <c r="C892" s="91"/>
      <c r="D892" s="91"/>
      <c r="E892" s="91"/>
      <c r="F892" s="91"/>
      <c r="G892" s="91"/>
      <c r="H892" s="91"/>
      <c r="I892" s="91"/>
      <c r="J892" s="12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122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</row>
    <row r="893" spans="1:48">
      <c r="A893" s="91"/>
      <c r="B893" s="91"/>
      <c r="C893" s="91"/>
      <c r="D893" s="91"/>
      <c r="E893" s="91"/>
      <c r="F893" s="91"/>
      <c r="G893" s="91"/>
      <c r="H893" s="91"/>
      <c r="I893" s="91"/>
      <c r="J893" s="12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122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</row>
    <row r="894" spans="1:48">
      <c r="A894" s="91"/>
      <c r="B894" s="91"/>
      <c r="C894" s="91"/>
      <c r="D894" s="91"/>
      <c r="E894" s="91"/>
      <c r="F894" s="91"/>
      <c r="G894" s="91"/>
      <c r="H894" s="91"/>
      <c r="I894" s="91"/>
      <c r="J894" s="12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122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</row>
    <row r="895" spans="1:48">
      <c r="A895" s="91"/>
      <c r="B895" s="91"/>
      <c r="C895" s="91"/>
      <c r="D895" s="91"/>
      <c r="E895" s="91"/>
      <c r="F895" s="91"/>
      <c r="G895" s="91"/>
      <c r="H895" s="91"/>
      <c r="I895" s="91"/>
      <c r="J895" s="12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122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</row>
    <row r="896" spans="1:48">
      <c r="A896" s="91"/>
      <c r="B896" s="91"/>
      <c r="C896" s="91"/>
      <c r="D896" s="91"/>
      <c r="E896" s="91"/>
      <c r="F896" s="91"/>
      <c r="G896" s="91"/>
      <c r="H896" s="91"/>
      <c r="I896" s="91"/>
      <c r="J896" s="12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122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</row>
    <row r="897" spans="1:48">
      <c r="A897" s="91"/>
      <c r="B897" s="91"/>
      <c r="C897" s="91"/>
      <c r="D897" s="91"/>
      <c r="E897" s="91"/>
      <c r="F897" s="91"/>
      <c r="G897" s="91"/>
      <c r="H897" s="91"/>
      <c r="I897" s="91"/>
      <c r="J897" s="12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122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</row>
    <row r="898" spans="1:48">
      <c r="A898" s="91"/>
      <c r="B898" s="91"/>
      <c r="C898" s="91"/>
      <c r="D898" s="91"/>
      <c r="E898" s="91"/>
      <c r="F898" s="91"/>
      <c r="G898" s="91"/>
      <c r="H898" s="91"/>
      <c r="I898" s="91"/>
      <c r="J898" s="12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122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</row>
    <row r="899" spans="1:48">
      <c r="A899" s="91"/>
      <c r="B899" s="91"/>
      <c r="C899" s="91"/>
      <c r="D899" s="91"/>
      <c r="E899" s="91"/>
      <c r="F899" s="91"/>
      <c r="G899" s="91"/>
      <c r="H899" s="91"/>
      <c r="I899" s="91"/>
      <c r="J899" s="12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122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</row>
    <row r="900" spans="1:48">
      <c r="A900" s="91"/>
      <c r="B900" s="91"/>
      <c r="C900" s="91"/>
      <c r="D900" s="91"/>
      <c r="E900" s="91"/>
      <c r="F900" s="91"/>
      <c r="G900" s="91"/>
      <c r="H900" s="91"/>
      <c r="I900" s="91"/>
      <c r="J900" s="12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122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</row>
    <row r="901" spans="1:48">
      <c r="A901" s="91"/>
      <c r="B901" s="91"/>
      <c r="C901" s="91"/>
      <c r="D901" s="91"/>
      <c r="E901" s="91"/>
      <c r="F901" s="91"/>
      <c r="G901" s="91"/>
      <c r="H901" s="91"/>
      <c r="I901" s="91"/>
      <c r="J901" s="12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122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</row>
    <row r="902" spans="1:48">
      <c r="A902" s="91"/>
      <c r="B902" s="91"/>
      <c r="C902" s="91"/>
      <c r="D902" s="91"/>
      <c r="E902" s="91"/>
      <c r="F902" s="91"/>
      <c r="G902" s="91"/>
      <c r="H902" s="91"/>
      <c r="I902" s="91"/>
      <c r="J902" s="12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122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</row>
    <row r="903" spans="1:48">
      <c r="A903" s="91"/>
      <c r="B903" s="91"/>
      <c r="C903" s="91"/>
      <c r="D903" s="91"/>
      <c r="E903" s="91"/>
      <c r="F903" s="91"/>
      <c r="G903" s="91"/>
      <c r="H903" s="91"/>
      <c r="I903" s="91"/>
      <c r="J903" s="12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122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</row>
    <row r="904" spans="1:48">
      <c r="A904" s="91"/>
      <c r="B904" s="91"/>
      <c r="C904" s="91"/>
      <c r="D904" s="91"/>
      <c r="E904" s="91"/>
      <c r="F904" s="91"/>
      <c r="G904" s="91"/>
      <c r="H904" s="91"/>
      <c r="I904" s="91"/>
      <c r="J904" s="12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122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</row>
    <row r="905" spans="1:48">
      <c r="A905" s="91"/>
      <c r="B905" s="91"/>
      <c r="C905" s="91"/>
      <c r="D905" s="91"/>
      <c r="E905" s="91"/>
      <c r="F905" s="91"/>
      <c r="G905" s="91"/>
      <c r="H905" s="91"/>
      <c r="I905" s="91"/>
      <c r="J905" s="12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122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</row>
    <row r="906" spans="1:48">
      <c r="A906" s="91"/>
      <c r="B906" s="91"/>
      <c r="C906" s="91"/>
      <c r="D906" s="91"/>
      <c r="E906" s="91"/>
      <c r="F906" s="91"/>
      <c r="G906" s="91"/>
      <c r="H906" s="91"/>
      <c r="I906" s="91"/>
      <c r="J906" s="12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122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</row>
    <row r="907" spans="1:48">
      <c r="A907" s="91"/>
      <c r="B907" s="91"/>
      <c r="C907" s="91"/>
      <c r="D907" s="91"/>
      <c r="E907" s="91"/>
      <c r="F907" s="91"/>
      <c r="G907" s="91"/>
      <c r="H907" s="91"/>
      <c r="I907" s="91"/>
      <c r="J907" s="12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122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</row>
    <row r="908" spans="1:48">
      <c r="A908" s="91"/>
      <c r="B908" s="91"/>
      <c r="C908" s="91"/>
      <c r="D908" s="91"/>
      <c r="E908" s="91"/>
      <c r="F908" s="91"/>
      <c r="G908" s="91"/>
      <c r="H908" s="91"/>
      <c r="I908" s="91"/>
      <c r="J908" s="12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122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</row>
    <row r="909" spans="1:48">
      <c r="A909" s="91"/>
      <c r="B909" s="91"/>
      <c r="C909" s="91"/>
      <c r="D909" s="91"/>
      <c r="E909" s="91"/>
      <c r="F909" s="91"/>
      <c r="G909" s="91"/>
      <c r="H909" s="91"/>
      <c r="I909" s="91"/>
      <c r="J909" s="12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122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</row>
    <row r="910" spans="1:48">
      <c r="A910" s="91"/>
      <c r="B910" s="91"/>
      <c r="C910" s="91"/>
      <c r="D910" s="91"/>
      <c r="E910" s="91"/>
      <c r="F910" s="91"/>
      <c r="G910" s="91"/>
      <c r="H910" s="91"/>
      <c r="I910" s="91"/>
      <c r="J910" s="12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122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</row>
    <row r="911" spans="1:48">
      <c r="A911" s="91"/>
      <c r="B911" s="91"/>
      <c r="C911" s="91"/>
      <c r="D911" s="91"/>
      <c r="E911" s="91"/>
      <c r="F911" s="91"/>
      <c r="G911" s="91"/>
      <c r="H911" s="91"/>
      <c r="I911" s="91"/>
      <c r="J911" s="12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122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</row>
    <row r="912" spans="1:48">
      <c r="A912" s="91"/>
      <c r="B912" s="91"/>
      <c r="C912" s="91"/>
      <c r="D912" s="91"/>
      <c r="E912" s="91"/>
      <c r="F912" s="91"/>
      <c r="G912" s="91"/>
      <c r="H912" s="91"/>
      <c r="I912" s="91"/>
      <c r="J912" s="12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122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</row>
    <row r="913" spans="1:48">
      <c r="A913" s="91"/>
      <c r="B913" s="91"/>
      <c r="C913" s="91"/>
      <c r="D913" s="91"/>
      <c r="E913" s="91"/>
      <c r="F913" s="91"/>
      <c r="G913" s="91"/>
      <c r="H913" s="91"/>
      <c r="I913" s="91"/>
      <c r="J913" s="12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122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</row>
    <row r="914" spans="1:48">
      <c r="A914" s="91"/>
      <c r="B914" s="91"/>
      <c r="C914" s="91"/>
      <c r="D914" s="91"/>
      <c r="E914" s="91"/>
      <c r="F914" s="91"/>
      <c r="G914" s="91"/>
      <c r="H914" s="91"/>
      <c r="I914" s="91"/>
      <c r="J914" s="12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122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</row>
    <row r="915" spans="1:48">
      <c r="A915" s="91"/>
      <c r="B915" s="91"/>
      <c r="C915" s="91"/>
      <c r="D915" s="91"/>
      <c r="E915" s="91"/>
      <c r="F915" s="91"/>
      <c r="G915" s="91"/>
      <c r="H915" s="91"/>
      <c r="I915" s="91"/>
      <c r="J915" s="12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122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</row>
    <row r="916" spans="1:48">
      <c r="A916" s="91"/>
      <c r="B916" s="91"/>
      <c r="C916" s="91"/>
      <c r="D916" s="91"/>
      <c r="E916" s="91"/>
      <c r="F916" s="91"/>
      <c r="G916" s="91"/>
      <c r="H916" s="91"/>
      <c r="I916" s="91"/>
      <c r="J916" s="12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122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</row>
    <row r="917" spans="1:48">
      <c r="A917" s="91"/>
      <c r="B917" s="91"/>
      <c r="C917" s="91"/>
      <c r="D917" s="91"/>
      <c r="E917" s="91"/>
      <c r="F917" s="91"/>
      <c r="G917" s="91"/>
      <c r="H917" s="91"/>
      <c r="I917" s="91"/>
      <c r="J917" s="12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122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</row>
    <row r="918" spans="1:48">
      <c r="A918" s="91"/>
      <c r="B918" s="91"/>
      <c r="C918" s="91"/>
      <c r="D918" s="91"/>
      <c r="E918" s="91"/>
      <c r="F918" s="91"/>
      <c r="G918" s="91"/>
      <c r="H918" s="91"/>
      <c r="I918" s="91"/>
      <c r="J918" s="12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122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</row>
    <row r="919" spans="1:48">
      <c r="A919" s="91"/>
      <c r="B919" s="91"/>
      <c r="C919" s="91"/>
      <c r="D919" s="91"/>
      <c r="E919" s="91"/>
      <c r="F919" s="91"/>
      <c r="G919" s="91"/>
      <c r="H919" s="91"/>
      <c r="I919" s="91"/>
      <c r="J919" s="12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122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</row>
    <row r="920" spans="1:48">
      <c r="A920" s="91"/>
      <c r="B920" s="91"/>
      <c r="C920" s="91"/>
      <c r="D920" s="91"/>
      <c r="E920" s="91"/>
      <c r="F920" s="91"/>
      <c r="G920" s="91"/>
      <c r="H920" s="91"/>
      <c r="I920" s="91"/>
      <c r="J920" s="12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122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</row>
    <row r="921" spans="1:48">
      <c r="A921" s="91"/>
      <c r="B921" s="91"/>
      <c r="C921" s="91"/>
      <c r="D921" s="91"/>
      <c r="E921" s="91"/>
      <c r="F921" s="91"/>
      <c r="G921" s="91"/>
      <c r="H921" s="91"/>
      <c r="I921" s="91"/>
      <c r="J921" s="12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122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</row>
    <row r="922" spans="1:48">
      <c r="A922" s="91"/>
      <c r="B922" s="91"/>
      <c r="C922" s="91"/>
      <c r="D922" s="91"/>
      <c r="E922" s="91"/>
      <c r="F922" s="91"/>
      <c r="G922" s="91"/>
      <c r="H922" s="91"/>
      <c r="I922" s="91"/>
      <c r="J922" s="12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122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</row>
    <row r="923" spans="1:48">
      <c r="A923" s="91"/>
      <c r="B923" s="91"/>
      <c r="C923" s="91"/>
      <c r="D923" s="91"/>
      <c r="E923" s="91"/>
      <c r="F923" s="91"/>
      <c r="G923" s="91"/>
      <c r="H923" s="91"/>
      <c r="I923" s="91"/>
      <c r="J923" s="12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122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</row>
    <row r="924" spans="1:48">
      <c r="A924" s="91"/>
      <c r="B924" s="91"/>
      <c r="C924" s="91"/>
      <c r="D924" s="91"/>
      <c r="E924" s="91"/>
      <c r="F924" s="91"/>
      <c r="G924" s="91"/>
      <c r="H924" s="91"/>
      <c r="I924" s="91"/>
      <c r="J924" s="12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122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</row>
    <row r="925" spans="1:48">
      <c r="A925" s="91"/>
      <c r="B925" s="91"/>
      <c r="C925" s="91"/>
      <c r="D925" s="91"/>
      <c r="E925" s="91"/>
      <c r="F925" s="91"/>
      <c r="G925" s="91"/>
      <c r="H925" s="91"/>
      <c r="I925" s="91"/>
      <c r="J925" s="12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122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</row>
    <row r="926" spans="1:48">
      <c r="A926" s="91"/>
      <c r="B926" s="91"/>
      <c r="C926" s="91"/>
      <c r="D926" s="91"/>
      <c r="E926" s="91"/>
      <c r="F926" s="91"/>
      <c r="G926" s="91"/>
      <c r="H926" s="91"/>
      <c r="I926" s="91"/>
      <c r="J926" s="12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122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</row>
    <row r="927" spans="1:48">
      <c r="A927" s="91"/>
      <c r="B927" s="91"/>
      <c r="C927" s="91"/>
      <c r="D927" s="91"/>
      <c r="E927" s="91"/>
      <c r="F927" s="91"/>
      <c r="G927" s="91"/>
      <c r="H927" s="91"/>
      <c r="I927" s="91"/>
      <c r="J927" s="12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122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</row>
    <row r="928" spans="1:48">
      <c r="A928" s="91"/>
      <c r="B928" s="91"/>
      <c r="C928" s="91"/>
      <c r="D928" s="91"/>
      <c r="E928" s="91"/>
      <c r="F928" s="91"/>
      <c r="G928" s="91"/>
      <c r="H928" s="91"/>
      <c r="I928" s="91"/>
      <c r="J928" s="12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122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</row>
    <row r="929" spans="1:48">
      <c r="A929" s="91"/>
      <c r="B929" s="91"/>
      <c r="C929" s="91"/>
      <c r="D929" s="91"/>
      <c r="E929" s="91"/>
      <c r="F929" s="91"/>
      <c r="G929" s="91"/>
      <c r="H929" s="91"/>
      <c r="I929" s="91"/>
      <c r="J929" s="12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122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</row>
    <row r="930" spans="1:48">
      <c r="A930" s="91"/>
      <c r="B930" s="91"/>
      <c r="C930" s="91"/>
      <c r="D930" s="91"/>
      <c r="E930" s="91"/>
      <c r="F930" s="91"/>
      <c r="G930" s="91"/>
      <c r="H930" s="91"/>
      <c r="I930" s="91"/>
      <c r="J930" s="12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122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</row>
    <row r="931" spans="1:48">
      <c r="A931" s="91"/>
      <c r="B931" s="91"/>
      <c r="C931" s="91"/>
      <c r="D931" s="91"/>
      <c r="E931" s="91"/>
      <c r="F931" s="91"/>
      <c r="G931" s="91"/>
      <c r="H931" s="91"/>
      <c r="I931" s="91"/>
      <c r="J931" s="12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122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</row>
    <row r="932" spans="1:48">
      <c r="A932" s="91"/>
      <c r="B932" s="91"/>
      <c r="C932" s="91"/>
      <c r="D932" s="91"/>
      <c r="E932" s="91"/>
      <c r="F932" s="91"/>
      <c r="G932" s="91"/>
      <c r="H932" s="91"/>
      <c r="I932" s="91"/>
      <c r="J932" s="12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122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</row>
    <row r="933" spans="1:48">
      <c r="A933" s="91"/>
      <c r="B933" s="91"/>
      <c r="C933" s="91"/>
      <c r="D933" s="91"/>
      <c r="E933" s="91"/>
      <c r="F933" s="91"/>
      <c r="G933" s="91"/>
      <c r="H933" s="91"/>
      <c r="I933" s="91"/>
      <c r="J933" s="12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122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</row>
    <row r="934" spans="1:48">
      <c r="A934" s="91"/>
      <c r="B934" s="91"/>
      <c r="C934" s="91"/>
      <c r="D934" s="91"/>
      <c r="E934" s="91"/>
      <c r="F934" s="91"/>
      <c r="G934" s="91"/>
      <c r="H934" s="91"/>
      <c r="I934" s="91"/>
      <c r="J934" s="12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122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</row>
    <row r="935" spans="1:48">
      <c r="A935" s="91"/>
      <c r="B935" s="91"/>
      <c r="C935" s="91"/>
      <c r="D935" s="91"/>
      <c r="E935" s="91"/>
      <c r="F935" s="91"/>
      <c r="G935" s="91"/>
      <c r="H935" s="91"/>
      <c r="I935" s="91"/>
      <c r="J935" s="12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122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</row>
    <row r="936" spans="1:48">
      <c r="A936" s="91"/>
      <c r="B936" s="91"/>
      <c r="C936" s="91"/>
      <c r="D936" s="91"/>
      <c r="E936" s="91"/>
      <c r="F936" s="91"/>
      <c r="G936" s="91"/>
      <c r="H936" s="91"/>
      <c r="I936" s="91"/>
      <c r="J936" s="12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122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</row>
    <row r="937" spans="1:48">
      <c r="A937" s="91"/>
      <c r="B937" s="91"/>
      <c r="C937" s="91"/>
      <c r="D937" s="91"/>
      <c r="E937" s="91"/>
      <c r="F937" s="91"/>
      <c r="G937" s="91"/>
      <c r="H937" s="91"/>
      <c r="I937" s="91"/>
      <c r="J937" s="12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122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</row>
    <row r="938" spans="1:48">
      <c r="A938" s="91"/>
      <c r="B938" s="91"/>
      <c r="C938" s="91"/>
      <c r="D938" s="91"/>
      <c r="E938" s="91"/>
      <c r="F938" s="91"/>
      <c r="G938" s="91"/>
      <c r="H938" s="91"/>
      <c r="I938" s="91"/>
      <c r="J938" s="12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122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</row>
    <row r="939" spans="1:48">
      <c r="A939" s="91"/>
      <c r="B939" s="91"/>
      <c r="C939" s="91"/>
      <c r="D939" s="91"/>
      <c r="E939" s="91"/>
      <c r="F939" s="91"/>
      <c r="G939" s="91"/>
      <c r="H939" s="91"/>
      <c r="I939" s="91"/>
      <c r="J939" s="12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122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</row>
    <row r="940" spans="1:48">
      <c r="A940" s="91"/>
      <c r="B940" s="91"/>
      <c r="C940" s="91"/>
      <c r="D940" s="91"/>
      <c r="E940" s="91"/>
      <c r="F940" s="91"/>
      <c r="G940" s="91"/>
      <c r="H940" s="91"/>
      <c r="I940" s="91"/>
      <c r="J940" s="12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122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</row>
    <row r="941" spans="1:48">
      <c r="A941" s="91"/>
      <c r="B941" s="91"/>
      <c r="C941" s="91"/>
      <c r="D941" s="91"/>
      <c r="E941" s="91"/>
      <c r="F941" s="91"/>
      <c r="G941" s="91"/>
      <c r="H941" s="91"/>
      <c r="I941" s="91"/>
      <c r="J941" s="12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122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</row>
    <row r="942" spans="1:48">
      <c r="A942" s="91"/>
      <c r="B942" s="91"/>
      <c r="C942" s="91"/>
      <c r="D942" s="91"/>
      <c r="E942" s="91"/>
      <c r="F942" s="91"/>
      <c r="G942" s="91"/>
      <c r="H942" s="91"/>
      <c r="I942" s="91"/>
      <c r="J942" s="12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122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</row>
    <row r="943" spans="1:48">
      <c r="A943" s="91"/>
      <c r="B943" s="91"/>
      <c r="C943" s="91"/>
      <c r="D943" s="91"/>
      <c r="E943" s="91"/>
      <c r="F943" s="91"/>
      <c r="G943" s="91"/>
      <c r="H943" s="91"/>
      <c r="I943" s="91"/>
      <c r="J943" s="12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122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</row>
    <row r="944" spans="1:48">
      <c r="A944" s="91"/>
      <c r="B944" s="91"/>
      <c r="C944" s="91"/>
      <c r="D944" s="91"/>
      <c r="E944" s="91"/>
      <c r="F944" s="91"/>
      <c r="G944" s="91"/>
      <c r="H944" s="91"/>
      <c r="I944" s="91"/>
      <c r="J944" s="12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122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</row>
    <row r="945" spans="1:48">
      <c r="A945" s="91"/>
      <c r="B945" s="91"/>
      <c r="C945" s="91"/>
      <c r="D945" s="91"/>
      <c r="E945" s="91"/>
      <c r="F945" s="91"/>
      <c r="G945" s="91"/>
      <c r="H945" s="91"/>
      <c r="I945" s="91"/>
      <c r="J945" s="12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122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</row>
    <row r="946" spans="1:48">
      <c r="A946" s="91"/>
      <c r="B946" s="91"/>
      <c r="C946" s="91"/>
      <c r="D946" s="91"/>
      <c r="E946" s="91"/>
      <c r="F946" s="91"/>
      <c r="G946" s="91"/>
      <c r="H946" s="91"/>
      <c r="I946" s="91"/>
      <c r="J946" s="12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122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</row>
    <row r="947" spans="1:48">
      <c r="A947" s="91"/>
      <c r="B947" s="91"/>
      <c r="C947" s="91"/>
      <c r="D947" s="91"/>
      <c r="E947" s="91"/>
      <c r="F947" s="91"/>
      <c r="G947" s="91"/>
      <c r="H947" s="91"/>
      <c r="I947" s="91"/>
      <c r="J947" s="12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122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</row>
    <row r="948" spans="1:48">
      <c r="A948" s="91"/>
      <c r="B948" s="91"/>
      <c r="C948" s="91"/>
      <c r="D948" s="91"/>
      <c r="E948" s="91"/>
      <c r="F948" s="91"/>
      <c r="G948" s="91"/>
      <c r="H948" s="91"/>
      <c r="I948" s="91"/>
      <c r="J948" s="12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122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</row>
    <row r="949" spans="1:48">
      <c r="A949" s="91"/>
      <c r="B949" s="91"/>
      <c r="C949" s="91"/>
      <c r="D949" s="91"/>
      <c r="E949" s="91"/>
      <c r="F949" s="91"/>
      <c r="G949" s="91"/>
      <c r="H949" s="91"/>
      <c r="I949" s="91"/>
      <c r="J949" s="12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122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</row>
    <row r="950" spans="1:48">
      <c r="A950" s="91"/>
      <c r="B950" s="91"/>
      <c r="C950" s="91"/>
      <c r="D950" s="91"/>
      <c r="E950" s="91"/>
      <c r="F950" s="91"/>
      <c r="G950" s="91"/>
      <c r="H950" s="91"/>
      <c r="I950" s="91"/>
      <c r="J950" s="12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122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</row>
    <row r="951" spans="1:48">
      <c r="A951" s="91"/>
      <c r="B951" s="91"/>
      <c r="C951" s="91"/>
      <c r="D951" s="91"/>
      <c r="E951" s="91"/>
      <c r="F951" s="91"/>
      <c r="G951" s="91"/>
      <c r="H951" s="91"/>
      <c r="I951" s="91"/>
      <c r="J951" s="12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122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</row>
    <row r="952" spans="1:48">
      <c r="A952" s="91"/>
      <c r="B952" s="91"/>
      <c r="C952" s="91"/>
      <c r="D952" s="91"/>
      <c r="E952" s="91"/>
      <c r="F952" s="91"/>
      <c r="G952" s="91"/>
      <c r="H952" s="91"/>
      <c r="I952" s="91"/>
      <c r="J952" s="12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122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</row>
    <row r="953" spans="1:48">
      <c r="A953" s="91"/>
      <c r="B953" s="91"/>
      <c r="C953" s="91"/>
      <c r="D953" s="91"/>
      <c r="E953" s="91"/>
      <c r="F953" s="91"/>
      <c r="G953" s="91"/>
      <c r="H953" s="91"/>
      <c r="I953" s="91"/>
      <c r="J953" s="12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122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</row>
    <row r="954" spans="1:48">
      <c r="A954" s="91"/>
      <c r="B954" s="91"/>
      <c r="C954" s="91"/>
      <c r="D954" s="91"/>
      <c r="E954" s="91"/>
      <c r="F954" s="91"/>
      <c r="G954" s="91"/>
      <c r="H954" s="91"/>
      <c r="I954" s="91"/>
      <c r="J954" s="12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122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</row>
    <row r="955" spans="1:48">
      <c r="A955" s="91"/>
      <c r="B955" s="91"/>
      <c r="C955" s="91"/>
      <c r="D955" s="91"/>
      <c r="E955" s="91"/>
      <c r="F955" s="91"/>
      <c r="G955" s="91"/>
      <c r="H955" s="91"/>
      <c r="I955" s="91"/>
      <c r="J955" s="12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122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</row>
    <row r="956" spans="1:48">
      <c r="A956" s="91"/>
      <c r="B956" s="91"/>
      <c r="C956" s="91"/>
      <c r="D956" s="91"/>
      <c r="E956" s="91"/>
      <c r="F956" s="91"/>
      <c r="G956" s="91"/>
      <c r="H956" s="91"/>
      <c r="I956" s="91"/>
      <c r="J956" s="12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122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</row>
    <row r="957" spans="1:48">
      <c r="A957" s="91"/>
      <c r="B957" s="91"/>
      <c r="C957" s="91"/>
      <c r="D957" s="91"/>
      <c r="E957" s="91"/>
      <c r="F957" s="91"/>
      <c r="G957" s="91"/>
      <c r="H957" s="91"/>
      <c r="I957" s="91"/>
      <c r="J957" s="12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122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</row>
    <row r="958" spans="1:48">
      <c r="A958" s="91"/>
      <c r="B958" s="91"/>
      <c r="C958" s="91"/>
      <c r="D958" s="91"/>
      <c r="E958" s="91"/>
      <c r="F958" s="91"/>
      <c r="G958" s="91"/>
      <c r="H958" s="91"/>
      <c r="I958" s="91"/>
      <c r="J958" s="12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122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</row>
    <row r="959" spans="1:48">
      <c r="A959" s="91"/>
      <c r="B959" s="91"/>
      <c r="C959" s="91"/>
      <c r="D959" s="91"/>
      <c r="E959" s="91"/>
      <c r="F959" s="91"/>
      <c r="G959" s="91"/>
      <c r="H959" s="91"/>
      <c r="I959" s="91"/>
      <c r="J959" s="12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122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</row>
    <row r="960" spans="1:48">
      <c r="A960" s="91"/>
      <c r="B960" s="91"/>
      <c r="C960" s="91"/>
      <c r="D960" s="91"/>
      <c r="E960" s="91"/>
      <c r="F960" s="91"/>
      <c r="G960" s="91"/>
      <c r="H960" s="91"/>
      <c r="I960" s="91"/>
      <c r="J960" s="12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122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</row>
    <row r="961" spans="1:48">
      <c r="A961" s="91"/>
      <c r="B961" s="91"/>
      <c r="C961" s="91"/>
      <c r="D961" s="91"/>
      <c r="E961" s="91"/>
      <c r="F961" s="91"/>
      <c r="G961" s="91"/>
      <c r="H961" s="91"/>
      <c r="I961" s="91"/>
      <c r="J961" s="12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122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</row>
    <row r="962" spans="1:48">
      <c r="A962" s="91"/>
      <c r="B962" s="91"/>
      <c r="C962" s="91"/>
      <c r="D962" s="91"/>
      <c r="E962" s="91"/>
      <c r="F962" s="91"/>
      <c r="G962" s="91"/>
      <c r="H962" s="91"/>
      <c r="I962" s="91"/>
      <c r="J962" s="12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122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</row>
    <row r="963" spans="1:48">
      <c r="A963" s="91"/>
      <c r="B963" s="91"/>
      <c r="C963" s="91"/>
      <c r="D963" s="91"/>
      <c r="E963" s="91"/>
      <c r="F963" s="91"/>
      <c r="G963" s="91"/>
      <c r="H963" s="91"/>
      <c r="I963" s="91"/>
      <c r="J963" s="12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122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</row>
    <row r="964" spans="1:48">
      <c r="A964" s="91"/>
      <c r="B964" s="91"/>
      <c r="C964" s="91"/>
      <c r="D964" s="91"/>
      <c r="E964" s="91"/>
      <c r="F964" s="91"/>
      <c r="G964" s="91"/>
      <c r="H964" s="91"/>
      <c r="I964" s="91"/>
      <c r="J964" s="12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122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</row>
    <row r="965" spans="1:48">
      <c r="A965" s="91"/>
      <c r="B965" s="91"/>
      <c r="C965" s="91"/>
      <c r="D965" s="91"/>
      <c r="E965" s="91"/>
      <c r="F965" s="91"/>
      <c r="G965" s="91"/>
      <c r="H965" s="91"/>
      <c r="I965" s="91"/>
      <c r="J965" s="12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122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</row>
    <row r="966" spans="1:48">
      <c r="A966" s="91"/>
      <c r="B966" s="91"/>
      <c r="C966" s="91"/>
      <c r="D966" s="91"/>
      <c r="E966" s="91"/>
      <c r="F966" s="91"/>
      <c r="G966" s="91"/>
      <c r="H966" s="91"/>
      <c r="I966" s="91"/>
      <c r="J966" s="12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122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</row>
    <row r="967" spans="1:48">
      <c r="A967" s="91"/>
      <c r="B967" s="91"/>
      <c r="C967" s="91"/>
      <c r="D967" s="91"/>
      <c r="E967" s="91"/>
      <c r="F967" s="91"/>
      <c r="G967" s="91"/>
      <c r="H967" s="91"/>
      <c r="I967" s="91"/>
      <c r="J967" s="12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122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</row>
    <row r="968" spans="1:48">
      <c r="A968" s="91"/>
      <c r="B968" s="91"/>
      <c r="C968" s="91"/>
      <c r="D968" s="91"/>
      <c r="E968" s="91"/>
      <c r="F968" s="91"/>
      <c r="G968" s="91"/>
      <c r="H968" s="91"/>
      <c r="I968" s="91"/>
      <c r="J968" s="12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122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</row>
    <row r="969" spans="1:48">
      <c r="A969" s="91"/>
      <c r="B969" s="91"/>
      <c r="C969" s="91"/>
      <c r="D969" s="91"/>
      <c r="E969" s="91"/>
      <c r="F969" s="91"/>
      <c r="G969" s="91"/>
      <c r="H969" s="91"/>
      <c r="I969" s="91"/>
      <c r="J969" s="12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122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</row>
    <row r="970" spans="1:48">
      <c r="A970" s="91"/>
      <c r="B970" s="91"/>
      <c r="C970" s="91"/>
      <c r="D970" s="91"/>
      <c r="E970" s="91"/>
      <c r="F970" s="91"/>
      <c r="G970" s="91"/>
      <c r="H970" s="91"/>
      <c r="I970" s="91"/>
      <c r="J970" s="12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122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</row>
    <row r="971" spans="1:48">
      <c r="A971" s="91"/>
      <c r="B971" s="91"/>
      <c r="C971" s="91"/>
      <c r="D971" s="91"/>
      <c r="E971" s="91"/>
      <c r="F971" s="91"/>
      <c r="G971" s="91"/>
      <c r="H971" s="91"/>
      <c r="I971" s="91"/>
      <c r="J971" s="12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122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  <c r="AV971" s="91"/>
    </row>
    <row r="972" spans="1:48">
      <c r="A972" s="91"/>
      <c r="B972" s="91"/>
      <c r="C972" s="91"/>
      <c r="D972" s="91"/>
      <c r="E972" s="91"/>
      <c r="F972" s="91"/>
      <c r="G972" s="91"/>
      <c r="H972" s="91"/>
      <c r="I972" s="91"/>
      <c r="J972" s="12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122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1"/>
      <c r="AU972" s="91"/>
      <c r="AV972" s="91"/>
    </row>
    <row r="973" spans="1:48">
      <c r="A973" s="91"/>
      <c r="B973" s="91"/>
      <c r="C973" s="91"/>
      <c r="D973" s="91"/>
      <c r="E973" s="91"/>
      <c r="F973" s="91"/>
      <c r="G973" s="91"/>
      <c r="H973" s="91"/>
      <c r="I973" s="91"/>
      <c r="J973" s="12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122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1"/>
      <c r="AU973" s="91"/>
      <c r="AV973" s="91"/>
    </row>
    <row r="974" spans="1:48">
      <c r="A974" s="91"/>
      <c r="B974" s="91"/>
      <c r="C974" s="91"/>
      <c r="D974" s="91"/>
      <c r="E974" s="91"/>
      <c r="F974" s="91"/>
      <c r="G974" s="91"/>
      <c r="H974" s="91"/>
      <c r="I974" s="91"/>
      <c r="J974" s="12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122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1"/>
      <c r="AU974" s="91"/>
      <c r="AV974" s="91"/>
    </row>
    <row r="975" spans="1:48">
      <c r="A975" s="91"/>
      <c r="B975" s="91"/>
      <c r="C975" s="91"/>
      <c r="D975" s="91"/>
      <c r="E975" s="91"/>
      <c r="F975" s="91"/>
      <c r="G975" s="91"/>
      <c r="H975" s="91"/>
      <c r="I975" s="91"/>
      <c r="J975" s="12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122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1"/>
      <c r="AU975" s="91"/>
      <c r="AV975" s="91"/>
    </row>
    <row r="976" spans="1:48">
      <c r="A976" s="91"/>
      <c r="B976" s="91"/>
      <c r="C976" s="91"/>
      <c r="D976" s="91"/>
      <c r="E976" s="91"/>
      <c r="F976" s="91"/>
      <c r="G976" s="91"/>
      <c r="H976" s="91"/>
      <c r="I976" s="91"/>
      <c r="J976" s="12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122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1"/>
      <c r="AU976" s="91"/>
      <c r="AV976" s="91"/>
    </row>
    <row r="977" spans="1:48">
      <c r="A977" s="91"/>
      <c r="B977" s="91"/>
      <c r="C977" s="91"/>
      <c r="D977" s="91"/>
      <c r="E977" s="91"/>
      <c r="F977" s="91"/>
      <c r="G977" s="91"/>
      <c r="H977" s="91"/>
      <c r="I977" s="91"/>
      <c r="J977" s="12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122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1"/>
      <c r="AU977" s="91"/>
      <c r="AV977" s="91"/>
    </row>
    <row r="978" spans="1:48">
      <c r="A978" s="91"/>
      <c r="B978" s="91"/>
      <c r="C978" s="91"/>
      <c r="D978" s="91"/>
      <c r="E978" s="91"/>
      <c r="F978" s="91"/>
      <c r="G978" s="91"/>
      <c r="H978" s="91"/>
      <c r="I978" s="91"/>
      <c r="J978" s="12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122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1"/>
      <c r="AU978" s="91"/>
      <c r="AV978" s="91"/>
    </row>
    <row r="979" spans="1:48">
      <c r="A979" s="91"/>
      <c r="B979" s="91"/>
      <c r="C979" s="91"/>
      <c r="D979" s="91"/>
      <c r="E979" s="91"/>
      <c r="F979" s="91"/>
      <c r="G979" s="91"/>
      <c r="H979" s="91"/>
      <c r="I979" s="91"/>
      <c r="J979" s="12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122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1"/>
      <c r="AU979" s="91"/>
      <c r="AV979" s="91"/>
    </row>
    <row r="980" spans="1:48">
      <c r="A980" s="91"/>
      <c r="B980" s="91"/>
      <c r="C980" s="91"/>
      <c r="D980" s="91"/>
      <c r="E980" s="91"/>
      <c r="F980" s="91"/>
      <c r="G980" s="91"/>
      <c r="H980" s="91"/>
      <c r="I980" s="91"/>
      <c r="J980" s="12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122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1"/>
      <c r="AU980" s="91"/>
      <c r="AV980" s="91"/>
    </row>
    <row r="981" spans="1:48">
      <c r="A981" s="91"/>
      <c r="B981" s="91"/>
      <c r="C981" s="91"/>
      <c r="D981" s="91"/>
      <c r="E981" s="91"/>
      <c r="F981" s="91"/>
      <c r="G981" s="91"/>
      <c r="H981" s="91"/>
      <c r="I981" s="91"/>
      <c r="J981" s="12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122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1"/>
      <c r="AU981" s="91"/>
      <c r="AV981" s="91"/>
    </row>
    <row r="982" spans="1:48">
      <c r="A982" s="91"/>
      <c r="B982" s="91"/>
      <c r="C982" s="91"/>
      <c r="D982" s="91"/>
      <c r="E982" s="91"/>
      <c r="F982" s="91"/>
      <c r="G982" s="91"/>
      <c r="H982" s="91"/>
      <c r="I982" s="91"/>
      <c r="J982" s="12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122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1"/>
      <c r="AU982" s="91"/>
      <c r="AV982" s="91"/>
    </row>
    <row r="983" spans="1:48">
      <c r="A983" s="91"/>
      <c r="B983" s="91"/>
      <c r="C983" s="91"/>
      <c r="D983" s="91"/>
      <c r="E983" s="91"/>
      <c r="F983" s="91"/>
      <c r="G983" s="91"/>
      <c r="H983" s="91"/>
      <c r="I983" s="91"/>
      <c r="J983" s="12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122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1"/>
      <c r="AU983" s="91"/>
      <c r="AV983" s="91"/>
    </row>
    <row r="984" spans="1:48">
      <c r="A984" s="91"/>
      <c r="B984" s="91"/>
      <c r="C984" s="91"/>
      <c r="D984" s="91"/>
      <c r="E984" s="91"/>
      <c r="F984" s="91"/>
      <c r="G984" s="91"/>
      <c r="H984" s="91"/>
      <c r="I984" s="91"/>
      <c r="J984" s="12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122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1"/>
      <c r="AU984" s="91"/>
      <c r="AV984" s="91"/>
    </row>
    <row r="985" spans="1:48">
      <c r="A985" s="91"/>
      <c r="B985" s="91"/>
      <c r="C985" s="91"/>
      <c r="D985" s="91"/>
      <c r="E985" s="91"/>
      <c r="F985" s="91"/>
      <c r="G985" s="91"/>
      <c r="H985" s="91"/>
      <c r="I985" s="91"/>
      <c r="J985" s="12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122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1"/>
      <c r="AU985" s="91"/>
      <c r="AV985" s="91"/>
    </row>
    <row r="986" spans="1:48">
      <c r="A986" s="91"/>
      <c r="B986" s="91"/>
      <c r="C986" s="91"/>
      <c r="D986" s="91"/>
      <c r="E986" s="91"/>
      <c r="F986" s="91"/>
      <c r="G986" s="91"/>
      <c r="H986" s="91"/>
      <c r="I986" s="91"/>
      <c r="J986" s="12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122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1"/>
      <c r="AU986" s="91"/>
      <c r="AV986" s="91"/>
    </row>
    <row r="987" spans="1:48">
      <c r="A987" s="91"/>
      <c r="B987" s="91"/>
      <c r="C987" s="91"/>
      <c r="D987" s="91"/>
      <c r="E987" s="91"/>
      <c r="F987" s="91"/>
      <c r="G987" s="91"/>
      <c r="H987" s="91"/>
      <c r="I987" s="91"/>
      <c r="J987" s="12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122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1"/>
      <c r="AU987" s="91"/>
      <c r="AV987" s="91"/>
    </row>
    <row r="988" spans="1:48">
      <c r="A988" s="91"/>
      <c r="B988" s="91"/>
      <c r="C988" s="91"/>
      <c r="D988" s="91"/>
      <c r="E988" s="91"/>
      <c r="F988" s="91"/>
      <c r="G988" s="91"/>
      <c r="H988" s="91"/>
      <c r="I988" s="91"/>
      <c r="J988" s="12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122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1"/>
      <c r="AU988" s="91"/>
      <c r="AV988" s="91"/>
    </row>
    <row r="989" spans="1:48">
      <c r="A989" s="91"/>
      <c r="B989" s="91"/>
      <c r="C989" s="91"/>
      <c r="D989" s="91"/>
      <c r="E989" s="91"/>
      <c r="F989" s="91"/>
      <c r="G989" s="91"/>
      <c r="H989" s="91"/>
      <c r="I989" s="91"/>
      <c r="J989" s="12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122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1"/>
      <c r="AU989" s="91"/>
      <c r="AV989" s="91"/>
    </row>
    <row r="990" spans="1:48">
      <c r="A990" s="91"/>
      <c r="B990" s="91"/>
      <c r="C990" s="91"/>
      <c r="D990" s="91"/>
      <c r="E990" s="91"/>
      <c r="F990" s="91"/>
      <c r="G990" s="91"/>
      <c r="H990" s="91"/>
      <c r="I990" s="91"/>
      <c r="J990" s="12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122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1"/>
      <c r="AU990" s="91"/>
      <c r="AV990" s="91"/>
    </row>
    <row r="991" spans="1:48">
      <c r="A991" s="91"/>
      <c r="B991" s="91"/>
      <c r="C991" s="91"/>
      <c r="D991" s="91"/>
      <c r="E991" s="91"/>
      <c r="F991" s="91"/>
      <c r="G991" s="91"/>
      <c r="H991" s="91"/>
      <c r="I991" s="91"/>
      <c r="J991" s="12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122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1"/>
      <c r="AU991" s="91"/>
      <c r="AV991" s="91"/>
    </row>
    <row r="992" spans="1:48">
      <c r="A992" s="91"/>
      <c r="B992" s="91"/>
      <c r="C992" s="91"/>
      <c r="D992" s="91"/>
      <c r="E992" s="91"/>
      <c r="F992" s="91"/>
      <c r="G992" s="91"/>
      <c r="H992" s="91"/>
      <c r="I992" s="91"/>
      <c r="J992" s="12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122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1"/>
      <c r="AU992" s="91"/>
      <c r="AV992" s="91"/>
    </row>
    <row r="993" spans="1:48">
      <c r="A993" s="91"/>
      <c r="B993" s="91"/>
      <c r="C993" s="91"/>
      <c r="D993" s="91"/>
      <c r="E993" s="91"/>
      <c r="F993" s="91"/>
      <c r="G993" s="91"/>
      <c r="H993" s="91"/>
      <c r="I993" s="91"/>
      <c r="J993" s="12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122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1"/>
      <c r="AU993" s="91"/>
      <c r="AV993" s="91"/>
    </row>
    <row r="994" spans="1:48">
      <c r="A994" s="91"/>
      <c r="B994" s="91"/>
      <c r="C994" s="91"/>
      <c r="D994" s="91"/>
      <c r="E994" s="91"/>
      <c r="F994" s="91"/>
      <c r="G994" s="91"/>
      <c r="H994" s="91"/>
      <c r="I994" s="91"/>
      <c r="J994" s="12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122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1"/>
      <c r="AU994" s="91"/>
      <c r="AV994" s="91"/>
    </row>
    <row r="995" spans="1:48">
      <c r="A995" s="91"/>
      <c r="B995" s="91"/>
      <c r="C995" s="91"/>
      <c r="D995" s="91"/>
      <c r="E995" s="91"/>
      <c r="F995" s="91"/>
      <c r="G995" s="91"/>
      <c r="H995" s="91"/>
      <c r="I995" s="91"/>
      <c r="J995" s="12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122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  <c r="AV995" s="91"/>
    </row>
    <row r="996" spans="1:48">
      <c r="A996" s="91"/>
      <c r="B996" s="91"/>
      <c r="C996" s="91"/>
      <c r="D996" s="91"/>
      <c r="E996" s="91"/>
      <c r="F996" s="91"/>
      <c r="G996" s="91"/>
      <c r="H996" s="91"/>
      <c r="I996" s="91"/>
      <c r="J996" s="12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122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  <c r="AV996" s="91"/>
    </row>
    <row r="997" spans="1:48">
      <c r="A997" s="91"/>
      <c r="B997" s="91"/>
      <c r="C997" s="91"/>
      <c r="D997" s="91"/>
      <c r="E997" s="91"/>
      <c r="F997" s="91"/>
      <c r="G997" s="91"/>
      <c r="H997" s="91"/>
      <c r="I997" s="91"/>
      <c r="J997" s="12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122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  <c r="AV997" s="91"/>
    </row>
    <row r="998" spans="1:48">
      <c r="A998" s="91"/>
      <c r="B998" s="91"/>
      <c r="C998" s="91"/>
      <c r="D998" s="91"/>
      <c r="E998" s="91"/>
      <c r="F998" s="91"/>
      <c r="G998" s="91"/>
      <c r="H998" s="91"/>
      <c r="I998" s="91"/>
      <c r="J998" s="12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122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1"/>
      <c r="AU998" s="91"/>
      <c r="AV998" s="91"/>
    </row>
    <row r="999" spans="1:48">
      <c r="A999" s="91"/>
      <c r="B999" s="91"/>
      <c r="C999" s="91"/>
      <c r="D999" s="91"/>
      <c r="E999" s="91"/>
      <c r="F999" s="91"/>
      <c r="G999" s="91"/>
      <c r="H999" s="91"/>
      <c r="I999" s="91"/>
      <c r="J999" s="12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122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1"/>
      <c r="AU999" s="91"/>
      <c r="AV999" s="91"/>
    </row>
    <row r="1000" spans="1:48">
      <c r="A1000" s="91"/>
      <c r="B1000" s="91"/>
      <c r="C1000" s="91"/>
      <c r="D1000" s="91"/>
      <c r="E1000" s="91"/>
      <c r="F1000" s="91"/>
      <c r="G1000" s="91"/>
      <c r="H1000" s="91"/>
      <c r="I1000" s="91"/>
      <c r="J1000" s="12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122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1"/>
      <c r="AV1000" s="91"/>
    </row>
  </sheetData>
  <autoFilter ref="A6:AV82" xr:uid="{00000000-0009-0000-0000-000003000000}"/>
  <conditionalFormatting sqref="X78:Y7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78:AA7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7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paperSize="9" scale="1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5A5A5"/>
    <pageSetUpPr fitToPage="1"/>
  </sheetPr>
  <dimension ref="A1:AW99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2.625" defaultRowHeight="15" customHeight="1"/>
  <cols>
    <col min="1" max="1" width="17.5" hidden="1" customWidth="1"/>
    <col min="2" max="2" width="9.125" hidden="1" customWidth="1"/>
    <col min="3" max="3" width="11.375" customWidth="1"/>
    <col min="4" max="4" width="10.125" customWidth="1"/>
    <col min="5" max="5" width="32.75" customWidth="1"/>
    <col min="6" max="6" width="33" customWidth="1"/>
    <col min="7" max="8" width="7.5" hidden="1" customWidth="1"/>
    <col min="9" max="10" width="7.5" customWidth="1"/>
    <col min="11" max="11" width="10.875" customWidth="1"/>
    <col min="12" max="12" width="9.125" customWidth="1"/>
    <col min="13" max="13" width="15" customWidth="1"/>
    <col min="14" max="16" width="15.875" customWidth="1"/>
    <col min="17" max="17" width="12.5" customWidth="1"/>
    <col min="18" max="18" width="13.25" customWidth="1"/>
    <col min="19" max="19" width="10.375" customWidth="1"/>
    <col min="20" max="20" width="35.375" hidden="1" customWidth="1"/>
    <col min="21" max="21" width="17.75" hidden="1" customWidth="1"/>
    <col min="22" max="23" width="21" customWidth="1"/>
    <col min="24" max="24" width="9.375" customWidth="1"/>
    <col min="25" max="25" width="27.25" hidden="1" customWidth="1"/>
    <col min="26" max="27" width="17.5" hidden="1" customWidth="1"/>
    <col min="28" max="28" width="39" customWidth="1"/>
    <col min="29" max="49" width="17.5" customWidth="1"/>
  </cols>
  <sheetData>
    <row r="1" spans="1:49" ht="14.25" customHeight="1">
      <c r="A1" s="1"/>
      <c r="B1" s="2"/>
      <c r="C1" s="3" t="s">
        <v>0</v>
      </c>
      <c r="D1" s="4"/>
      <c r="E1" s="2"/>
      <c r="F1" s="2"/>
      <c r="G1" s="2"/>
      <c r="H1" s="2"/>
      <c r="I1" s="2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4.25" customHeight="1">
      <c r="A2" s="7"/>
      <c r="B2" s="2"/>
      <c r="C2" s="8" t="s">
        <v>1</v>
      </c>
      <c r="D2" s="9"/>
      <c r="E2" s="2"/>
      <c r="F2" s="2"/>
      <c r="G2" s="2"/>
      <c r="H2" s="2"/>
      <c r="I2" s="2"/>
      <c r="J2" s="5"/>
      <c r="K2" s="2"/>
      <c r="L2" s="2"/>
      <c r="M2" s="10"/>
      <c r="N2" s="1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4.25" customHeight="1">
      <c r="A3" s="11"/>
      <c r="B3" s="11"/>
      <c r="C3" s="66"/>
      <c r="D3" s="12" t="s">
        <v>558</v>
      </c>
      <c r="E3" s="11"/>
      <c r="F3" s="2"/>
      <c r="G3" s="2"/>
      <c r="H3" s="2"/>
      <c r="I3" s="2"/>
      <c r="J3" s="5"/>
      <c r="K3" s="2"/>
      <c r="L3" s="2"/>
      <c r="M3" s="2"/>
      <c r="N3" s="13" t="s">
        <v>883</v>
      </c>
      <c r="O3" s="2"/>
      <c r="P3" s="2"/>
      <c r="Q3" s="2"/>
      <c r="R3" s="2"/>
      <c r="S3" s="2"/>
      <c r="T3" s="2"/>
      <c r="U3" s="2"/>
      <c r="V3" s="14"/>
      <c r="W3" s="14"/>
      <c r="X3" s="2"/>
      <c r="Y3" s="2"/>
      <c r="Z3" s="2"/>
      <c r="AA3" s="2"/>
      <c r="AB3" s="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4.25" customHeight="1">
      <c r="A4" s="11"/>
      <c r="B4" s="11"/>
      <c r="C4" s="73"/>
      <c r="D4" s="12" t="s">
        <v>610</v>
      </c>
      <c r="E4" s="11"/>
      <c r="F4" s="2"/>
      <c r="G4" s="2"/>
      <c r="H4" s="2"/>
      <c r="I4" s="2"/>
      <c r="J4" s="5"/>
      <c r="K4" s="2"/>
      <c r="L4" s="2"/>
      <c r="M4" s="2"/>
      <c r="N4" s="13" t="s">
        <v>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4.25" customHeight="1">
      <c r="A5" s="11"/>
      <c r="B5" s="11"/>
      <c r="C5" s="80"/>
      <c r="D5" s="12" t="s">
        <v>641</v>
      </c>
      <c r="E5" s="11"/>
      <c r="F5" s="2"/>
      <c r="G5" s="2"/>
      <c r="H5" s="2"/>
      <c r="I5" s="2"/>
      <c r="J5" s="5"/>
      <c r="K5" s="2"/>
      <c r="L5" s="2"/>
      <c r="M5" s="2"/>
      <c r="N5" s="13" t="s">
        <v>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4.25" customHeight="1">
      <c r="A6" s="15" t="s">
        <v>4</v>
      </c>
      <c r="B6" s="16" t="s">
        <v>5</v>
      </c>
      <c r="C6" s="17" t="s">
        <v>4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9" t="s">
        <v>11</v>
      </c>
      <c r="J6" s="18" t="s">
        <v>12</v>
      </c>
      <c r="K6" s="18" t="s">
        <v>13</v>
      </c>
      <c r="L6" s="18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8" t="s">
        <v>19</v>
      </c>
      <c r="R6" s="18" t="s">
        <v>20</v>
      </c>
      <c r="S6" s="18" t="s">
        <v>21</v>
      </c>
      <c r="T6" s="20" t="s">
        <v>22</v>
      </c>
      <c r="U6" s="21" t="s">
        <v>23</v>
      </c>
      <c r="V6" s="18" t="s">
        <v>24</v>
      </c>
      <c r="W6" s="22" t="s">
        <v>25</v>
      </c>
      <c r="X6" s="18" t="s">
        <v>26</v>
      </c>
      <c r="Y6" s="16" t="s">
        <v>27</v>
      </c>
      <c r="Z6" s="23" t="s">
        <v>28</v>
      </c>
      <c r="AA6" s="16" t="s">
        <v>29</v>
      </c>
      <c r="AB6" s="18" t="s">
        <v>30</v>
      </c>
      <c r="AC6" s="18" t="s">
        <v>31</v>
      </c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</row>
    <row r="7" spans="1:49" ht="14.25" customHeight="1">
      <c r="A7" s="25" t="s">
        <v>32</v>
      </c>
      <c r="B7" s="26">
        <v>1</v>
      </c>
      <c r="C7" s="26">
        <v>1</v>
      </c>
      <c r="D7" s="27">
        <v>5419</v>
      </c>
      <c r="E7" s="28" t="s">
        <v>33</v>
      </c>
      <c r="F7" s="29" t="s">
        <v>33</v>
      </c>
      <c r="G7" s="30"/>
      <c r="H7" s="30">
        <v>1</v>
      </c>
      <c r="I7" s="31"/>
      <c r="J7" s="32"/>
      <c r="K7" s="33">
        <v>60</v>
      </c>
      <c r="L7" s="34">
        <v>1</v>
      </c>
      <c r="M7" s="31">
        <v>3280</v>
      </c>
      <c r="N7" s="31"/>
      <c r="O7" s="31"/>
      <c r="P7" s="31"/>
      <c r="Q7" s="35" t="s">
        <v>34</v>
      </c>
      <c r="R7" s="36" t="s">
        <v>35</v>
      </c>
      <c r="S7" s="28" t="s">
        <v>36</v>
      </c>
      <c r="T7" s="28" t="s">
        <v>37</v>
      </c>
      <c r="U7" s="28" t="s">
        <v>37</v>
      </c>
      <c r="V7" s="28"/>
      <c r="W7" s="28"/>
      <c r="X7" s="37" t="s">
        <v>38</v>
      </c>
      <c r="Y7" s="28" t="s">
        <v>33</v>
      </c>
      <c r="Z7" s="38">
        <v>3150</v>
      </c>
      <c r="AA7" s="39" t="s">
        <v>35</v>
      </c>
      <c r="AB7" s="29" t="s">
        <v>39</v>
      </c>
      <c r="AC7" s="37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ht="14.25" customHeight="1">
      <c r="A8" s="25"/>
      <c r="B8" s="26">
        <v>2</v>
      </c>
      <c r="C8" s="26">
        <v>2</v>
      </c>
      <c r="D8" s="27" t="s">
        <v>41</v>
      </c>
      <c r="E8" s="28" t="s">
        <v>42</v>
      </c>
      <c r="F8" s="29" t="s">
        <v>42</v>
      </c>
      <c r="G8" s="30"/>
      <c r="H8" s="30">
        <v>1</v>
      </c>
      <c r="I8" s="31"/>
      <c r="J8" s="32"/>
      <c r="K8" s="33">
        <v>120</v>
      </c>
      <c r="L8" s="34">
        <v>2</v>
      </c>
      <c r="M8" s="40">
        <v>2240</v>
      </c>
      <c r="N8" s="31"/>
      <c r="O8" s="31"/>
      <c r="P8" s="31"/>
      <c r="Q8" s="35" t="s">
        <v>34</v>
      </c>
      <c r="R8" s="36" t="s">
        <v>35</v>
      </c>
      <c r="S8" s="28" t="s">
        <v>36</v>
      </c>
      <c r="T8" s="28" t="s">
        <v>37</v>
      </c>
      <c r="U8" s="28" t="s">
        <v>37</v>
      </c>
      <c r="V8" s="28"/>
      <c r="W8" s="28"/>
      <c r="X8" s="37" t="s">
        <v>38</v>
      </c>
      <c r="Y8" s="28" t="s">
        <v>42</v>
      </c>
      <c r="Z8" s="38">
        <v>2250</v>
      </c>
      <c r="AA8" s="39" t="s">
        <v>35</v>
      </c>
      <c r="AB8" s="29" t="s">
        <v>39</v>
      </c>
      <c r="AC8" s="37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49" ht="14.25" customHeight="1">
      <c r="A9" s="25"/>
      <c r="B9" s="26">
        <v>3</v>
      </c>
      <c r="C9" s="26">
        <v>3</v>
      </c>
      <c r="D9" s="27">
        <v>7427</v>
      </c>
      <c r="E9" s="28" t="s">
        <v>43</v>
      </c>
      <c r="F9" s="28" t="s">
        <v>43</v>
      </c>
      <c r="G9" s="30"/>
      <c r="H9" s="30">
        <v>12</v>
      </c>
      <c r="I9" s="31"/>
      <c r="J9" s="32"/>
      <c r="K9" s="33">
        <v>60</v>
      </c>
      <c r="L9" s="34">
        <v>1</v>
      </c>
      <c r="M9" s="31">
        <v>127500</v>
      </c>
      <c r="N9" s="31"/>
      <c r="O9" s="31"/>
      <c r="P9" s="31"/>
      <c r="Q9" s="35" t="s">
        <v>34</v>
      </c>
      <c r="R9" s="36" t="s">
        <v>35</v>
      </c>
      <c r="S9" s="28" t="s">
        <v>36</v>
      </c>
      <c r="T9" s="28" t="s">
        <v>44</v>
      </c>
      <c r="U9" s="28" t="s">
        <v>44</v>
      </c>
      <c r="V9" s="28"/>
      <c r="W9" s="28"/>
      <c r="X9" s="37" t="s">
        <v>38</v>
      </c>
      <c r="Y9" s="28" t="s">
        <v>43</v>
      </c>
      <c r="Z9" s="38">
        <v>171500</v>
      </c>
      <c r="AA9" s="39" t="s">
        <v>35</v>
      </c>
      <c r="AB9" s="29" t="s">
        <v>39</v>
      </c>
      <c r="AC9" s="37" t="s">
        <v>45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</row>
    <row r="10" spans="1:49" ht="14.25" customHeight="1">
      <c r="A10" s="25"/>
      <c r="B10" s="26">
        <v>4</v>
      </c>
      <c r="C10" s="26">
        <v>4</v>
      </c>
      <c r="D10" s="27" t="s">
        <v>46</v>
      </c>
      <c r="E10" s="28" t="s">
        <v>47</v>
      </c>
      <c r="F10" s="28" t="s">
        <v>47</v>
      </c>
      <c r="G10" s="30"/>
      <c r="H10" s="30">
        <v>20</v>
      </c>
      <c r="I10" s="31"/>
      <c r="J10" s="32"/>
      <c r="K10" s="33">
        <v>60</v>
      </c>
      <c r="L10" s="34">
        <v>1</v>
      </c>
      <c r="M10" s="31">
        <v>427100</v>
      </c>
      <c r="N10" s="31"/>
      <c r="O10" s="31"/>
      <c r="P10" s="31"/>
      <c r="Q10" s="35" t="s">
        <v>34</v>
      </c>
      <c r="R10" s="36" t="s">
        <v>35</v>
      </c>
      <c r="S10" s="28" t="s">
        <v>36</v>
      </c>
      <c r="T10" s="28" t="s">
        <v>44</v>
      </c>
      <c r="U10" s="28" t="s">
        <v>44</v>
      </c>
      <c r="V10" s="28"/>
      <c r="W10" s="28"/>
      <c r="X10" s="37" t="s">
        <v>38</v>
      </c>
      <c r="Y10" s="28" t="s">
        <v>47</v>
      </c>
      <c r="Z10" s="38">
        <v>445000</v>
      </c>
      <c r="AA10" s="39" t="s">
        <v>35</v>
      </c>
      <c r="AB10" s="29" t="s">
        <v>39</v>
      </c>
      <c r="AC10" s="37" t="s">
        <v>45</v>
      </c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</row>
    <row r="11" spans="1:49" ht="14.25" customHeight="1">
      <c r="A11" s="25"/>
      <c r="B11" s="26">
        <v>5</v>
      </c>
      <c r="C11" s="26">
        <v>5</v>
      </c>
      <c r="D11" s="27">
        <v>2406</v>
      </c>
      <c r="E11" s="28" t="s">
        <v>48</v>
      </c>
      <c r="F11" s="28" t="s">
        <v>48</v>
      </c>
      <c r="G11" s="30"/>
      <c r="H11" s="30"/>
      <c r="I11" s="31">
        <v>1</v>
      </c>
      <c r="J11" s="32"/>
      <c r="K11" s="33">
        <v>120</v>
      </c>
      <c r="L11" s="34">
        <v>2</v>
      </c>
      <c r="M11" s="31">
        <v>870</v>
      </c>
      <c r="N11" s="31"/>
      <c r="O11" s="31"/>
      <c r="P11" s="31"/>
      <c r="Q11" s="35" t="s">
        <v>34</v>
      </c>
      <c r="R11" s="36" t="s">
        <v>35</v>
      </c>
      <c r="S11" s="28" t="s">
        <v>36</v>
      </c>
      <c r="T11" s="28" t="s">
        <v>37</v>
      </c>
      <c r="U11" s="28"/>
      <c r="V11" s="28"/>
      <c r="W11" s="28"/>
      <c r="X11" s="37" t="s">
        <v>38</v>
      </c>
      <c r="Y11" s="28" t="s">
        <v>48</v>
      </c>
      <c r="Z11" s="38">
        <v>980</v>
      </c>
      <c r="AA11" s="39" t="s">
        <v>35</v>
      </c>
      <c r="AB11" s="29" t="s">
        <v>39</v>
      </c>
      <c r="AC11" s="37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</row>
    <row r="12" spans="1:49" ht="14.25" customHeight="1">
      <c r="A12" s="26">
        <v>4</v>
      </c>
      <c r="B12" s="26">
        <v>6</v>
      </c>
      <c r="C12" s="26">
        <v>6</v>
      </c>
      <c r="D12" s="27">
        <v>5883</v>
      </c>
      <c r="E12" s="28" t="s">
        <v>49</v>
      </c>
      <c r="F12" s="28" t="s">
        <v>50</v>
      </c>
      <c r="G12" s="30"/>
      <c r="H12" s="30"/>
      <c r="I12" s="31">
        <v>1419</v>
      </c>
      <c r="J12" s="32">
        <v>2</v>
      </c>
      <c r="K12" s="33">
        <v>360</v>
      </c>
      <c r="L12" s="34">
        <v>8</v>
      </c>
      <c r="M12" s="31">
        <v>23615700</v>
      </c>
      <c r="N12" s="31">
        <f t="shared" ref="N12:N23" si="0">ROUND(M12*1.035,-2)</f>
        <v>24442200</v>
      </c>
      <c r="O12" s="31">
        <f t="shared" ref="O12:O32" si="1">ROUND(M12*1.05,-2)</f>
        <v>24796500</v>
      </c>
      <c r="P12" s="31">
        <f t="shared" ref="P12:P150" si="2">ROUND(M12*1.3,-2)</f>
        <v>30700400</v>
      </c>
      <c r="Q12" s="28" t="s">
        <v>51</v>
      </c>
      <c r="R12" s="41" t="s">
        <v>52</v>
      </c>
      <c r="S12" s="28" t="s">
        <v>53</v>
      </c>
      <c r="T12" s="28"/>
      <c r="U12" s="28"/>
      <c r="V12" s="28"/>
      <c r="W12" s="28"/>
      <c r="X12" s="37" t="s">
        <v>38</v>
      </c>
      <c r="Y12" s="28" t="s">
        <v>50</v>
      </c>
      <c r="Z12" s="38">
        <v>31000000</v>
      </c>
      <c r="AA12" s="26" t="s">
        <v>52</v>
      </c>
      <c r="AB12" s="29" t="s">
        <v>39</v>
      </c>
      <c r="AC12" s="37" t="s">
        <v>45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</row>
    <row r="13" spans="1:49" ht="14.25" customHeight="1">
      <c r="A13" s="26">
        <v>5</v>
      </c>
      <c r="B13" s="26">
        <v>7</v>
      </c>
      <c r="C13" s="26">
        <v>7</v>
      </c>
      <c r="D13" s="27">
        <v>6348</v>
      </c>
      <c r="E13" s="28" t="s">
        <v>54</v>
      </c>
      <c r="F13" s="28" t="s">
        <v>55</v>
      </c>
      <c r="G13" s="30"/>
      <c r="H13" s="30"/>
      <c r="I13" s="31">
        <v>1248</v>
      </c>
      <c r="J13" s="32">
        <v>2</v>
      </c>
      <c r="K13" s="33">
        <v>360</v>
      </c>
      <c r="L13" s="34">
        <v>8</v>
      </c>
      <c r="M13" s="31">
        <v>22461600</v>
      </c>
      <c r="N13" s="31">
        <f t="shared" si="0"/>
        <v>23247800</v>
      </c>
      <c r="O13" s="31">
        <f t="shared" si="1"/>
        <v>23584700</v>
      </c>
      <c r="P13" s="31">
        <f t="shared" si="2"/>
        <v>29200100</v>
      </c>
      <c r="Q13" s="28" t="s">
        <v>51</v>
      </c>
      <c r="R13" s="41" t="s">
        <v>52</v>
      </c>
      <c r="S13" s="28" t="s">
        <v>53</v>
      </c>
      <c r="T13" s="28"/>
      <c r="U13" s="28"/>
      <c r="V13" s="28"/>
      <c r="W13" s="28"/>
      <c r="X13" s="37" t="s">
        <v>38</v>
      </c>
      <c r="Y13" s="28" t="s">
        <v>56</v>
      </c>
      <c r="Z13" s="38">
        <v>22461600</v>
      </c>
      <c r="AA13" s="26" t="s">
        <v>52</v>
      </c>
      <c r="AB13" s="29" t="s">
        <v>39</v>
      </c>
      <c r="AC13" s="37" t="s">
        <v>45</v>
      </c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49" ht="14.25" customHeight="1">
      <c r="A14" s="25">
        <v>7</v>
      </c>
      <c r="B14" s="26">
        <v>8</v>
      </c>
      <c r="C14" s="26">
        <v>8</v>
      </c>
      <c r="D14" s="27">
        <v>6580</v>
      </c>
      <c r="E14" s="28" t="s">
        <v>57</v>
      </c>
      <c r="F14" s="29" t="s">
        <v>58</v>
      </c>
      <c r="G14" s="30"/>
      <c r="H14" s="30"/>
      <c r="I14" s="31">
        <v>963</v>
      </c>
      <c r="J14" s="32">
        <v>2</v>
      </c>
      <c r="K14" s="33">
        <v>210</v>
      </c>
      <c r="L14" s="34">
        <v>6</v>
      </c>
      <c r="M14" s="31">
        <v>11193500</v>
      </c>
      <c r="N14" s="31">
        <f t="shared" si="0"/>
        <v>11585300</v>
      </c>
      <c r="O14" s="31">
        <f t="shared" si="1"/>
        <v>11753200</v>
      </c>
      <c r="P14" s="31">
        <f t="shared" si="2"/>
        <v>14551600</v>
      </c>
      <c r="Q14" s="28" t="s">
        <v>59</v>
      </c>
      <c r="R14" s="36" t="s">
        <v>60</v>
      </c>
      <c r="S14" s="28" t="s">
        <v>53</v>
      </c>
      <c r="T14" s="28"/>
      <c r="U14" s="28"/>
      <c r="V14" s="28"/>
      <c r="W14" s="28"/>
      <c r="X14" s="37" t="s">
        <v>38</v>
      </c>
      <c r="Y14" s="28" t="s">
        <v>58</v>
      </c>
      <c r="Z14" s="38">
        <v>10857400</v>
      </c>
      <c r="AA14" s="26" t="s">
        <v>61</v>
      </c>
      <c r="AB14" s="29" t="s">
        <v>39</v>
      </c>
      <c r="AC14" s="37" t="s">
        <v>45</v>
      </c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1:49" ht="14.25" customHeight="1">
      <c r="A15" s="26">
        <v>11</v>
      </c>
      <c r="B15" s="26">
        <v>9</v>
      </c>
      <c r="C15" s="26">
        <v>9</v>
      </c>
      <c r="D15" s="27">
        <v>7553</v>
      </c>
      <c r="E15" s="28" t="s">
        <v>62</v>
      </c>
      <c r="F15" s="28" t="s">
        <v>63</v>
      </c>
      <c r="G15" s="30"/>
      <c r="H15" s="30"/>
      <c r="I15" s="31">
        <v>843</v>
      </c>
      <c r="J15" s="32">
        <v>2</v>
      </c>
      <c r="K15" s="33">
        <v>360</v>
      </c>
      <c r="L15" s="34">
        <v>5</v>
      </c>
      <c r="M15" s="31">
        <v>12223700</v>
      </c>
      <c r="N15" s="31">
        <f t="shared" si="0"/>
        <v>12651500</v>
      </c>
      <c r="O15" s="31">
        <f t="shared" si="1"/>
        <v>12834900</v>
      </c>
      <c r="P15" s="31">
        <f t="shared" si="2"/>
        <v>15890800</v>
      </c>
      <c r="Q15" s="28" t="s">
        <v>64</v>
      </c>
      <c r="R15" s="41" t="s">
        <v>65</v>
      </c>
      <c r="S15" s="28" t="s">
        <v>53</v>
      </c>
      <c r="T15" s="28"/>
      <c r="U15" s="28"/>
      <c r="V15" s="28"/>
      <c r="W15" s="28"/>
      <c r="X15" s="37" t="s">
        <v>38</v>
      </c>
      <c r="Y15" s="28" t="s">
        <v>66</v>
      </c>
      <c r="Z15" s="38">
        <v>12781100</v>
      </c>
      <c r="AA15" s="26" t="s">
        <v>65</v>
      </c>
      <c r="AB15" s="29" t="s">
        <v>39</v>
      </c>
      <c r="AC15" s="37" t="s">
        <v>45</v>
      </c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</row>
    <row r="16" spans="1:49" ht="14.25" customHeight="1">
      <c r="A16" s="26">
        <v>12</v>
      </c>
      <c r="B16" s="26">
        <v>10</v>
      </c>
      <c r="C16" s="26">
        <v>10</v>
      </c>
      <c r="D16" s="27">
        <v>7895</v>
      </c>
      <c r="E16" s="28" t="s">
        <v>67</v>
      </c>
      <c r="F16" s="28" t="s">
        <v>68</v>
      </c>
      <c r="G16" s="30"/>
      <c r="H16" s="30"/>
      <c r="I16" s="31">
        <v>6552</v>
      </c>
      <c r="J16" s="32">
        <v>6</v>
      </c>
      <c r="K16" s="33">
        <v>750</v>
      </c>
      <c r="L16" s="34">
        <v>15</v>
      </c>
      <c r="M16" s="31">
        <v>142996700</v>
      </c>
      <c r="N16" s="31">
        <f t="shared" si="0"/>
        <v>148001600</v>
      </c>
      <c r="O16" s="31">
        <f t="shared" si="1"/>
        <v>150146500</v>
      </c>
      <c r="P16" s="31">
        <f t="shared" si="2"/>
        <v>185895700</v>
      </c>
      <c r="Q16" s="28" t="s">
        <v>51</v>
      </c>
      <c r="R16" s="41" t="s">
        <v>52</v>
      </c>
      <c r="S16" s="28" t="s">
        <v>53</v>
      </c>
      <c r="T16" s="28"/>
      <c r="U16" s="28"/>
      <c r="V16" s="28"/>
      <c r="W16" s="28"/>
      <c r="X16" s="37" t="s">
        <v>38</v>
      </c>
      <c r="Y16" s="28" t="s">
        <v>69</v>
      </c>
      <c r="Z16" s="38">
        <v>151351200</v>
      </c>
      <c r="AA16" s="26" t="s">
        <v>52</v>
      </c>
      <c r="AB16" s="29" t="s">
        <v>39</v>
      </c>
      <c r="AC16" s="37" t="s">
        <v>45</v>
      </c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</row>
    <row r="17" spans="1:49" ht="14.25" customHeight="1">
      <c r="A17" s="26">
        <v>13</v>
      </c>
      <c r="B17" s="26">
        <v>11</v>
      </c>
      <c r="C17" s="26">
        <v>11</v>
      </c>
      <c r="D17" s="27">
        <v>7919</v>
      </c>
      <c r="E17" s="28" t="s">
        <v>70</v>
      </c>
      <c r="F17" s="28" t="s">
        <v>71</v>
      </c>
      <c r="G17" s="30"/>
      <c r="H17" s="30"/>
      <c r="I17" s="31">
        <v>1320</v>
      </c>
      <c r="J17" s="32">
        <v>2</v>
      </c>
      <c r="K17" s="33">
        <v>360</v>
      </c>
      <c r="L17" s="34">
        <v>8</v>
      </c>
      <c r="M17" s="31">
        <v>16781300</v>
      </c>
      <c r="N17" s="31">
        <f t="shared" si="0"/>
        <v>17368600</v>
      </c>
      <c r="O17" s="31">
        <f t="shared" si="1"/>
        <v>17620400</v>
      </c>
      <c r="P17" s="31">
        <f t="shared" si="2"/>
        <v>21815700</v>
      </c>
      <c r="Q17" s="28" t="s">
        <v>51</v>
      </c>
      <c r="R17" s="41" t="s">
        <v>52</v>
      </c>
      <c r="S17" s="28" t="s">
        <v>53</v>
      </c>
      <c r="T17" s="28"/>
      <c r="U17" s="28"/>
      <c r="V17" s="28"/>
      <c r="W17" s="28"/>
      <c r="X17" s="37" t="s">
        <v>38</v>
      </c>
      <c r="Y17" s="28" t="s">
        <v>71</v>
      </c>
      <c r="Z17" s="38">
        <v>17066600</v>
      </c>
      <c r="AA17" s="26" t="s">
        <v>52</v>
      </c>
      <c r="AB17" s="29" t="s">
        <v>39</v>
      </c>
      <c r="AC17" s="37" t="s">
        <v>45</v>
      </c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</row>
    <row r="18" spans="1:49" ht="14.25" customHeight="1">
      <c r="A18" s="25">
        <v>14</v>
      </c>
      <c r="B18" s="26">
        <v>12</v>
      </c>
      <c r="C18" s="26">
        <v>12</v>
      </c>
      <c r="D18" s="27">
        <v>8057</v>
      </c>
      <c r="E18" s="28" t="s">
        <v>72</v>
      </c>
      <c r="F18" s="29" t="s">
        <v>73</v>
      </c>
      <c r="G18" s="30"/>
      <c r="H18" s="30"/>
      <c r="I18" s="31">
        <v>1800</v>
      </c>
      <c r="J18" s="32">
        <v>4</v>
      </c>
      <c r="K18" s="33">
        <v>420</v>
      </c>
      <c r="L18" s="34">
        <v>10</v>
      </c>
      <c r="M18" s="31">
        <v>20123200</v>
      </c>
      <c r="N18" s="31">
        <f t="shared" si="0"/>
        <v>20827500</v>
      </c>
      <c r="O18" s="31">
        <f t="shared" si="1"/>
        <v>21129400</v>
      </c>
      <c r="P18" s="31">
        <f t="shared" si="2"/>
        <v>26160200</v>
      </c>
      <c r="Q18" s="28" t="s">
        <v>74</v>
      </c>
      <c r="R18" s="36" t="s">
        <v>75</v>
      </c>
      <c r="S18" s="28" t="s">
        <v>53</v>
      </c>
      <c r="T18" s="28"/>
      <c r="U18" s="28"/>
      <c r="V18" s="28"/>
      <c r="W18" s="28"/>
      <c r="X18" s="37" t="s">
        <v>38</v>
      </c>
      <c r="Y18" s="28" t="s">
        <v>76</v>
      </c>
      <c r="Z18" s="38">
        <v>20149400</v>
      </c>
      <c r="AA18" s="26" t="s">
        <v>75</v>
      </c>
      <c r="AB18" s="29" t="s">
        <v>39</v>
      </c>
      <c r="AC18" s="37" t="s">
        <v>45</v>
      </c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1:49" ht="14.25" customHeight="1">
      <c r="A19" s="25">
        <v>19</v>
      </c>
      <c r="B19" s="26">
        <v>13</v>
      </c>
      <c r="C19" s="26">
        <v>13</v>
      </c>
      <c r="D19" s="27">
        <v>8491</v>
      </c>
      <c r="E19" s="28" t="s">
        <v>77</v>
      </c>
      <c r="F19" s="29" t="s">
        <v>78</v>
      </c>
      <c r="G19" s="30"/>
      <c r="H19" s="30"/>
      <c r="I19" s="31">
        <v>2426</v>
      </c>
      <c r="J19" s="32">
        <v>3</v>
      </c>
      <c r="K19" s="33">
        <v>365</v>
      </c>
      <c r="L19" s="34">
        <v>9</v>
      </c>
      <c r="M19" s="31">
        <v>31676000</v>
      </c>
      <c r="N19" s="31">
        <f t="shared" si="0"/>
        <v>32784700</v>
      </c>
      <c r="O19" s="31">
        <f t="shared" si="1"/>
        <v>33259800</v>
      </c>
      <c r="P19" s="31">
        <f t="shared" si="2"/>
        <v>41178800</v>
      </c>
      <c r="Q19" s="28" t="s">
        <v>79</v>
      </c>
      <c r="R19" s="36" t="s">
        <v>80</v>
      </c>
      <c r="S19" s="28" t="s">
        <v>53</v>
      </c>
      <c r="T19" s="28"/>
      <c r="U19" s="28"/>
      <c r="V19" s="28"/>
      <c r="W19" s="28"/>
      <c r="X19" s="37" t="s">
        <v>38</v>
      </c>
      <c r="Y19" s="28" t="s">
        <v>78</v>
      </c>
      <c r="Z19" s="38">
        <v>31167500</v>
      </c>
      <c r="AA19" s="26" t="s">
        <v>81</v>
      </c>
      <c r="AB19" s="29" t="s">
        <v>39</v>
      </c>
      <c r="AC19" s="37" t="s">
        <v>45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</row>
    <row r="20" spans="1:49" ht="14.25" customHeight="1">
      <c r="A20" s="25">
        <v>21</v>
      </c>
      <c r="B20" s="26">
        <v>14</v>
      </c>
      <c r="C20" s="26">
        <v>14</v>
      </c>
      <c r="D20" s="27">
        <v>8708</v>
      </c>
      <c r="E20" s="28" t="s">
        <v>82</v>
      </c>
      <c r="F20" s="28" t="s">
        <v>83</v>
      </c>
      <c r="G20" s="30"/>
      <c r="H20" s="30"/>
      <c r="I20" s="31">
        <v>6721</v>
      </c>
      <c r="J20" s="32">
        <v>4</v>
      </c>
      <c r="K20" s="33">
        <v>650</v>
      </c>
      <c r="L20" s="34">
        <v>15</v>
      </c>
      <c r="M20" s="31">
        <v>73893100</v>
      </c>
      <c r="N20" s="31">
        <f t="shared" si="0"/>
        <v>76479400</v>
      </c>
      <c r="O20" s="31">
        <f t="shared" si="1"/>
        <v>77587800</v>
      </c>
      <c r="P20" s="31">
        <f t="shared" si="2"/>
        <v>96061000</v>
      </c>
      <c r="Q20" s="28" t="s">
        <v>84</v>
      </c>
      <c r="R20" s="41" t="s">
        <v>85</v>
      </c>
      <c r="S20" s="28" t="s">
        <v>53</v>
      </c>
      <c r="T20" s="28"/>
      <c r="U20" s="28"/>
      <c r="V20" s="28"/>
      <c r="W20" s="28"/>
      <c r="X20" s="37" t="s">
        <v>38</v>
      </c>
      <c r="Y20" s="28" t="s">
        <v>884</v>
      </c>
      <c r="Z20" s="33">
        <v>73893100</v>
      </c>
      <c r="AA20" s="26" t="s">
        <v>61</v>
      </c>
      <c r="AB20" s="29" t="s">
        <v>39</v>
      </c>
      <c r="AC20" s="37" t="s">
        <v>45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</row>
    <row r="21" spans="1:49" ht="14.25" customHeight="1">
      <c r="A21" s="25">
        <v>23</v>
      </c>
      <c r="B21" s="26">
        <v>15</v>
      </c>
      <c r="C21" s="26">
        <v>15</v>
      </c>
      <c r="D21" s="27">
        <v>8728</v>
      </c>
      <c r="E21" s="28" t="s">
        <v>84</v>
      </c>
      <c r="F21" s="29" t="s">
        <v>87</v>
      </c>
      <c r="G21" s="30"/>
      <c r="H21" s="30"/>
      <c r="I21" s="31">
        <v>2020</v>
      </c>
      <c r="J21" s="32">
        <v>2</v>
      </c>
      <c r="K21" s="33">
        <v>365</v>
      </c>
      <c r="L21" s="34">
        <v>9</v>
      </c>
      <c r="M21" s="31">
        <v>31062200</v>
      </c>
      <c r="N21" s="31">
        <f t="shared" si="0"/>
        <v>32149400</v>
      </c>
      <c r="O21" s="31">
        <f t="shared" si="1"/>
        <v>32615300</v>
      </c>
      <c r="P21" s="31">
        <f t="shared" si="2"/>
        <v>40380900</v>
      </c>
      <c r="Q21" s="28" t="s">
        <v>84</v>
      </c>
      <c r="R21" s="41" t="s">
        <v>85</v>
      </c>
      <c r="S21" s="28" t="s">
        <v>53</v>
      </c>
      <c r="T21" s="28" t="s">
        <v>88</v>
      </c>
      <c r="U21" s="28" t="s">
        <v>88</v>
      </c>
      <c r="V21" s="28"/>
      <c r="W21" s="28"/>
      <c r="X21" s="37" t="s">
        <v>38</v>
      </c>
      <c r="Y21" s="28" t="s">
        <v>87</v>
      </c>
      <c r="Z21" s="38">
        <v>31062200</v>
      </c>
      <c r="AA21" s="26" t="s">
        <v>61</v>
      </c>
      <c r="AB21" s="29" t="s">
        <v>39</v>
      </c>
      <c r="AC21" s="37" t="s">
        <v>45</v>
      </c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</row>
    <row r="22" spans="1:49" ht="14.25" customHeight="1">
      <c r="A22" s="25">
        <v>24</v>
      </c>
      <c r="B22" s="26">
        <v>16</v>
      </c>
      <c r="C22" s="26">
        <v>16</v>
      </c>
      <c r="D22" s="27">
        <v>8732</v>
      </c>
      <c r="E22" s="28" t="s">
        <v>89</v>
      </c>
      <c r="F22" s="29" t="s">
        <v>90</v>
      </c>
      <c r="G22" s="30"/>
      <c r="H22" s="30"/>
      <c r="I22" s="31">
        <v>285</v>
      </c>
      <c r="J22" s="32">
        <v>2</v>
      </c>
      <c r="K22" s="33">
        <v>300</v>
      </c>
      <c r="L22" s="34">
        <v>6</v>
      </c>
      <c r="M22" s="31">
        <v>3663200</v>
      </c>
      <c r="N22" s="31">
        <f t="shared" si="0"/>
        <v>3791400</v>
      </c>
      <c r="O22" s="31">
        <f t="shared" si="1"/>
        <v>3846400</v>
      </c>
      <c r="P22" s="31">
        <f t="shared" si="2"/>
        <v>4762200</v>
      </c>
      <c r="Q22" s="28" t="s">
        <v>79</v>
      </c>
      <c r="R22" s="36" t="s">
        <v>80</v>
      </c>
      <c r="S22" s="28" t="s">
        <v>53</v>
      </c>
      <c r="T22" s="28"/>
      <c r="U22" s="28"/>
      <c r="V22" s="28"/>
      <c r="W22" s="28"/>
      <c r="X22" s="37" t="s">
        <v>38</v>
      </c>
      <c r="Y22" s="28" t="s">
        <v>90</v>
      </c>
      <c r="Z22" s="38">
        <v>3583400</v>
      </c>
      <c r="AA22" s="26" t="s">
        <v>81</v>
      </c>
      <c r="AB22" s="29" t="s">
        <v>39</v>
      </c>
      <c r="AC22" s="37" t="s">
        <v>45</v>
      </c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</row>
    <row r="23" spans="1:49" ht="14.25" customHeight="1">
      <c r="A23" s="26">
        <v>28</v>
      </c>
      <c r="B23" s="26">
        <v>17</v>
      </c>
      <c r="C23" s="26">
        <v>17</v>
      </c>
      <c r="D23" s="27">
        <v>8815</v>
      </c>
      <c r="E23" s="28" t="s">
        <v>91</v>
      </c>
      <c r="F23" s="28" t="s">
        <v>92</v>
      </c>
      <c r="G23" s="30"/>
      <c r="H23" s="30"/>
      <c r="I23" s="31">
        <v>7124</v>
      </c>
      <c r="J23" s="32">
        <v>4</v>
      </c>
      <c r="K23" s="33">
        <v>720</v>
      </c>
      <c r="L23" s="34">
        <v>14</v>
      </c>
      <c r="M23" s="31">
        <v>119940100</v>
      </c>
      <c r="N23" s="31">
        <f t="shared" si="0"/>
        <v>124138000</v>
      </c>
      <c r="O23" s="31">
        <f t="shared" si="1"/>
        <v>125937100</v>
      </c>
      <c r="P23" s="31">
        <f t="shared" si="2"/>
        <v>155922100</v>
      </c>
      <c r="Q23" s="28" t="s">
        <v>84</v>
      </c>
      <c r="R23" s="41" t="s">
        <v>85</v>
      </c>
      <c r="S23" s="28" t="s">
        <v>53</v>
      </c>
      <c r="T23" s="28"/>
      <c r="U23" s="28"/>
      <c r="V23" s="28"/>
      <c r="W23" s="28"/>
      <c r="X23" s="37" t="s">
        <v>38</v>
      </c>
      <c r="Y23" s="28" t="s">
        <v>92</v>
      </c>
      <c r="Z23" s="38">
        <v>125263000</v>
      </c>
      <c r="AA23" s="26" t="s">
        <v>61</v>
      </c>
      <c r="AB23" s="29" t="s">
        <v>39</v>
      </c>
      <c r="AC23" s="37" t="s">
        <v>45</v>
      </c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</row>
    <row r="24" spans="1:49" ht="14.25" customHeight="1">
      <c r="A24" s="25">
        <v>32</v>
      </c>
      <c r="B24" s="26">
        <v>18</v>
      </c>
      <c r="C24" s="26">
        <v>18</v>
      </c>
      <c r="D24" s="27">
        <v>8908</v>
      </c>
      <c r="E24" s="28" t="s">
        <v>93</v>
      </c>
      <c r="F24" s="29" t="s">
        <v>94</v>
      </c>
      <c r="G24" s="30"/>
      <c r="H24" s="30"/>
      <c r="I24" s="31">
        <v>19140</v>
      </c>
      <c r="J24" s="32">
        <v>10</v>
      </c>
      <c r="K24" s="33">
        <v>900</v>
      </c>
      <c r="L24" s="34">
        <v>20</v>
      </c>
      <c r="M24" s="31">
        <v>326145900</v>
      </c>
      <c r="N24" s="31">
        <v>379094400</v>
      </c>
      <c r="O24" s="31">
        <f t="shared" si="1"/>
        <v>342453200</v>
      </c>
      <c r="P24" s="31">
        <f t="shared" si="2"/>
        <v>423989700</v>
      </c>
      <c r="Q24" s="28" t="s">
        <v>84</v>
      </c>
      <c r="R24" s="41" t="s">
        <v>85</v>
      </c>
      <c r="S24" s="28" t="s">
        <v>53</v>
      </c>
      <c r="T24" s="42"/>
      <c r="U24" s="28" t="s">
        <v>95</v>
      </c>
      <c r="V24" s="42"/>
      <c r="W24" s="42"/>
      <c r="X24" s="37" t="s">
        <v>38</v>
      </c>
      <c r="Y24" s="28" t="s">
        <v>94</v>
      </c>
      <c r="Z24" s="38">
        <v>379094400</v>
      </c>
      <c r="AA24" s="26" t="s">
        <v>61</v>
      </c>
      <c r="AB24" s="29" t="s">
        <v>39</v>
      </c>
      <c r="AC24" s="37" t="s">
        <v>45</v>
      </c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</row>
    <row r="25" spans="1:49" ht="14.25" customHeight="1">
      <c r="A25" s="25">
        <v>33</v>
      </c>
      <c r="B25" s="26">
        <v>19</v>
      </c>
      <c r="C25" s="26">
        <v>19</v>
      </c>
      <c r="D25" s="27">
        <v>8957</v>
      </c>
      <c r="E25" s="28" t="s">
        <v>96</v>
      </c>
      <c r="F25" s="29" t="s">
        <v>97</v>
      </c>
      <c r="G25" s="30"/>
      <c r="H25" s="30"/>
      <c r="I25" s="31">
        <v>3295</v>
      </c>
      <c r="J25" s="32">
        <v>3</v>
      </c>
      <c r="K25" s="33">
        <v>420</v>
      </c>
      <c r="L25" s="34">
        <v>10</v>
      </c>
      <c r="M25" s="31">
        <v>54609600</v>
      </c>
      <c r="N25" s="31">
        <f t="shared" ref="N25:N37" si="3">ROUND(M25*1.035,-2)</f>
        <v>56520900</v>
      </c>
      <c r="O25" s="31">
        <f t="shared" si="1"/>
        <v>57340100</v>
      </c>
      <c r="P25" s="31">
        <f t="shared" si="2"/>
        <v>70992500</v>
      </c>
      <c r="Q25" s="28" t="s">
        <v>64</v>
      </c>
      <c r="R25" s="36" t="s">
        <v>65</v>
      </c>
      <c r="S25" s="28" t="s">
        <v>53</v>
      </c>
      <c r="T25" s="42"/>
      <c r="U25" s="28" t="s">
        <v>98</v>
      </c>
      <c r="V25" s="28"/>
      <c r="W25" s="28"/>
      <c r="X25" s="37" t="s">
        <v>38</v>
      </c>
      <c r="Y25" s="28" t="s">
        <v>99</v>
      </c>
      <c r="Z25" s="38">
        <v>57074400</v>
      </c>
      <c r="AA25" s="26" t="s">
        <v>65</v>
      </c>
      <c r="AB25" s="29" t="s">
        <v>39</v>
      </c>
      <c r="AC25" s="37" t="s">
        <v>45</v>
      </c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</row>
    <row r="26" spans="1:49" ht="14.25" customHeight="1">
      <c r="A26" s="25">
        <v>34</v>
      </c>
      <c r="B26" s="26">
        <v>20</v>
      </c>
      <c r="C26" s="26">
        <v>20</v>
      </c>
      <c r="D26" s="27">
        <v>8998</v>
      </c>
      <c r="E26" s="28" t="s">
        <v>100</v>
      </c>
      <c r="F26" s="29" t="s">
        <v>101</v>
      </c>
      <c r="G26" s="30"/>
      <c r="H26" s="30"/>
      <c r="I26" s="31">
        <v>8206</v>
      </c>
      <c r="J26" s="32">
        <v>10</v>
      </c>
      <c r="K26" s="33">
        <v>990</v>
      </c>
      <c r="L26" s="34">
        <v>21</v>
      </c>
      <c r="M26" s="31">
        <v>150141800</v>
      </c>
      <c r="N26" s="31">
        <f t="shared" si="3"/>
        <v>155396800</v>
      </c>
      <c r="O26" s="31">
        <f t="shared" si="1"/>
        <v>157648900</v>
      </c>
      <c r="P26" s="31">
        <f t="shared" si="2"/>
        <v>195184300</v>
      </c>
      <c r="Q26" s="28" t="s">
        <v>51</v>
      </c>
      <c r="R26" s="36" t="s">
        <v>52</v>
      </c>
      <c r="S26" s="28" t="s">
        <v>53</v>
      </c>
      <c r="T26" s="42"/>
      <c r="U26" s="42" t="s">
        <v>102</v>
      </c>
      <c r="V26" s="28"/>
      <c r="W26" s="28"/>
      <c r="X26" s="37" t="s">
        <v>38</v>
      </c>
      <c r="Y26" s="28" t="s">
        <v>103</v>
      </c>
      <c r="Z26" s="38">
        <v>154339600</v>
      </c>
      <c r="AA26" s="26" t="s">
        <v>52</v>
      </c>
      <c r="AB26" s="29" t="s">
        <v>39</v>
      </c>
      <c r="AC26" s="37" t="s">
        <v>45</v>
      </c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14.25" customHeight="1">
      <c r="A27" s="25">
        <v>36</v>
      </c>
      <c r="B27" s="26">
        <v>22</v>
      </c>
      <c r="C27" s="26">
        <v>21</v>
      </c>
      <c r="D27" s="27">
        <v>9025</v>
      </c>
      <c r="E27" s="28" t="s">
        <v>104</v>
      </c>
      <c r="F27" s="29" t="s">
        <v>105</v>
      </c>
      <c r="G27" s="30"/>
      <c r="H27" s="30"/>
      <c r="I27" s="31">
        <v>2927</v>
      </c>
      <c r="J27" s="32">
        <v>3</v>
      </c>
      <c r="K27" s="33">
        <v>365</v>
      </c>
      <c r="L27" s="34">
        <v>10</v>
      </c>
      <c r="M27" s="31">
        <v>45856200</v>
      </c>
      <c r="N27" s="31">
        <f t="shared" si="3"/>
        <v>47461200</v>
      </c>
      <c r="O27" s="31">
        <f t="shared" si="1"/>
        <v>48149000</v>
      </c>
      <c r="P27" s="31">
        <f t="shared" si="2"/>
        <v>59613100</v>
      </c>
      <c r="Q27" s="28" t="s">
        <v>51</v>
      </c>
      <c r="R27" s="36" t="s">
        <v>52</v>
      </c>
      <c r="S27" s="28" t="s">
        <v>53</v>
      </c>
      <c r="T27" s="28"/>
      <c r="U27" s="28"/>
      <c r="V27" s="28"/>
      <c r="W27" s="28"/>
      <c r="X27" s="37" t="s">
        <v>38</v>
      </c>
      <c r="Y27" s="28" t="s">
        <v>106</v>
      </c>
      <c r="Z27" s="38">
        <v>45687500</v>
      </c>
      <c r="AA27" s="26" t="s">
        <v>52</v>
      </c>
      <c r="AB27" s="29" t="s">
        <v>39</v>
      </c>
      <c r="AC27" s="37" t="s">
        <v>45</v>
      </c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</row>
    <row r="28" spans="1:49" ht="14.25" customHeight="1">
      <c r="A28" s="25">
        <v>37</v>
      </c>
      <c r="B28" s="26">
        <v>23</v>
      </c>
      <c r="C28" s="26">
        <v>22</v>
      </c>
      <c r="D28" s="27">
        <v>9034</v>
      </c>
      <c r="E28" s="28" t="s">
        <v>107</v>
      </c>
      <c r="F28" s="29" t="s">
        <v>108</v>
      </c>
      <c r="G28" s="30"/>
      <c r="H28" s="30"/>
      <c r="I28" s="31">
        <v>14772</v>
      </c>
      <c r="J28" s="32">
        <v>9</v>
      </c>
      <c r="K28" s="33">
        <v>850</v>
      </c>
      <c r="L28" s="34">
        <v>20</v>
      </c>
      <c r="M28" s="31">
        <v>193137900</v>
      </c>
      <c r="N28" s="31">
        <f t="shared" si="3"/>
        <v>199897700</v>
      </c>
      <c r="O28" s="31">
        <f t="shared" si="1"/>
        <v>202794800</v>
      </c>
      <c r="P28" s="31">
        <f t="shared" si="2"/>
        <v>251079300</v>
      </c>
      <c r="Q28" s="28" t="s">
        <v>64</v>
      </c>
      <c r="R28" s="36" t="s">
        <v>65</v>
      </c>
      <c r="S28" s="28" t="s">
        <v>53</v>
      </c>
      <c r="T28" s="28"/>
      <c r="U28" s="28"/>
      <c r="V28" s="28"/>
      <c r="W28" s="28"/>
      <c r="X28" s="37" t="s">
        <v>38</v>
      </c>
      <c r="Y28" s="28" t="s">
        <v>108</v>
      </c>
      <c r="Z28" s="38">
        <v>192956800</v>
      </c>
      <c r="AA28" s="26" t="s">
        <v>65</v>
      </c>
      <c r="AB28" s="29" t="s">
        <v>39</v>
      </c>
      <c r="AC28" s="37" t="s">
        <v>45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</row>
    <row r="29" spans="1:49" ht="14.25" customHeight="1">
      <c r="A29" s="25">
        <v>38</v>
      </c>
      <c r="B29" s="26">
        <v>24</v>
      </c>
      <c r="C29" s="26">
        <v>23</v>
      </c>
      <c r="D29" s="27">
        <v>9043</v>
      </c>
      <c r="E29" s="28" t="s">
        <v>109</v>
      </c>
      <c r="F29" s="29" t="s">
        <v>110</v>
      </c>
      <c r="G29" s="30"/>
      <c r="H29" s="30"/>
      <c r="I29" s="31">
        <v>10192</v>
      </c>
      <c r="J29" s="32">
        <v>7</v>
      </c>
      <c r="K29" s="33">
        <v>420</v>
      </c>
      <c r="L29" s="34">
        <v>10</v>
      </c>
      <c r="M29" s="31">
        <v>56269100</v>
      </c>
      <c r="N29" s="31">
        <f t="shared" si="3"/>
        <v>58238500</v>
      </c>
      <c r="O29" s="31">
        <f t="shared" si="1"/>
        <v>59082600</v>
      </c>
      <c r="P29" s="31">
        <f t="shared" si="2"/>
        <v>73149800</v>
      </c>
      <c r="Q29" s="28" t="s">
        <v>64</v>
      </c>
      <c r="R29" s="36" t="s">
        <v>65</v>
      </c>
      <c r="S29" s="28" t="s">
        <v>53</v>
      </c>
      <c r="T29" s="28"/>
      <c r="U29" s="28"/>
      <c r="V29" s="28"/>
      <c r="W29" s="28"/>
      <c r="X29" s="37" t="s">
        <v>38</v>
      </c>
      <c r="Y29" s="28" t="s">
        <v>110</v>
      </c>
      <c r="Z29" s="38">
        <v>58226700</v>
      </c>
      <c r="AA29" s="26" t="s">
        <v>65</v>
      </c>
      <c r="AB29" s="29" t="s">
        <v>39</v>
      </c>
      <c r="AC29" s="37" t="s">
        <v>45</v>
      </c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</row>
    <row r="30" spans="1:49" ht="14.25" customHeight="1">
      <c r="A30" s="25">
        <v>42</v>
      </c>
      <c r="B30" s="26">
        <v>25</v>
      </c>
      <c r="C30" s="26">
        <v>24</v>
      </c>
      <c r="D30" s="27">
        <v>9118</v>
      </c>
      <c r="E30" s="28" t="s">
        <v>77</v>
      </c>
      <c r="F30" s="29" t="s">
        <v>111</v>
      </c>
      <c r="G30" s="30"/>
      <c r="H30" s="30"/>
      <c r="I30" s="31">
        <v>3520</v>
      </c>
      <c r="J30" s="32">
        <v>5</v>
      </c>
      <c r="K30" s="33">
        <v>500</v>
      </c>
      <c r="L30" s="34">
        <v>12</v>
      </c>
      <c r="M30" s="31">
        <v>46855700</v>
      </c>
      <c r="N30" s="31">
        <f t="shared" si="3"/>
        <v>48495600</v>
      </c>
      <c r="O30" s="31">
        <f t="shared" si="1"/>
        <v>49198500</v>
      </c>
      <c r="P30" s="31">
        <f t="shared" si="2"/>
        <v>60912400</v>
      </c>
      <c r="Q30" s="28" t="s">
        <v>79</v>
      </c>
      <c r="R30" s="36" t="s">
        <v>80</v>
      </c>
      <c r="S30" s="28" t="s">
        <v>53</v>
      </c>
      <c r="T30" s="28"/>
      <c r="U30" s="28"/>
      <c r="V30" s="28"/>
      <c r="W30" s="28"/>
      <c r="X30" s="37" t="s">
        <v>38</v>
      </c>
      <c r="Y30" s="28" t="s">
        <v>111</v>
      </c>
      <c r="Z30" s="38">
        <v>51154600</v>
      </c>
      <c r="AA30" s="26" t="s">
        <v>81</v>
      </c>
      <c r="AB30" s="29" t="s">
        <v>39</v>
      </c>
      <c r="AC30" s="37" t="s">
        <v>45</v>
      </c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</row>
    <row r="31" spans="1:49" ht="14.25" customHeight="1">
      <c r="A31" s="25">
        <v>43</v>
      </c>
      <c r="B31" s="26">
        <v>26</v>
      </c>
      <c r="C31" s="26">
        <v>25</v>
      </c>
      <c r="D31" s="27">
        <v>9129</v>
      </c>
      <c r="E31" s="28" t="s">
        <v>112</v>
      </c>
      <c r="F31" s="29" t="s">
        <v>113</v>
      </c>
      <c r="G31" s="30"/>
      <c r="H31" s="30"/>
      <c r="I31" s="31">
        <v>3968</v>
      </c>
      <c r="J31" s="32">
        <v>6</v>
      </c>
      <c r="K31" s="33">
        <v>750</v>
      </c>
      <c r="L31" s="34">
        <v>16</v>
      </c>
      <c r="M31" s="31">
        <v>80120000</v>
      </c>
      <c r="N31" s="31">
        <f t="shared" si="3"/>
        <v>82924200</v>
      </c>
      <c r="O31" s="31">
        <f t="shared" si="1"/>
        <v>84126000</v>
      </c>
      <c r="P31" s="31">
        <f t="shared" si="2"/>
        <v>104156000</v>
      </c>
      <c r="Q31" s="28" t="s">
        <v>51</v>
      </c>
      <c r="R31" s="36" t="s">
        <v>52</v>
      </c>
      <c r="S31" s="28" t="s">
        <v>53</v>
      </c>
      <c r="T31" s="28"/>
      <c r="U31" s="28"/>
      <c r="V31" s="28"/>
      <c r="W31" s="28"/>
      <c r="X31" s="37" t="s">
        <v>38</v>
      </c>
      <c r="Y31" s="28" t="s">
        <v>114</v>
      </c>
      <c r="Z31" s="38">
        <v>80120000</v>
      </c>
      <c r="AA31" s="26" t="s">
        <v>52</v>
      </c>
      <c r="AB31" s="29" t="s">
        <v>39</v>
      </c>
      <c r="AC31" s="37" t="s">
        <v>45</v>
      </c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ht="14.25" customHeight="1">
      <c r="A32" s="25">
        <v>47</v>
      </c>
      <c r="B32" s="26">
        <v>29</v>
      </c>
      <c r="C32" s="26">
        <v>26</v>
      </c>
      <c r="D32" s="27">
        <v>9540</v>
      </c>
      <c r="E32" s="28" t="s">
        <v>115</v>
      </c>
      <c r="F32" s="29" t="s">
        <v>116</v>
      </c>
      <c r="G32" s="30"/>
      <c r="H32" s="30"/>
      <c r="I32" s="31">
        <v>450</v>
      </c>
      <c r="J32" s="32">
        <v>2</v>
      </c>
      <c r="K32" s="33">
        <v>320</v>
      </c>
      <c r="L32" s="34">
        <v>6</v>
      </c>
      <c r="M32" s="31">
        <v>10899000</v>
      </c>
      <c r="N32" s="31">
        <f t="shared" si="3"/>
        <v>11280500</v>
      </c>
      <c r="O32" s="31">
        <f t="shared" si="1"/>
        <v>11444000</v>
      </c>
      <c r="P32" s="31">
        <f t="shared" si="2"/>
        <v>14168700</v>
      </c>
      <c r="Q32" s="28" t="s">
        <v>64</v>
      </c>
      <c r="R32" s="36" t="s">
        <v>65</v>
      </c>
      <c r="S32" s="28" t="s">
        <v>53</v>
      </c>
      <c r="T32" s="42"/>
      <c r="U32" s="28" t="s">
        <v>117</v>
      </c>
      <c r="V32" s="28"/>
      <c r="W32" s="28"/>
      <c r="X32" s="37" t="s">
        <v>38</v>
      </c>
      <c r="Y32" s="28" t="s">
        <v>118</v>
      </c>
      <c r="Z32" s="38">
        <v>10858100</v>
      </c>
      <c r="AA32" s="26" t="s">
        <v>65</v>
      </c>
      <c r="AB32" s="29" t="s">
        <v>39</v>
      </c>
      <c r="AC32" s="37" t="s">
        <v>45</v>
      </c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</row>
    <row r="33" spans="1:49" ht="14.25" customHeight="1">
      <c r="A33" s="25">
        <v>48</v>
      </c>
      <c r="B33" s="26">
        <v>30</v>
      </c>
      <c r="C33" s="26">
        <v>27</v>
      </c>
      <c r="D33" s="27">
        <v>9543</v>
      </c>
      <c r="E33" s="28" t="s">
        <v>119</v>
      </c>
      <c r="F33" s="29" t="s">
        <v>120</v>
      </c>
      <c r="G33" s="30"/>
      <c r="H33" s="30"/>
      <c r="I33" s="31">
        <v>450</v>
      </c>
      <c r="J33" s="32">
        <v>2</v>
      </c>
      <c r="K33" s="33">
        <v>300</v>
      </c>
      <c r="L33" s="34">
        <v>6</v>
      </c>
      <c r="M33" s="31">
        <v>8413000</v>
      </c>
      <c r="N33" s="31">
        <f t="shared" si="3"/>
        <v>8707500</v>
      </c>
      <c r="O33" s="31">
        <v>8754400</v>
      </c>
      <c r="P33" s="31">
        <f t="shared" si="2"/>
        <v>10936900</v>
      </c>
      <c r="Q33" s="28" t="s">
        <v>64</v>
      </c>
      <c r="R33" s="36" t="s">
        <v>65</v>
      </c>
      <c r="S33" s="28" t="s">
        <v>53</v>
      </c>
      <c r="T33" s="28" t="s">
        <v>121</v>
      </c>
      <c r="U33" s="28"/>
      <c r="V33" s="28"/>
      <c r="W33" s="28"/>
      <c r="X33" s="37" t="s">
        <v>38</v>
      </c>
      <c r="Y33" s="28" t="s">
        <v>122</v>
      </c>
      <c r="Z33" s="38">
        <v>8413000</v>
      </c>
      <c r="AA33" s="26" t="s">
        <v>65</v>
      </c>
      <c r="AB33" s="29" t="s">
        <v>39</v>
      </c>
      <c r="AC33" s="37" t="s">
        <v>45</v>
      </c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</row>
    <row r="34" spans="1:49" ht="14.25" customHeight="1">
      <c r="A34" s="26">
        <v>49</v>
      </c>
      <c r="B34" s="26">
        <v>31</v>
      </c>
      <c r="C34" s="26">
        <v>28</v>
      </c>
      <c r="D34" s="27">
        <v>9555</v>
      </c>
      <c r="E34" s="28" t="s">
        <v>123</v>
      </c>
      <c r="F34" s="28" t="s">
        <v>124</v>
      </c>
      <c r="G34" s="30"/>
      <c r="H34" s="30"/>
      <c r="I34" s="31">
        <v>745</v>
      </c>
      <c r="J34" s="32">
        <v>3</v>
      </c>
      <c r="K34" s="33">
        <v>360</v>
      </c>
      <c r="L34" s="34">
        <v>8</v>
      </c>
      <c r="M34" s="31">
        <v>10608600</v>
      </c>
      <c r="N34" s="31">
        <f t="shared" si="3"/>
        <v>10979900</v>
      </c>
      <c r="O34" s="31">
        <f t="shared" ref="O34:O150" si="4">ROUND(M34*1.05,-2)</f>
        <v>11139000</v>
      </c>
      <c r="P34" s="31">
        <f t="shared" si="2"/>
        <v>13791200</v>
      </c>
      <c r="Q34" s="28" t="s">
        <v>74</v>
      </c>
      <c r="R34" s="36" t="s">
        <v>75</v>
      </c>
      <c r="S34" s="28" t="s">
        <v>53</v>
      </c>
      <c r="T34" s="28" t="s">
        <v>125</v>
      </c>
      <c r="U34" s="28"/>
      <c r="V34" s="28"/>
      <c r="W34" s="28"/>
      <c r="X34" s="37" t="s">
        <v>38</v>
      </c>
      <c r="Y34" s="28" t="s">
        <v>124</v>
      </c>
      <c r="Z34" s="38">
        <v>9617500</v>
      </c>
      <c r="AA34" s="26" t="s">
        <v>75</v>
      </c>
      <c r="AB34" s="29" t="s">
        <v>39</v>
      </c>
      <c r="AC34" s="37" t="s">
        <v>45</v>
      </c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</row>
    <row r="35" spans="1:49" ht="14.25" customHeight="1">
      <c r="A35" s="26">
        <v>55</v>
      </c>
      <c r="B35" s="26">
        <v>33</v>
      </c>
      <c r="C35" s="26">
        <v>29</v>
      </c>
      <c r="D35" s="27">
        <v>9637</v>
      </c>
      <c r="E35" s="28" t="s">
        <v>126</v>
      </c>
      <c r="F35" s="28" t="s">
        <v>127</v>
      </c>
      <c r="G35" s="30"/>
      <c r="H35" s="30"/>
      <c r="I35" s="31">
        <v>678</v>
      </c>
      <c r="J35" s="32">
        <v>2</v>
      </c>
      <c r="K35" s="33">
        <v>360</v>
      </c>
      <c r="L35" s="34">
        <v>7</v>
      </c>
      <c r="M35" s="31">
        <v>11469700</v>
      </c>
      <c r="N35" s="31">
        <f t="shared" si="3"/>
        <v>11871100</v>
      </c>
      <c r="O35" s="31">
        <f t="shared" si="4"/>
        <v>12043200</v>
      </c>
      <c r="P35" s="31">
        <f t="shared" si="2"/>
        <v>14910600</v>
      </c>
      <c r="Q35" s="28" t="s">
        <v>64</v>
      </c>
      <c r="R35" s="41" t="s">
        <v>128</v>
      </c>
      <c r="S35" s="28" t="s">
        <v>53</v>
      </c>
      <c r="T35" s="28"/>
      <c r="U35" s="28"/>
      <c r="V35" s="28"/>
      <c r="W35" s="28"/>
      <c r="X35" s="37" t="s">
        <v>38</v>
      </c>
      <c r="Y35" s="28" t="s">
        <v>129</v>
      </c>
      <c r="Z35" s="38">
        <v>12403500</v>
      </c>
      <c r="AA35" s="26" t="s">
        <v>130</v>
      </c>
      <c r="AB35" s="29" t="s">
        <v>39</v>
      </c>
      <c r="AC35" s="37" t="s">
        <v>45</v>
      </c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</row>
    <row r="36" spans="1:49" ht="14.25" customHeight="1">
      <c r="A36" s="25">
        <v>56</v>
      </c>
      <c r="B36" s="26">
        <v>34</v>
      </c>
      <c r="C36" s="26">
        <v>30</v>
      </c>
      <c r="D36" s="27">
        <v>9638</v>
      </c>
      <c r="E36" s="28" t="s">
        <v>131</v>
      </c>
      <c r="F36" s="28" t="s">
        <v>132</v>
      </c>
      <c r="G36" s="30"/>
      <c r="H36" s="30"/>
      <c r="I36" s="31">
        <v>773</v>
      </c>
      <c r="J36" s="32">
        <v>2</v>
      </c>
      <c r="K36" s="33">
        <v>360</v>
      </c>
      <c r="L36" s="34">
        <v>7</v>
      </c>
      <c r="M36" s="31">
        <v>12880800</v>
      </c>
      <c r="N36" s="31">
        <f t="shared" si="3"/>
        <v>13331600</v>
      </c>
      <c r="O36" s="31">
        <f t="shared" si="4"/>
        <v>13524800</v>
      </c>
      <c r="P36" s="31">
        <f t="shared" si="2"/>
        <v>16745000</v>
      </c>
      <c r="Q36" s="28" t="s">
        <v>64</v>
      </c>
      <c r="R36" s="36" t="s">
        <v>65</v>
      </c>
      <c r="S36" s="28" t="s">
        <v>53</v>
      </c>
      <c r="T36" s="28"/>
      <c r="U36" s="28"/>
      <c r="V36" s="28"/>
      <c r="W36" s="28"/>
      <c r="X36" s="37" t="s">
        <v>38</v>
      </c>
      <c r="Y36" s="28" t="s">
        <v>133</v>
      </c>
      <c r="Z36" s="38">
        <v>12896200</v>
      </c>
      <c r="AA36" s="26" t="s">
        <v>130</v>
      </c>
      <c r="AB36" s="29" t="s">
        <v>39</v>
      </c>
      <c r="AC36" s="37" t="s">
        <v>45</v>
      </c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ht="14.25" customHeight="1">
      <c r="A37" s="26">
        <v>58</v>
      </c>
      <c r="B37" s="26">
        <v>35</v>
      </c>
      <c r="C37" s="26">
        <v>31</v>
      </c>
      <c r="D37" s="27">
        <v>9713</v>
      </c>
      <c r="E37" s="28" t="s">
        <v>134</v>
      </c>
      <c r="F37" s="28" t="s">
        <v>135</v>
      </c>
      <c r="G37" s="30"/>
      <c r="H37" s="30"/>
      <c r="I37" s="31">
        <v>1227</v>
      </c>
      <c r="J37" s="32">
        <v>2</v>
      </c>
      <c r="K37" s="33">
        <v>360</v>
      </c>
      <c r="L37" s="34">
        <v>12</v>
      </c>
      <c r="M37" s="31">
        <v>14254500</v>
      </c>
      <c r="N37" s="31">
        <f t="shared" si="3"/>
        <v>14753400</v>
      </c>
      <c r="O37" s="31">
        <f t="shared" si="4"/>
        <v>14967200</v>
      </c>
      <c r="P37" s="31">
        <f t="shared" si="2"/>
        <v>18530900</v>
      </c>
      <c r="Q37" s="28" t="s">
        <v>64</v>
      </c>
      <c r="R37" s="41" t="s">
        <v>128</v>
      </c>
      <c r="S37" s="28" t="s">
        <v>53</v>
      </c>
      <c r="T37" s="28"/>
      <c r="U37" s="28"/>
      <c r="V37" s="28"/>
      <c r="W37" s="28"/>
      <c r="X37" s="37" t="s">
        <v>38</v>
      </c>
      <c r="Y37" s="28" t="s">
        <v>136</v>
      </c>
      <c r="Z37" s="38">
        <v>14006100</v>
      </c>
      <c r="AA37" s="26" t="s">
        <v>65</v>
      </c>
      <c r="AB37" s="29" t="s">
        <v>39</v>
      </c>
      <c r="AC37" s="37" t="s">
        <v>45</v>
      </c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spans="1:49" ht="14.25" customHeight="1">
      <c r="A38" s="25">
        <v>60</v>
      </c>
      <c r="B38" s="26">
        <v>36</v>
      </c>
      <c r="C38" s="26">
        <v>32</v>
      </c>
      <c r="D38" s="27">
        <v>9843</v>
      </c>
      <c r="E38" s="28" t="s">
        <v>137</v>
      </c>
      <c r="F38" s="29" t="s">
        <v>138</v>
      </c>
      <c r="G38" s="30"/>
      <c r="H38" s="30"/>
      <c r="I38" s="31">
        <v>6320</v>
      </c>
      <c r="J38" s="32">
        <v>4</v>
      </c>
      <c r="K38" s="33">
        <v>535</v>
      </c>
      <c r="L38" s="34">
        <v>14</v>
      </c>
      <c r="M38" s="31">
        <v>117166800</v>
      </c>
      <c r="N38" s="31">
        <v>115612200</v>
      </c>
      <c r="O38" s="31">
        <f t="shared" si="4"/>
        <v>123025100</v>
      </c>
      <c r="P38" s="31">
        <f t="shared" si="2"/>
        <v>152316800</v>
      </c>
      <c r="Q38" s="28" t="s">
        <v>139</v>
      </c>
      <c r="R38" s="36" t="s">
        <v>61</v>
      </c>
      <c r="S38" s="28" t="s">
        <v>53</v>
      </c>
      <c r="T38" s="28"/>
      <c r="U38" s="42" t="s">
        <v>140</v>
      </c>
      <c r="V38" s="28"/>
      <c r="W38" s="28"/>
      <c r="X38" s="37" t="s">
        <v>38</v>
      </c>
      <c r="Y38" s="28" t="s">
        <v>141</v>
      </c>
      <c r="Z38" s="33">
        <v>117166800</v>
      </c>
      <c r="AA38" s="26" t="s">
        <v>142</v>
      </c>
      <c r="AB38" s="29" t="s">
        <v>39</v>
      </c>
      <c r="AC38" s="37" t="s">
        <v>45</v>
      </c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</row>
    <row r="39" spans="1:49" ht="14.25" customHeight="1">
      <c r="A39" s="25">
        <v>62</v>
      </c>
      <c r="B39" s="26">
        <v>38</v>
      </c>
      <c r="C39" s="26">
        <v>33</v>
      </c>
      <c r="D39" s="27">
        <v>9916</v>
      </c>
      <c r="E39" s="28" t="s">
        <v>143</v>
      </c>
      <c r="F39" s="29" t="s">
        <v>144</v>
      </c>
      <c r="G39" s="30"/>
      <c r="H39" s="30"/>
      <c r="I39" s="31">
        <v>1280</v>
      </c>
      <c r="J39" s="32">
        <v>3</v>
      </c>
      <c r="K39" s="33">
        <v>360</v>
      </c>
      <c r="L39" s="34">
        <v>9</v>
      </c>
      <c r="M39" s="31">
        <v>36767300</v>
      </c>
      <c r="N39" s="31">
        <f t="shared" ref="N39:N55" si="5">ROUND(M39*1.035,-2)</f>
        <v>38054200</v>
      </c>
      <c r="O39" s="31">
        <f t="shared" si="4"/>
        <v>38605700</v>
      </c>
      <c r="P39" s="31">
        <f t="shared" si="2"/>
        <v>47797500</v>
      </c>
      <c r="Q39" s="28" t="s">
        <v>64</v>
      </c>
      <c r="R39" s="36" t="s">
        <v>65</v>
      </c>
      <c r="S39" s="28" t="s">
        <v>53</v>
      </c>
      <c r="T39" s="28"/>
      <c r="U39" s="42" t="s">
        <v>145</v>
      </c>
      <c r="V39" s="28"/>
      <c r="W39" s="28"/>
      <c r="X39" s="37" t="s">
        <v>38</v>
      </c>
      <c r="Y39" s="28" t="s">
        <v>146</v>
      </c>
      <c r="Z39" s="38">
        <v>32723000</v>
      </c>
      <c r="AA39" s="26" t="s">
        <v>65</v>
      </c>
      <c r="AB39" s="29" t="s">
        <v>39</v>
      </c>
      <c r="AC39" s="37" t="s">
        <v>45</v>
      </c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</row>
    <row r="40" spans="1:49" ht="14.25" customHeight="1">
      <c r="A40" s="26">
        <v>63</v>
      </c>
      <c r="B40" s="26">
        <v>39</v>
      </c>
      <c r="C40" s="26">
        <v>34</v>
      </c>
      <c r="D40" s="27">
        <v>9951</v>
      </c>
      <c r="E40" s="28" t="s">
        <v>147</v>
      </c>
      <c r="F40" s="28" t="s">
        <v>148</v>
      </c>
      <c r="G40" s="30"/>
      <c r="H40" s="30"/>
      <c r="I40" s="31">
        <v>4218</v>
      </c>
      <c r="J40" s="32">
        <v>5</v>
      </c>
      <c r="K40" s="33">
        <v>550</v>
      </c>
      <c r="L40" s="34">
        <v>13</v>
      </c>
      <c r="M40" s="31">
        <v>75924400</v>
      </c>
      <c r="N40" s="31">
        <f t="shared" si="5"/>
        <v>78581800</v>
      </c>
      <c r="O40" s="31">
        <f t="shared" si="4"/>
        <v>79720600</v>
      </c>
      <c r="P40" s="31">
        <f t="shared" si="2"/>
        <v>98701700</v>
      </c>
      <c r="Q40" s="28" t="s">
        <v>59</v>
      </c>
      <c r="R40" s="41" t="s">
        <v>60</v>
      </c>
      <c r="S40" s="28" t="s">
        <v>53</v>
      </c>
      <c r="T40" s="28"/>
      <c r="U40" s="28"/>
      <c r="V40" s="28"/>
      <c r="W40" s="28"/>
      <c r="X40" s="37" t="s">
        <v>38</v>
      </c>
      <c r="Y40" s="28" t="s">
        <v>148</v>
      </c>
      <c r="Z40" s="38">
        <v>79000000</v>
      </c>
      <c r="AA40" s="26" t="s">
        <v>61</v>
      </c>
      <c r="AB40" s="29" t="s">
        <v>39</v>
      </c>
      <c r="AC40" s="37" t="s">
        <v>45</v>
      </c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</row>
    <row r="41" spans="1:49" ht="14.25" customHeight="1">
      <c r="A41" s="26">
        <v>65</v>
      </c>
      <c r="B41" s="26">
        <v>40</v>
      </c>
      <c r="C41" s="26">
        <v>35</v>
      </c>
      <c r="D41" s="27">
        <v>10003</v>
      </c>
      <c r="E41" s="28" t="s">
        <v>149</v>
      </c>
      <c r="F41" s="28" t="s">
        <v>150</v>
      </c>
      <c r="G41" s="30"/>
      <c r="H41" s="30"/>
      <c r="I41" s="31">
        <v>3258</v>
      </c>
      <c r="J41" s="32">
        <v>5</v>
      </c>
      <c r="K41" s="33">
        <v>600</v>
      </c>
      <c r="L41" s="34">
        <v>14</v>
      </c>
      <c r="M41" s="31">
        <v>45814600</v>
      </c>
      <c r="N41" s="31">
        <f t="shared" si="5"/>
        <v>47418100</v>
      </c>
      <c r="O41" s="31">
        <f t="shared" si="4"/>
        <v>48105300</v>
      </c>
      <c r="P41" s="31">
        <f t="shared" si="2"/>
        <v>59559000</v>
      </c>
      <c r="Q41" s="28" t="s">
        <v>59</v>
      </c>
      <c r="R41" s="41" t="s">
        <v>151</v>
      </c>
      <c r="S41" s="28" t="s">
        <v>53</v>
      </c>
      <c r="T41" s="28"/>
      <c r="U41" s="28"/>
      <c r="V41" s="28"/>
      <c r="W41" s="28"/>
      <c r="X41" s="37" t="s">
        <v>38</v>
      </c>
      <c r="Y41" s="28" t="s">
        <v>152</v>
      </c>
      <c r="Z41" s="38">
        <v>52783800</v>
      </c>
      <c r="AA41" s="26" t="s">
        <v>61</v>
      </c>
      <c r="AB41" s="29" t="s">
        <v>39</v>
      </c>
      <c r="AC41" s="37" t="s">
        <v>45</v>
      </c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</row>
    <row r="42" spans="1:49" ht="14.25" customHeight="1">
      <c r="A42" s="25">
        <v>67</v>
      </c>
      <c r="B42" s="26">
        <v>42</v>
      </c>
      <c r="C42" s="26">
        <v>36</v>
      </c>
      <c r="D42" s="27">
        <v>10014</v>
      </c>
      <c r="E42" s="28" t="s">
        <v>153</v>
      </c>
      <c r="F42" s="29" t="s">
        <v>154</v>
      </c>
      <c r="G42" s="30"/>
      <c r="H42" s="30"/>
      <c r="I42" s="31">
        <v>2210</v>
      </c>
      <c r="J42" s="32">
        <v>5</v>
      </c>
      <c r="K42" s="33">
        <v>365</v>
      </c>
      <c r="L42" s="34">
        <v>9</v>
      </c>
      <c r="M42" s="31">
        <v>45358600</v>
      </c>
      <c r="N42" s="31">
        <f t="shared" si="5"/>
        <v>46946200</v>
      </c>
      <c r="O42" s="31">
        <f t="shared" si="4"/>
        <v>47626500</v>
      </c>
      <c r="P42" s="31">
        <f t="shared" si="2"/>
        <v>58966200</v>
      </c>
      <c r="Q42" s="28" t="s">
        <v>64</v>
      </c>
      <c r="R42" s="36" t="s">
        <v>65</v>
      </c>
      <c r="S42" s="28" t="s">
        <v>53</v>
      </c>
      <c r="T42" s="28"/>
      <c r="U42" s="28"/>
      <c r="V42" s="28"/>
      <c r="W42" s="28"/>
      <c r="X42" s="37" t="s">
        <v>38</v>
      </c>
      <c r="Y42" s="28" t="s">
        <v>154</v>
      </c>
      <c r="Z42" s="38">
        <v>45358600</v>
      </c>
      <c r="AA42" s="26" t="s">
        <v>65</v>
      </c>
      <c r="AB42" s="29" t="s">
        <v>39</v>
      </c>
      <c r="AC42" s="37" t="s">
        <v>45</v>
      </c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</row>
    <row r="43" spans="1:49" ht="14.25" customHeight="1">
      <c r="A43" s="26">
        <v>69</v>
      </c>
      <c r="B43" s="26">
        <v>44</v>
      </c>
      <c r="C43" s="26">
        <v>37</v>
      </c>
      <c r="D43" s="27">
        <v>10108</v>
      </c>
      <c r="E43" s="28" t="s">
        <v>155</v>
      </c>
      <c r="F43" s="28" t="s">
        <v>156</v>
      </c>
      <c r="G43" s="30"/>
      <c r="H43" s="30"/>
      <c r="I43" s="31">
        <v>14893</v>
      </c>
      <c r="J43" s="27" t="s">
        <v>157</v>
      </c>
      <c r="K43" s="33">
        <v>850</v>
      </c>
      <c r="L43" s="34">
        <v>22</v>
      </c>
      <c r="M43" s="30">
        <v>196283500</v>
      </c>
      <c r="N43" s="31">
        <f t="shared" si="5"/>
        <v>203153400</v>
      </c>
      <c r="O43" s="31">
        <f t="shared" si="4"/>
        <v>206097700</v>
      </c>
      <c r="P43" s="31">
        <f t="shared" si="2"/>
        <v>255168600</v>
      </c>
      <c r="Q43" s="28" t="s">
        <v>51</v>
      </c>
      <c r="R43" s="41" t="s">
        <v>158</v>
      </c>
      <c r="S43" s="28" t="s">
        <v>53</v>
      </c>
      <c r="T43" s="28"/>
      <c r="U43" s="28"/>
      <c r="V43" s="28"/>
      <c r="W43" s="28"/>
      <c r="X43" s="37" t="s">
        <v>38</v>
      </c>
      <c r="Y43" s="28" t="s">
        <v>159</v>
      </c>
      <c r="Z43" s="38">
        <v>196283500</v>
      </c>
      <c r="AA43" s="26" t="s">
        <v>52</v>
      </c>
      <c r="AB43" s="29" t="s">
        <v>39</v>
      </c>
      <c r="AC43" s="37" t="s">
        <v>45</v>
      </c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</row>
    <row r="44" spans="1:49" ht="14.25" customHeight="1">
      <c r="A44" s="25"/>
      <c r="B44" s="26">
        <v>45</v>
      </c>
      <c r="C44" s="26">
        <v>38</v>
      </c>
      <c r="D44" s="27">
        <v>10109</v>
      </c>
      <c r="E44" s="28" t="s">
        <v>160</v>
      </c>
      <c r="F44" s="28" t="s">
        <v>161</v>
      </c>
      <c r="G44" s="30"/>
      <c r="H44" s="30"/>
      <c r="I44" s="31">
        <v>576</v>
      </c>
      <c r="J44" s="32">
        <v>2</v>
      </c>
      <c r="K44" s="33">
        <v>300</v>
      </c>
      <c r="L44" s="34">
        <v>6</v>
      </c>
      <c r="M44" s="31">
        <v>8646700</v>
      </c>
      <c r="N44" s="31">
        <f t="shared" si="5"/>
        <v>8949300</v>
      </c>
      <c r="O44" s="31">
        <f t="shared" si="4"/>
        <v>9079000</v>
      </c>
      <c r="P44" s="31">
        <f t="shared" si="2"/>
        <v>11240700</v>
      </c>
      <c r="Q44" s="28" t="s">
        <v>64</v>
      </c>
      <c r="R44" s="36" t="s">
        <v>128</v>
      </c>
      <c r="S44" s="28" t="s">
        <v>53</v>
      </c>
      <c r="T44" s="28" t="s">
        <v>162</v>
      </c>
      <c r="U44" s="28"/>
      <c r="V44" s="28"/>
      <c r="W44" s="28"/>
      <c r="X44" s="37" t="s">
        <v>38</v>
      </c>
      <c r="Y44" s="28" t="s">
        <v>163</v>
      </c>
      <c r="Z44" s="38">
        <v>7702300</v>
      </c>
      <c r="AA44" s="26" t="s">
        <v>65</v>
      </c>
      <c r="AB44" s="29" t="s">
        <v>39</v>
      </c>
      <c r="AC44" s="37" t="s">
        <v>45</v>
      </c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</row>
    <row r="45" spans="1:49" ht="14.25" customHeight="1">
      <c r="A45" s="25">
        <v>71</v>
      </c>
      <c r="B45" s="26">
        <v>46</v>
      </c>
      <c r="C45" s="26">
        <v>39</v>
      </c>
      <c r="D45" s="27">
        <v>10121</v>
      </c>
      <c r="E45" s="28" t="s">
        <v>164</v>
      </c>
      <c r="F45" s="28" t="s">
        <v>165</v>
      </c>
      <c r="G45" s="30"/>
      <c r="H45" s="30"/>
      <c r="I45" s="31">
        <v>17000</v>
      </c>
      <c r="J45" s="32">
        <v>8</v>
      </c>
      <c r="K45" s="33">
        <v>1080</v>
      </c>
      <c r="L45" s="34">
        <v>30</v>
      </c>
      <c r="M45" s="31">
        <v>313133000</v>
      </c>
      <c r="N45" s="31">
        <f t="shared" si="5"/>
        <v>324092700</v>
      </c>
      <c r="O45" s="31">
        <f t="shared" si="4"/>
        <v>328789700</v>
      </c>
      <c r="P45" s="31">
        <f t="shared" si="2"/>
        <v>407072900</v>
      </c>
      <c r="Q45" s="28" t="s">
        <v>139</v>
      </c>
      <c r="R45" s="36" t="s">
        <v>61</v>
      </c>
      <c r="S45" s="28" t="s">
        <v>53</v>
      </c>
      <c r="T45" s="42"/>
      <c r="U45" s="42" t="s">
        <v>166</v>
      </c>
      <c r="V45" s="28"/>
      <c r="W45" s="28"/>
      <c r="X45" s="37" t="s">
        <v>38</v>
      </c>
      <c r="Y45" s="28" t="s">
        <v>165</v>
      </c>
      <c r="Z45" s="33">
        <v>339500000</v>
      </c>
      <c r="AA45" s="26" t="s">
        <v>61</v>
      </c>
      <c r="AB45" s="29" t="s">
        <v>39</v>
      </c>
      <c r="AC45" s="37" t="s">
        <v>45</v>
      </c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</row>
    <row r="46" spans="1:49" ht="14.25" customHeight="1">
      <c r="A46" s="26">
        <v>72</v>
      </c>
      <c r="B46" s="26">
        <v>47</v>
      </c>
      <c r="C46" s="26">
        <v>40</v>
      </c>
      <c r="D46" s="27">
        <v>10124</v>
      </c>
      <c r="E46" s="28" t="s">
        <v>167</v>
      </c>
      <c r="F46" s="28" t="s">
        <v>168</v>
      </c>
      <c r="G46" s="30"/>
      <c r="H46" s="30"/>
      <c r="I46" s="31">
        <v>1482</v>
      </c>
      <c r="J46" s="32">
        <v>4</v>
      </c>
      <c r="K46" s="33">
        <v>360</v>
      </c>
      <c r="L46" s="34">
        <v>10</v>
      </c>
      <c r="M46" s="31">
        <v>28771400</v>
      </c>
      <c r="N46" s="31">
        <f t="shared" si="5"/>
        <v>29778400</v>
      </c>
      <c r="O46" s="31">
        <f t="shared" si="4"/>
        <v>30210000</v>
      </c>
      <c r="P46" s="31">
        <f t="shared" si="2"/>
        <v>37402800</v>
      </c>
      <c r="Q46" s="28" t="s">
        <v>64</v>
      </c>
      <c r="R46" s="41" t="s">
        <v>128</v>
      </c>
      <c r="S46" s="28" t="s">
        <v>53</v>
      </c>
      <c r="T46" s="28"/>
      <c r="U46" s="28"/>
      <c r="V46" s="28"/>
      <c r="W46" s="28"/>
      <c r="X46" s="37" t="s">
        <v>38</v>
      </c>
      <c r="Y46" s="28" t="s">
        <v>168</v>
      </c>
      <c r="Z46" s="38">
        <v>28771400</v>
      </c>
      <c r="AA46" s="26" t="s">
        <v>65</v>
      </c>
      <c r="AB46" s="29" t="s">
        <v>39</v>
      </c>
      <c r="AC46" s="37" t="s">
        <v>45</v>
      </c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</row>
    <row r="47" spans="1:49" ht="14.25" customHeight="1">
      <c r="A47" s="26">
        <v>73</v>
      </c>
      <c r="B47" s="26">
        <v>48</v>
      </c>
      <c r="C47" s="26">
        <v>41</v>
      </c>
      <c r="D47" s="27">
        <v>10129</v>
      </c>
      <c r="E47" s="28" t="s">
        <v>169</v>
      </c>
      <c r="F47" s="28" t="s">
        <v>170</v>
      </c>
      <c r="G47" s="30"/>
      <c r="H47" s="30"/>
      <c r="I47" s="31">
        <v>9683</v>
      </c>
      <c r="J47" s="32">
        <v>6</v>
      </c>
      <c r="K47" s="33">
        <v>820</v>
      </c>
      <c r="L47" s="34">
        <v>17</v>
      </c>
      <c r="M47" s="31">
        <v>239328800</v>
      </c>
      <c r="N47" s="31">
        <f t="shared" si="5"/>
        <v>247705300</v>
      </c>
      <c r="O47" s="31">
        <f t="shared" si="4"/>
        <v>251295200</v>
      </c>
      <c r="P47" s="31">
        <f t="shared" si="2"/>
        <v>311127400</v>
      </c>
      <c r="Q47" s="28" t="s">
        <v>84</v>
      </c>
      <c r="R47" s="41" t="s">
        <v>85</v>
      </c>
      <c r="S47" s="28" t="s">
        <v>53</v>
      </c>
      <c r="T47" s="28"/>
      <c r="U47" s="28"/>
      <c r="V47" s="28"/>
      <c r="W47" s="28"/>
      <c r="X47" s="37" t="s">
        <v>38</v>
      </c>
      <c r="Y47" s="28" t="s">
        <v>170</v>
      </c>
      <c r="Z47" s="38">
        <v>233578900</v>
      </c>
      <c r="AA47" s="26" t="s">
        <v>61</v>
      </c>
      <c r="AB47" s="29" t="s">
        <v>39</v>
      </c>
      <c r="AC47" s="37" t="s">
        <v>45</v>
      </c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</row>
    <row r="48" spans="1:49" ht="14.25" customHeight="1">
      <c r="A48" s="26">
        <v>74</v>
      </c>
      <c r="B48" s="26">
        <v>49</v>
      </c>
      <c r="C48" s="26">
        <v>42</v>
      </c>
      <c r="D48" s="27">
        <v>10135</v>
      </c>
      <c r="E48" s="28" t="s">
        <v>171</v>
      </c>
      <c r="F48" s="28" t="s">
        <v>172</v>
      </c>
      <c r="G48" s="30"/>
      <c r="H48" s="30"/>
      <c r="I48" s="31">
        <v>3450</v>
      </c>
      <c r="J48" s="32">
        <v>6</v>
      </c>
      <c r="K48" s="33">
        <v>480</v>
      </c>
      <c r="L48" s="34">
        <v>14</v>
      </c>
      <c r="M48" s="31">
        <v>52926000</v>
      </c>
      <c r="N48" s="31">
        <f t="shared" si="5"/>
        <v>54778400</v>
      </c>
      <c r="O48" s="31">
        <f t="shared" si="4"/>
        <v>55572300</v>
      </c>
      <c r="P48" s="31">
        <f t="shared" si="2"/>
        <v>68803800</v>
      </c>
      <c r="Q48" s="28" t="s">
        <v>74</v>
      </c>
      <c r="R48" s="36" t="s">
        <v>75</v>
      </c>
      <c r="S48" s="28" t="s">
        <v>53</v>
      </c>
      <c r="T48" s="28"/>
      <c r="U48" s="28"/>
      <c r="V48" s="28"/>
      <c r="W48" s="28"/>
      <c r="X48" s="37" t="s">
        <v>38</v>
      </c>
      <c r="Y48" s="28" t="s">
        <v>172</v>
      </c>
      <c r="Z48" s="38">
        <v>59753000</v>
      </c>
      <c r="AA48" s="26" t="s">
        <v>75</v>
      </c>
      <c r="AB48" s="29" t="s">
        <v>39</v>
      </c>
      <c r="AC48" s="37" t="s">
        <v>45</v>
      </c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</row>
    <row r="49" spans="1:49" ht="14.25" customHeight="1">
      <c r="A49" s="25">
        <v>75</v>
      </c>
      <c r="B49" s="26">
        <v>50</v>
      </c>
      <c r="C49" s="26">
        <v>43</v>
      </c>
      <c r="D49" s="27">
        <v>10145</v>
      </c>
      <c r="E49" s="28" t="s">
        <v>173</v>
      </c>
      <c r="F49" s="29" t="s">
        <v>174</v>
      </c>
      <c r="G49" s="30"/>
      <c r="H49" s="30"/>
      <c r="I49" s="31">
        <v>1950</v>
      </c>
      <c r="J49" s="32">
        <v>2</v>
      </c>
      <c r="K49" s="33">
        <v>365</v>
      </c>
      <c r="L49" s="34">
        <v>8</v>
      </c>
      <c r="M49" s="31">
        <v>41778500</v>
      </c>
      <c r="N49" s="31">
        <f t="shared" si="5"/>
        <v>43240700</v>
      </c>
      <c r="O49" s="31">
        <f t="shared" si="4"/>
        <v>43867400</v>
      </c>
      <c r="P49" s="31">
        <f t="shared" si="2"/>
        <v>54312100</v>
      </c>
      <c r="Q49" s="28" t="s">
        <v>64</v>
      </c>
      <c r="R49" s="36" t="s">
        <v>65</v>
      </c>
      <c r="S49" s="28" t="s">
        <v>53</v>
      </c>
      <c r="T49" s="28"/>
      <c r="U49" s="42" t="s">
        <v>175</v>
      </c>
      <c r="V49" s="28"/>
      <c r="W49" s="28"/>
      <c r="X49" s="37" t="s">
        <v>38</v>
      </c>
      <c r="Y49" s="28" t="s">
        <v>174</v>
      </c>
      <c r="Z49" s="38">
        <v>41778500</v>
      </c>
      <c r="AA49" s="26" t="s">
        <v>65</v>
      </c>
      <c r="AB49" s="29" t="s">
        <v>39</v>
      </c>
      <c r="AC49" s="37" t="s">
        <v>45</v>
      </c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</row>
    <row r="50" spans="1:49" ht="14.25" customHeight="1">
      <c r="A50" s="26">
        <v>76</v>
      </c>
      <c r="B50" s="26">
        <v>51</v>
      </c>
      <c r="C50" s="26">
        <v>44</v>
      </c>
      <c r="D50" s="27">
        <v>10153</v>
      </c>
      <c r="E50" s="28" t="s">
        <v>153</v>
      </c>
      <c r="F50" s="28" t="s">
        <v>176</v>
      </c>
      <c r="G50" s="30"/>
      <c r="H50" s="30"/>
      <c r="I50" s="31">
        <v>4714</v>
      </c>
      <c r="J50" s="32">
        <v>5</v>
      </c>
      <c r="K50" s="33">
        <v>450</v>
      </c>
      <c r="L50" s="34">
        <v>10</v>
      </c>
      <c r="M50" s="31">
        <v>74244200</v>
      </c>
      <c r="N50" s="31">
        <f t="shared" si="5"/>
        <v>76842700</v>
      </c>
      <c r="O50" s="31">
        <f t="shared" si="4"/>
        <v>77956400</v>
      </c>
      <c r="P50" s="31">
        <f t="shared" si="2"/>
        <v>96517500</v>
      </c>
      <c r="Q50" s="28" t="s">
        <v>64</v>
      </c>
      <c r="R50" s="41" t="s">
        <v>128</v>
      </c>
      <c r="S50" s="28" t="s">
        <v>53</v>
      </c>
      <c r="T50" s="28"/>
      <c r="U50" s="28"/>
      <c r="V50" s="28"/>
      <c r="W50" s="28"/>
      <c r="X50" s="37" t="s">
        <v>38</v>
      </c>
      <c r="Y50" s="28" t="s">
        <v>176</v>
      </c>
      <c r="Z50" s="38">
        <v>74682500</v>
      </c>
      <c r="AA50" s="26" t="s">
        <v>65</v>
      </c>
      <c r="AB50" s="29" t="s">
        <v>39</v>
      </c>
      <c r="AC50" s="37" t="s">
        <v>45</v>
      </c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</row>
    <row r="51" spans="1:49" ht="14.25" customHeight="1">
      <c r="A51" s="25">
        <v>78</v>
      </c>
      <c r="B51" s="26">
        <v>52</v>
      </c>
      <c r="C51" s="26">
        <v>45</v>
      </c>
      <c r="D51" s="27">
        <v>10198</v>
      </c>
      <c r="E51" s="28" t="s">
        <v>177</v>
      </c>
      <c r="F51" s="29" t="s">
        <v>178</v>
      </c>
      <c r="G51" s="30"/>
      <c r="H51" s="30"/>
      <c r="I51" s="31">
        <v>12600</v>
      </c>
      <c r="J51" s="32">
        <v>5</v>
      </c>
      <c r="K51" s="33">
        <v>900</v>
      </c>
      <c r="L51" s="34">
        <v>20</v>
      </c>
      <c r="M51" s="31">
        <v>224589200</v>
      </c>
      <c r="N51" s="31">
        <f t="shared" si="5"/>
        <v>232449800</v>
      </c>
      <c r="O51" s="31">
        <f t="shared" si="4"/>
        <v>235818700</v>
      </c>
      <c r="P51" s="31">
        <f t="shared" si="2"/>
        <v>291966000</v>
      </c>
      <c r="Q51" s="28" t="s">
        <v>84</v>
      </c>
      <c r="R51" s="41" t="s">
        <v>85</v>
      </c>
      <c r="S51" s="28" t="s">
        <v>53</v>
      </c>
      <c r="T51" s="42"/>
      <c r="U51" s="42" t="s">
        <v>179</v>
      </c>
      <c r="V51" s="28"/>
      <c r="W51" s="28"/>
      <c r="X51" s="37" t="s">
        <v>38</v>
      </c>
      <c r="Y51" s="28" t="s">
        <v>180</v>
      </c>
      <c r="Z51" s="38">
        <v>224589200</v>
      </c>
      <c r="AA51" s="26" t="s">
        <v>142</v>
      </c>
      <c r="AB51" s="29" t="s">
        <v>39</v>
      </c>
      <c r="AC51" s="37" t="s">
        <v>45</v>
      </c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</row>
    <row r="52" spans="1:49" ht="14.25" customHeight="1">
      <c r="A52" s="26">
        <v>79</v>
      </c>
      <c r="B52" s="26">
        <v>53</v>
      </c>
      <c r="C52" s="26">
        <v>46</v>
      </c>
      <c r="D52" s="27">
        <v>10225</v>
      </c>
      <c r="E52" s="28" t="s">
        <v>181</v>
      </c>
      <c r="F52" s="28" t="s">
        <v>182</v>
      </c>
      <c r="G52" s="30"/>
      <c r="H52" s="30"/>
      <c r="I52" s="31">
        <v>15070</v>
      </c>
      <c r="J52" s="32">
        <v>10</v>
      </c>
      <c r="K52" s="33">
        <v>900</v>
      </c>
      <c r="L52" s="34">
        <v>21</v>
      </c>
      <c r="M52" s="31">
        <v>316980600</v>
      </c>
      <c r="N52" s="31">
        <f t="shared" si="5"/>
        <v>328074900</v>
      </c>
      <c r="O52" s="31">
        <f t="shared" si="4"/>
        <v>332829600</v>
      </c>
      <c r="P52" s="31">
        <f t="shared" si="2"/>
        <v>412074800</v>
      </c>
      <c r="Q52" s="28" t="s">
        <v>84</v>
      </c>
      <c r="R52" s="41" t="s">
        <v>85</v>
      </c>
      <c r="S52" s="28" t="s">
        <v>53</v>
      </c>
      <c r="T52" s="28"/>
      <c r="U52" s="28"/>
      <c r="V52" s="28"/>
      <c r="W52" s="28"/>
      <c r="X52" s="37" t="s">
        <v>38</v>
      </c>
      <c r="Y52" s="28" t="s">
        <v>182</v>
      </c>
      <c r="Z52" s="38">
        <v>316980600</v>
      </c>
      <c r="AA52" s="26" t="s">
        <v>142</v>
      </c>
      <c r="AB52" s="29" t="s">
        <v>39</v>
      </c>
      <c r="AC52" s="37" t="s">
        <v>45</v>
      </c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</row>
    <row r="53" spans="1:49" ht="14.25" customHeight="1">
      <c r="A53" s="26">
        <v>80</v>
      </c>
      <c r="B53" s="26">
        <v>54</v>
      </c>
      <c r="C53" s="26">
        <v>47</v>
      </c>
      <c r="D53" s="27">
        <v>10289</v>
      </c>
      <c r="E53" s="28" t="s">
        <v>183</v>
      </c>
      <c r="F53" s="28" t="s">
        <v>184</v>
      </c>
      <c r="G53" s="30"/>
      <c r="H53" s="30"/>
      <c r="I53" s="31">
        <v>1780</v>
      </c>
      <c r="J53" s="32">
        <v>4</v>
      </c>
      <c r="K53" s="33">
        <v>460</v>
      </c>
      <c r="L53" s="34">
        <v>12</v>
      </c>
      <c r="M53" s="31">
        <v>35307600</v>
      </c>
      <c r="N53" s="31">
        <f t="shared" si="5"/>
        <v>36543400</v>
      </c>
      <c r="O53" s="31">
        <f t="shared" si="4"/>
        <v>37073000</v>
      </c>
      <c r="P53" s="31">
        <f t="shared" si="2"/>
        <v>45899900</v>
      </c>
      <c r="Q53" s="28" t="s">
        <v>64</v>
      </c>
      <c r="R53" s="41" t="s">
        <v>128</v>
      </c>
      <c r="S53" s="28" t="s">
        <v>53</v>
      </c>
      <c r="T53" s="28"/>
      <c r="U53" s="28"/>
      <c r="V53" s="28"/>
      <c r="W53" s="28"/>
      <c r="X53" s="37" t="s">
        <v>38</v>
      </c>
      <c r="Y53" s="28" t="s">
        <v>185</v>
      </c>
      <c r="Z53" s="38">
        <v>37905500</v>
      </c>
      <c r="AA53" s="26" t="s">
        <v>65</v>
      </c>
      <c r="AB53" s="29" t="s">
        <v>39</v>
      </c>
      <c r="AC53" s="37" t="s">
        <v>45</v>
      </c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14.25" customHeight="1">
      <c r="A54" s="26">
        <v>82</v>
      </c>
      <c r="B54" s="26">
        <v>56</v>
      </c>
      <c r="C54" s="26">
        <v>48</v>
      </c>
      <c r="D54" s="27">
        <v>10385</v>
      </c>
      <c r="E54" s="28" t="s">
        <v>186</v>
      </c>
      <c r="F54" s="28" t="s">
        <v>187</v>
      </c>
      <c r="G54" s="30"/>
      <c r="H54" s="30"/>
      <c r="I54" s="31">
        <v>5348</v>
      </c>
      <c r="J54" s="32">
        <v>7</v>
      </c>
      <c r="K54" s="33">
        <v>550</v>
      </c>
      <c r="L54" s="34">
        <v>13</v>
      </c>
      <c r="M54" s="31">
        <v>102088300</v>
      </c>
      <c r="N54" s="31">
        <f t="shared" si="5"/>
        <v>105661400</v>
      </c>
      <c r="O54" s="31">
        <f t="shared" si="4"/>
        <v>107192700</v>
      </c>
      <c r="P54" s="31">
        <f t="shared" si="2"/>
        <v>132714800</v>
      </c>
      <c r="Q54" s="28" t="s">
        <v>51</v>
      </c>
      <c r="R54" s="41" t="s">
        <v>158</v>
      </c>
      <c r="S54" s="28" t="s">
        <v>53</v>
      </c>
      <c r="T54" s="28"/>
      <c r="U54" s="28"/>
      <c r="V54" s="28"/>
      <c r="W54" s="28"/>
      <c r="X54" s="37" t="s">
        <v>38</v>
      </c>
      <c r="Y54" s="28" t="s">
        <v>188</v>
      </c>
      <c r="Z54" s="38">
        <v>121000000</v>
      </c>
      <c r="AA54" s="26" t="s">
        <v>52</v>
      </c>
      <c r="AB54" s="29" t="s">
        <v>39</v>
      </c>
      <c r="AC54" s="37" t="s">
        <v>45</v>
      </c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</row>
    <row r="55" spans="1:49" ht="14.25" customHeight="1">
      <c r="A55" s="25">
        <v>84</v>
      </c>
      <c r="B55" s="26">
        <v>57</v>
      </c>
      <c r="C55" s="26">
        <v>49</v>
      </c>
      <c r="D55" s="27">
        <v>10402</v>
      </c>
      <c r="E55" s="28" t="s">
        <v>139</v>
      </c>
      <c r="F55" s="29" t="s">
        <v>189</v>
      </c>
      <c r="G55" s="30"/>
      <c r="H55" s="30"/>
      <c r="I55" s="31">
        <v>2174</v>
      </c>
      <c r="J55" s="32">
        <v>2</v>
      </c>
      <c r="K55" s="33">
        <v>365</v>
      </c>
      <c r="L55" s="34">
        <v>10</v>
      </c>
      <c r="M55" s="31">
        <v>36493800</v>
      </c>
      <c r="N55" s="31">
        <f t="shared" si="5"/>
        <v>37771100</v>
      </c>
      <c r="O55" s="31">
        <f t="shared" si="4"/>
        <v>38318500</v>
      </c>
      <c r="P55" s="31">
        <f t="shared" si="2"/>
        <v>47441900</v>
      </c>
      <c r="Q55" s="28" t="s">
        <v>139</v>
      </c>
      <c r="R55" s="36" t="s">
        <v>61</v>
      </c>
      <c r="S55" s="28" t="s">
        <v>53</v>
      </c>
      <c r="T55" s="28"/>
      <c r="U55" s="28"/>
      <c r="V55" s="28"/>
      <c r="W55" s="28"/>
      <c r="X55" s="37" t="s">
        <v>38</v>
      </c>
      <c r="Y55" s="28" t="s">
        <v>190</v>
      </c>
      <c r="Z55" s="33">
        <v>36493800</v>
      </c>
      <c r="AA55" s="26" t="s">
        <v>61</v>
      </c>
      <c r="AB55" s="29" t="s">
        <v>39</v>
      </c>
      <c r="AC55" s="37" t="s">
        <v>45</v>
      </c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</row>
    <row r="56" spans="1:49" ht="14.25" customHeight="1">
      <c r="A56" s="25">
        <v>85</v>
      </c>
      <c r="B56" s="26">
        <v>58</v>
      </c>
      <c r="C56" s="26">
        <v>50</v>
      </c>
      <c r="D56" s="27">
        <v>10404</v>
      </c>
      <c r="E56" s="28" t="s">
        <v>191</v>
      </c>
      <c r="F56" s="29" t="s">
        <v>192</v>
      </c>
      <c r="G56" s="30"/>
      <c r="H56" s="30"/>
      <c r="I56" s="31">
        <v>480</v>
      </c>
      <c r="J56" s="32">
        <v>1</v>
      </c>
      <c r="K56" s="33">
        <v>300</v>
      </c>
      <c r="L56" s="34">
        <v>8</v>
      </c>
      <c r="M56" s="31">
        <v>8648300</v>
      </c>
      <c r="N56" s="31">
        <v>8823000</v>
      </c>
      <c r="O56" s="31">
        <f t="shared" si="4"/>
        <v>9080700</v>
      </c>
      <c r="P56" s="31">
        <f t="shared" si="2"/>
        <v>11242800</v>
      </c>
      <c r="Q56" s="28" t="s">
        <v>84</v>
      </c>
      <c r="R56" s="41" t="s">
        <v>85</v>
      </c>
      <c r="S56" s="28" t="s">
        <v>53</v>
      </c>
      <c r="T56" s="42"/>
      <c r="U56" s="28" t="s">
        <v>193</v>
      </c>
      <c r="V56" s="28"/>
      <c r="W56" s="28"/>
      <c r="X56" s="37" t="s">
        <v>38</v>
      </c>
      <c r="Y56" s="28" t="s">
        <v>194</v>
      </c>
      <c r="Z56" s="33">
        <v>8648300</v>
      </c>
      <c r="AA56" s="26" t="s">
        <v>61</v>
      </c>
      <c r="AB56" s="29" t="s">
        <v>39</v>
      </c>
      <c r="AC56" s="37" t="s">
        <v>45</v>
      </c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</row>
    <row r="57" spans="1:49" ht="14.25" customHeight="1">
      <c r="A57" s="25">
        <v>88</v>
      </c>
      <c r="B57" s="26">
        <v>60</v>
      </c>
      <c r="C57" s="26">
        <v>51</v>
      </c>
      <c r="D57" s="27">
        <v>10468</v>
      </c>
      <c r="E57" s="28" t="s">
        <v>195</v>
      </c>
      <c r="F57" s="29" t="s">
        <v>196</v>
      </c>
      <c r="G57" s="30"/>
      <c r="H57" s="30"/>
      <c r="I57" s="31">
        <v>1724</v>
      </c>
      <c r="J57" s="32">
        <v>4</v>
      </c>
      <c r="K57" s="33">
        <v>360</v>
      </c>
      <c r="L57" s="34">
        <v>10</v>
      </c>
      <c r="M57" s="31">
        <v>23310900</v>
      </c>
      <c r="N57" s="31">
        <f t="shared" ref="N57:N68" si="6">ROUND(M57*1.035,-2)</f>
        <v>24126800</v>
      </c>
      <c r="O57" s="31">
        <f t="shared" si="4"/>
        <v>24476400</v>
      </c>
      <c r="P57" s="31">
        <f t="shared" si="2"/>
        <v>30304200</v>
      </c>
      <c r="Q57" s="28" t="s">
        <v>74</v>
      </c>
      <c r="R57" s="36" t="s">
        <v>75</v>
      </c>
      <c r="S57" s="28" t="s">
        <v>53</v>
      </c>
      <c r="T57" s="28"/>
      <c r="U57" s="28" t="s">
        <v>197</v>
      </c>
      <c r="V57" s="28"/>
      <c r="W57" s="28"/>
      <c r="X57" s="37" t="s">
        <v>38</v>
      </c>
      <c r="Y57" s="28" t="s">
        <v>198</v>
      </c>
      <c r="Z57" s="38">
        <v>23902700</v>
      </c>
      <c r="AA57" s="26" t="s">
        <v>75</v>
      </c>
      <c r="AB57" s="29" t="s">
        <v>39</v>
      </c>
      <c r="AC57" s="37" t="s">
        <v>45</v>
      </c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</row>
    <row r="58" spans="1:49" ht="14.25" customHeight="1">
      <c r="A58" s="25">
        <v>89</v>
      </c>
      <c r="B58" s="26">
        <v>61</v>
      </c>
      <c r="C58" s="26">
        <v>52</v>
      </c>
      <c r="D58" s="27" t="s">
        <v>199</v>
      </c>
      <c r="E58" s="28" t="s">
        <v>200</v>
      </c>
      <c r="F58" s="29" t="s">
        <v>201</v>
      </c>
      <c r="G58" s="30"/>
      <c r="H58" s="30"/>
      <c r="I58" s="31">
        <v>3012</v>
      </c>
      <c r="J58" s="32">
        <v>5</v>
      </c>
      <c r="K58" s="43">
        <v>450</v>
      </c>
      <c r="L58" s="34">
        <v>12</v>
      </c>
      <c r="M58" s="31">
        <v>42754700</v>
      </c>
      <c r="N58" s="31">
        <f t="shared" si="6"/>
        <v>44251100</v>
      </c>
      <c r="O58" s="31">
        <f t="shared" si="4"/>
        <v>44892400</v>
      </c>
      <c r="P58" s="31">
        <f t="shared" si="2"/>
        <v>55581100</v>
      </c>
      <c r="Q58" s="28" t="s">
        <v>74</v>
      </c>
      <c r="R58" s="36" t="s">
        <v>75</v>
      </c>
      <c r="S58" s="28" t="s">
        <v>53</v>
      </c>
      <c r="T58" s="28" t="s">
        <v>202</v>
      </c>
      <c r="U58" s="28"/>
      <c r="V58" s="28"/>
      <c r="W58" s="28"/>
      <c r="X58" s="37" t="s">
        <v>38</v>
      </c>
      <c r="Y58" s="28" t="s">
        <v>201</v>
      </c>
      <c r="Z58" s="38">
        <v>42788200</v>
      </c>
      <c r="AA58" s="26" t="s">
        <v>75</v>
      </c>
      <c r="AB58" s="29" t="s">
        <v>39</v>
      </c>
      <c r="AC58" s="37" t="s">
        <v>45</v>
      </c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</row>
    <row r="59" spans="1:49" ht="14.25" customHeight="1">
      <c r="A59" s="25">
        <v>92</v>
      </c>
      <c r="B59" s="26">
        <v>64</v>
      </c>
      <c r="C59" s="26">
        <v>53</v>
      </c>
      <c r="D59" s="27">
        <v>10516</v>
      </c>
      <c r="E59" s="28" t="s">
        <v>203</v>
      </c>
      <c r="F59" s="29" t="s">
        <v>204</v>
      </c>
      <c r="G59" s="30"/>
      <c r="H59" s="30"/>
      <c r="I59" s="31">
        <v>4446</v>
      </c>
      <c r="J59" s="32">
        <v>5</v>
      </c>
      <c r="K59" s="33">
        <v>650</v>
      </c>
      <c r="L59" s="34">
        <v>20</v>
      </c>
      <c r="M59" s="31">
        <v>72370700</v>
      </c>
      <c r="N59" s="31">
        <f t="shared" si="6"/>
        <v>74903700</v>
      </c>
      <c r="O59" s="31">
        <f t="shared" si="4"/>
        <v>75989200</v>
      </c>
      <c r="P59" s="31">
        <f t="shared" si="2"/>
        <v>94081900</v>
      </c>
      <c r="Q59" s="28" t="s">
        <v>59</v>
      </c>
      <c r="R59" s="36" t="s">
        <v>60</v>
      </c>
      <c r="S59" s="28" t="s">
        <v>53</v>
      </c>
      <c r="T59" s="28"/>
      <c r="U59" s="28"/>
      <c r="V59" s="28"/>
      <c r="W59" s="28"/>
      <c r="X59" s="37" t="s">
        <v>38</v>
      </c>
      <c r="Y59" s="28" t="s">
        <v>205</v>
      </c>
      <c r="Z59" s="38">
        <v>74555100</v>
      </c>
      <c r="AA59" s="26" t="s">
        <v>60</v>
      </c>
      <c r="AB59" s="29" t="s">
        <v>39</v>
      </c>
      <c r="AC59" s="37" t="s">
        <v>45</v>
      </c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</row>
    <row r="60" spans="1:49" ht="14.25" customHeight="1">
      <c r="A60" s="25">
        <v>93</v>
      </c>
      <c r="B60" s="26">
        <v>65</v>
      </c>
      <c r="C60" s="26">
        <v>54</v>
      </c>
      <c r="D60" s="27">
        <v>10535</v>
      </c>
      <c r="E60" s="28" t="s">
        <v>206</v>
      </c>
      <c r="F60" s="29" t="s">
        <v>207</v>
      </c>
      <c r="G60" s="30"/>
      <c r="H60" s="30"/>
      <c r="I60" s="31">
        <v>3336</v>
      </c>
      <c r="J60" s="32">
        <v>7</v>
      </c>
      <c r="K60" s="33">
        <v>570</v>
      </c>
      <c r="L60" s="34">
        <v>15</v>
      </c>
      <c r="M60" s="31">
        <v>59449900</v>
      </c>
      <c r="N60" s="31">
        <f t="shared" si="6"/>
        <v>61530600</v>
      </c>
      <c r="O60" s="31">
        <f t="shared" si="4"/>
        <v>62422400</v>
      </c>
      <c r="P60" s="31">
        <f t="shared" si="2"/>
        <v>77284900</v>
      </c>
      <c r="Q60" s="28" t="s">
        <v>74</v>
      </c>
      <c r="R60" s="36" t="s">
        <v>75</v>
      </c>
      <c r="S60" s="28" t="s">
        <v>53</v>
      </c>
      <c r="T60" s="28"/>
      <c r="U60" s="28"/>
      <c r="V60" s="28"/>
      <c r="W60" s="28"/>
      <c r="X60" s="37" t="s">
        <v>38</v>
      </c>
      <c r="Y60" s="28" t="s">
        <v>207</v>
      </c>
      <c r="Z60" s="38">
        <v>76933300</v>
      </c>
      <c r="AA60" s="26" t="s">
        <v>75</v>
      </c>
      <c r="AB60" s="29" t="s">
        <v>39</v>
      </c>
      <c r="AC60" s="37" t="s">
        <v>45</v>
      </c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</row>
    <row r="61" spans="1:49" ht="14.25" customHeight="1">
      <c r="A61" s="26">
        <v>94</v>
      </c>
      <c r="B61" s="26">
        <v>66</v>
      </c>
      <c r="C61" s="26">
        <v>55</v>
      </c>
      <c r="D61" s="27">
        <v>10554</v>
      </c>
      <c r="E61" s="28" t="s">
        <v>208</v>
      </c>
      <c r="F61" s="28" t="s">
        <v>209</v>
      </c>
      <c r="G61" s="30"/>
      <c r="H61" s="30"/>
      <c r="I61" s="31">
        <v>10440</v>
      </c>
      <c r="J61" s="32">
        <v>6</v>
      </c>
      <c r="K61" s="33">
        <v>910</v>
      </c>
      <c r="L61" s="34">
        <v>25</v>
      </c>
      <c r="M61" s="31">
        <v>268147000</v>
      </c>
      <c r="N61" s="31">
        <f t="shared" si="6"/>
        <v>277532100</v>
      </c>
      <c r="O61" s="31">
        <f t="shared" si="4"/>
        <v>281554400</v>
      </c>
      <c r="P61" s="31">
        <f t="shared" si="2"/>
        <v>348591100</v>
      </c>
      <c r="Q61" s="28" t="s">
        <v>59</v>
      </c>
      <c r="R61" s="41" t="s">
        <v>210</v>
      </c>
      <c r="S61" s="28" t="s">
        <v>53</v>
      </c>
      <c r="T61" s="28"/>
      <c r="U61" s="28"/>
      <c r="V61" s="28"/>
      <c r="W61" s="28"/>
      <c r="X61" s="37" t="s">
        <v>38</v>
      </c>
      <c r="Y61" s="28" t="s">
        <v>211</v>
      </c>
      <c r="Z61" s="38">
        <v>274065600</v>
      </c>
      <c r="AA61" s="26" t="s">
        <v>60</v>
      </c>
      <c r="AB61" s="29" t="s">
        <v>39</v>
      </c>
      <c r="AC61" s="37" t="s">
        <v>45</v>
      </c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</row>
    <row r="62" spans="1:49" ht="14.25" customHeight="1">
      <c r="A62" s="25">
        <v>95</v>
      </c>
      <c r="B62" s="26">
        <v>67</v>
      </c>
      <c r="C62" s="26">
        <v>56</v>
      </c>
      <c r="D62" s="27">
        <v>10562</v>
      </c>
      <c r="E62" s="29" t="s">
        <v>212</v>
      </c>
      <c r="F62" s="29" t="s">
        <v>213</v>
      </c>
      <c r="G62" s="30"/>
      <c r="H62" s="30"/>
      <c r="I62" s="40">
        <v>13248</v>
      </c>
      <c r="J62" s="44">
        <v>8</v>
      </c>
      <c r="K62" s="33">
        <v>545</v>
      </c>
      <c r="L62" s="34">
        <v>11</v>
      </c>
      <c r="M62" s="31">
        <v>65750900</v>
      </c>
      <c r="N62" s="31">
        <f t="shared" si="6"/>
        <v>68052200</v>
      </c>
      <c r="O62" s="31">
        <f t="shared" si="4"/>
        <v>69038400</v>
      </c>
      <c r="P62" s="31">
        <f t="shared" si="2"/>
        <v>85476200</v>
      </c>
      <c r="Q62" s="28" t="s">
        <v>64</v>
      </c>
      <c r="R62" s="36" t="s">
        <v>128</v>
      </c>
      <c r="S62" s="28" t="s">
        <v>53</v>
      </c>
      <c r="T62" s="28"/>
      <c r="U62" s="28" t="s">
        <v>214</v>
      </c>
      <c r="V62" s="28"/>
      <c r="W62" s="28"/>
      <c r="X62" s="37" t="s">
        <v>38</v>
      </c>
      <c r="Y62" s="29" t="s">
        <v>213</v>
      </c>
      <c r="Z62" s="38">
        <v>95903800</v>
      </c>
      <c r="AA62" s="26" t="s">
        <v>65</v>
      </c>
      <c r="AB62" s="29" t="s">
        <v>39</v>
      </c>
      <c r="AC62" s="37" t="s">
        <v>45</v>
      </c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</row>
    <row r="63" spans="1:49" ht="14.25" customHeight="1">
      <c r="A63" s="25">
        <v>97</v>
      </c>
      <c r="B63" s="26">
        <v>68</v>
      </c>
      <c r="C63" s="26">
        <v>57</v>
      </c>
      <c r="D63" s="27">
        <v>10628</v>
      </c>
      <c r="E63" s="28" t="s">
        <v>77</v>
      </c>
      <c r="F63" s="29" t="s">
        <v>215</v>
      </c>
      <c r="G63" s="30"/>
      <c r="H63" s="30"/>
      <c r="I63" s="31">
        <v>2710</v>
      </c>
      <c r="J63" s="32">
        <v>4</v>
      </c>
      <c r="K63" s="33">
        <v>360</v>
      </c>
      <c r="L63" s="34">
        <v>8</v>
      </c>
      <c r="M63" s="31">
        <v>38279800</v>
      </c>
      <c r="N63" s="31">
        <f t="shared" si="6"/>
        <v>39619600</v>
      </c>
      <c r="O63" s="31">
        <f t="shared" si="4"/>
        <v>40193800</v>
      </c>
      <c r="P63" s="31">
        <f t="shared" si="2"/>
        <v>49763700</v>
      </c>
      <c r="Q63" s="28" t="s">
        <v>79</v>
      </c>
      <c r="R63" s="36" t="s">
        <v>80</v>
      </c>
      <c r="S63" s="28" t="s">
        <v>53</v>
      </c>
      <c r="T63" s="28"/>
      <c r="U63" s="28"/>
      <c r="V63" s="28"/>
      <c r="W63" s="28"/>
      <c r="X63" s="37" t="s">
        <v>38</v>
      </c>
      <c r="Y63" s="28" t="s">
        <v>215</v>
      </c>
      <c r="Z63" s="38">
        <v>37918200</v>
      </c>
      <c r="AA63" s="26" t="s">
        <v>81</v>
      </c>
      <c r="AB63" s="29" t="s">
        <v>39</v>
      </c>
      <c r="AC63" s="37" t="s">
        <v>45</v>
      </c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1:49" ht="14.25" customHeight="1">
      <c r="A64" s="26">
        <v>99</v>
      </c>
      <c r="B64" s="26">
        <v>69</v>
      </c>
      <c r="C64" s="26">
        <v>58</v>
      </c>
      <c r="D64" s="27">
        <v>10673</v>
      </c>
      <c r="E64" s="28" t="s">
        <v>216</v>
      </c>
      <c r="F64" s="28" t="s">
        <v>217</v>
      </c>
      <c r="G64" s="30"/>
      <c r="H64" s="30"/>
      <c r="I64" s="31">
        <v>935</v>
      </c>
      <c r="J64" s="32">
        <v>3</v>
      </c>
      <c r="K64" s="33">
        <v>350</v>
      </c>
      <c r="L64" s="34">
        <v>8</v>
      </c>
      <c r="M64" s="31">
        <v>19613600</v>
      </c>
      <c r="N64" s="31">
        <f t="shared" si="6"/>
        <v>20300100</v>
      </c>
      <c r="O64" s="31">
        <f t="shared" si="4"/>
        <v>20594300</v>
      </c>
      <c r="P64" s="31">
        <f t="shared" si="2"/>
        <v>25497700</v>
      </c>
      <c r="Q64" s="28" t="s">
        <v>59</v>
      </c>
      <c r="R64" s="41" t="s">
        <v>210</v>
      </c>
      <c r="S64" s="28" t="s">
        <v>53</v>
      </c>
      <c r="T64" s="28"/>
      <c r="U64" s="28"/>
      <c r="V64" s="28"/>
      <c r="W64" s="28"/>
      <c r="X64" s="37" t="s">
        <v>38</v>
      </c>
      <c r="Y64" s="28" t="s">
        <v>217</v>
      </c>
      <c r="Z64" s="38">
        <v>19808200</v>
      </c>
      <c r="AA64" s="26" t="s">
        <v>61</v>
      </c>
      <c r="AB64" s="29" t="s">
        <v>39</v>
      </c>
      <c r="AC64" s="37" t="s">
        <v>45</v>
      </c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</row>
    <row r="65" spans="1:49" ht="14.25" customHeight="1">
      <c r="A65" s="25">
        <v>100</v>
      </c>
      <c r="B65" s="26">
        <v>70</v>
      </c>
      <c r="C65" s="26">
        <v>59</v>
      </c>
      <c r="D65" s="27">
        <v>10716</v>
      </c>
      <c r="E65" s="28" t="s">
        <v>218</v>
      </c>
      <c r="F65" s="28" t="s">
        <v>219</v>
      </c>
      <c r="G65" s="30"/>
      <c r="H65" s="30"/>
      <c r="I65" s="31">
        <v>24988</v>
      </c>
      <c r="J65" s="27" t="s">
        <v>220</v>
      </c>
      <c r="K65" s="33">
        <v>1080</v>
      </c>
      <c r="L65" s="34">
        <v>22</v>
      </c>
      <c r="M65" s="31">
        <v>443644600</v>
      </c>
      <c r="N65" s="31">
        <f t="shared" si="6"/>
        <v>459172200</v>
      </c>
      <c r="O65" s="31">
        <f t="shared" si="4"/>
        <v>465826800</v>
      </c>
      <c r="P65" s="31">
        <f t="shared" si="2"/>
        <v>576738000</v>
      </c>
      <c r="Q65" s="28" t="s">
        <v>84</v>
      </c>
      <c r="R65" s="41" t="s">
        <v>85</v>
      </c>
      <c r="S65" s="28" t="s">
        <v>53</v>
      </c>
      <c r="T65" s="28"/>
      <c r="U65" s="28"/>
      <c r="V65" s="28"/>
      <c r="W65" s="28"/>
      <c r="X65" s="37" t="s">
        <v>38</v>
      </c>
      <c r="Y65" s="28" t="s">
        <v>219</v>
      </c>
      <c r="Z65" s="38">
        <v>443644600</v>
      </c>
      <c r="AA65" s="26" t="s">
        <v>142</v>
      </c>
      <c r="AB65" s="29" t="s">
        <v>39</v>
      </c>
      <c r="AC65" s="37" t="s">
        <v>45</v>
      </c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</row>
    <row r="66" spans="1:49" ht="14.25" customHeight="1">
      <c r="A66" s="25">
        <v>101</v>
      </c>
      <c r="B66" s="26">
        <v>71</v>
      </c>
      <c r="C66" s="26">
        <v>60</v>
      </c>
      <c r="D66" s="27">
        <v>10725</v>
      </c>
      <c r="E66" s="28" t="s">
        <v>221</v>
      </c>
      <c r="F66" s="29" t="s">
        <v>222</v>
      </c>
      <c r="G66" s="30"/>
      <c r="H66" s="30"/>
      <c r="I66" s="31">
        <v>3908</v>
      </c>
      <c r="J66" s="32">
        <v>7</v>
      </c>
      <c r="K66" s="33">
        <v>580</v>
      </c>
      <c r="L66" s="34">
        <v>15</v>
      </c>
      <c r="M66" s="31">
        <v>69527500</v>
      </c>
      <c r="N66" s="31">
        <f t="shared" si="6"/>
        <v>71961000</v>
      </c>
      <c r="O66" s="31">
        <f t="shared" si="4"/>
        <v>73003900</v>
      </c>
      <c r="P66" s="31">
        <f t="shared" si="2"/>
        <v>90385800</v>
      </c>
      <c r="Q66" s="28" t="s">
        <v>74</v>
      </c>
      <c r="R66" s="36" t="s">
        <v>75</v>
      </c>
      <c r="S66" s="28" t="s">
        <v>53</v>
      </c>
      <c r="T66" s="28"/>
      <c r="U66" s="28"/>
      <c r="V66" s="28"/>
      <c r="W66" s="28"/>
      <c r="X66" s="37" t="s">
        <v>38</v>
      </c>
      <c r="Y66" s="28" t="s">
        <v>222</v>
      </c>
      <c r="Z66" s="38">
        <v>74371400</v>
      </c>
      <c r="AA66" s="26" t="s">
        <v>75</v>
      </c>
      <c r="AB66" s="29" t="s">
        <v>39</v>
      </c>
      <c r="AC66" s="37" t="s">
        <v>45</v>
      </c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</row>
    <row r="67" spans="1:49" ht="14.25" customHeight="1">
      <c r="A67" s="25">
        <v>104</v>
      </c>
      <c r="B67" s="26">
        <v>72</v>
      </c>
      <c r="C67" s="26">
        <v>61</v>
      </c>
      <c r="D67" s="27">
        <v>10763</v>
      </c>
      <c r="E67" s="28" t="s">
        <v>223</v>
      </c>
      <c r="F67" s="29" t="s">
        <v>224</v>
      </c>
      <c r="G67" s="30"/>
      <c r="H67" s="30"/>
      <c r="I67" s="31">
        <v>652</v>
      </c>
      <c r="J67" s="32">
        <v>3</v>
      </c>
      <c r="K67" s="33">
        <v>360</v>
      </c>
      <c r="L67" s="34">
        <v>8</v>
      </c>
      <c r="M67" s="40">
        <v>11874100</v>
      </c>
      <c r="N67" s="31">
        <f t="shared" si="6"/>
        <v>12289700</v>
      </c>
      <c r="O67" s="31">
        <f t="shared" si="4"/>
        <v>12467800</v>
      </c>
      <c r="P67" s="31">
        <f t="shared" si="2"/>
        <v>15436300</v>
      </c>
      <c r="Q67" s="28" t="s">
        <v>59</v>
      </c>
      <c r="R67" s="36" t="s">
        <v>60</v>
      </c>
      <c r="S67" s="28" t="s">
        <v>53</v>
      </c>
      <c r="T67" s="28" t="s">
        <v>225</v>
      </c>
      <c r="U67" s="28"/>
      <c r="V67" s="28"/>
      <c r="W67" s="28"/>
      <c r="X67" s="37" t="s">
        <v>38</v>
      </c>
      <c r="Y67" s="28" t="s">
        <v>224</v>
      </c>
      <c r="Z67" s="38">
        <v>11621700</v>
      </c>
      <c r="AA67" s="26" t="s">
        <v>61</v>
      </c>
      <c r="AB67" s="29" t="s">
        <v>39</v>
      </c>
      <c r="AC67" s="37" t="s">
        <v>45</v>
      </c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</row>
    <row r="68" spans="1:49" ht="14.25" customHeight="1">
      <c r="A68" s="25">
        <v>105</v>
      </c>
      <c r="B68" s="26">
        <v>73</v>
      </c>
      <c r="C68" s="26">
        <v>62</v>
      </c>
      <c r="D68" s="27">
        <v>10773</v>
      </c>
      <c r="E68" s="28" t="s">
        <v>226</v>
      </c>
      <c r="F68" s="29" t="s">
        <v>227</v>
      </c>
      <c r="G68" s="30"/>
      <c r="H68" s="30"/>
      <c r="I68" s="31">
        <v>3714</v>
      </c>
      <c r="J68" s="32">
        <v>3</v>
      </c>
      <c r="K68" s="33">
        <v>540</v>
      </c>
      <c r="L68" s="34">
        <v>13</v>
      </c>
      <c r="M68" s="31">
        <v>68554100</v>
      </c>
      <c r="N68" s="31">
        <f t="shared" si="6"/>
        <v>70953500</v>
      </c>
      <c r="O68" s="31">
        <f t="shared" si="4"/>
        <v>71981800</v>
      </c>
      <c r="P68" s="31">
        <f t="shared" si="2"/>
        <v>89120300</v>
      </c>
      <c r="Q68" s="28" t="s">
        <v>64</v>
      </c>
      <c r="R68" s="36" t="s">
        <v>65</v>
      </c>
      <c r="S68" s="28" t="s">
        <v>53</v>
      </c>
      <c r="T68" s="42"/>
      <c r="U68" s="42" t="s">
        <v>228</v>
      </c>
      <c r="V68" s="28"/>
      <c r="W68" s="28"/>
      <c r="X68" s="37" t="s">
        <v>38</v>
      </c>
      <c r="Y68" s="28" t="s">
        <v>229</v>
      </c>
      <c r="Z68" s="38">
        <v>68554100</v>
      </c>
      <c r="AA68" s="26" t="s">
        <v>65</v>
      </c>
      <c r="AB68" s="29" t="s">
        <v>39</v>
      </c>
      <c r="AC68" s="37" t="s">
        <v>45</v>
      </c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</row>
    <row r="69" spans="1:49" ht="14.25" customHeight="1">
      <c r="A69" s="25">
        <v>106</v>
      </c>
      <c r="B69" s="26">
        <v>74</v>
      </c>
      <c r="C69" s="26">
        <v>63</v>
      </c>
      <c r="D69" s="27">
        <v>10804</v>
      </c>
      <c r="E69" s="28" t="s">
        <v>230</v>
      </c>
      <c r="F69" s="28" t="s">
        <v>231</v>
      </c>
      <c r="G69" s="30"/>
      <c r="H69" s="30"/>
      <c r="I69" s="31">
        <v>31420</v>
      </c>
      <c r="J69" s="27" t="s">
        <v>232</v>
      </c>
      <c r="K69" s="33">
        <v>1070</v>
      </c>
      <c r="L69" s="34">
        <v>34</v>
      </c>
      <c r="M69" s="31">
        <v>618006400</v>
      </c>
      <c r="N69" s="31">
        <v>620286800</v>
      </c>
      <c r="O69" s="31">
        <f t="shared" si="4"/>
        <v>648906700</v>
      </c>
      <c r="P69" s="31">
        <f t="shared" si="2"/>
        <v>803408300</v>
      </c>
      <c r="Q69" s="28" t="s">
        <v>139</v>
      </c>
      <c r="R69" s="36" t="s">
        <v>61</v>
      </c>
      <c r="S69" s="28" t="s">
        <v>53</v>
      </c>
      <c r="T69" s="28"/>
      <c r="U69" s="28"/>
      <c r="V69" s="28"/>
      <c r="W69" s="28"/>
      <c r="X69" s="37" t="s">
        <v>38</v>
      </c>
      <c r="Y69" s="28" t="s">
        <v>233</v>
      </c>
      <c r="Z69" s="33">
        <v>618006400</v>
      </c>
      <c r="AA69" s="26" t="s">
        <v>61</v>
      </c>
      <c r="AB69" s="29" t="s">
        <v>39</v>
      </c>
      <c r="AC69" s="37" t="s">
        <v>45</v>
      </c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</row>
    <row r="70" spans="1:49" ht="14.25" customHeight="1">
      <c r="A70" s="25">
        <v>107</v>
      </c>
      <c r="B70" s="26">
        <v>75</v>
      </c>
      <c r="C70" s="26">
        <v>64</v>
      </c>
      <c r="D70" s="27">
        <v>10830</v>
      </c>
      <c r="E70" s="28" t="s">
        <v>234</v>
      </c>
      <c r="F70" s="29" t="s">
        <v>235</v>
      </c>
      <c r="G70" s="30"/>
      <c r="H70" s="30"/>
      <c r="I70" s="31">
        <v>72</v>
      </c>
      <c r="J70" s="32">
        <v>1</v>
      </c>
      <c r="K70" s="33">
        <v>180</v>
      </c>
      <c r="L70" s="34">
        <v>5</v>
      </c>
      <c r="M70" s="40">
        <v>1656700</v>
      </c>
      <c r="N70" s="31">
        <f t="shared" ref="N70:N150" si="7">ROUND(M70*1.035,-2)</f>
        <v>1714700</v>
      </c>
      <c r="O70" s="31">
        <f t="shared" si="4"/>
        <v>1739500</v>
      </c>
      <c r="P70" s="31">
        <f t="shared" si="2"/>
        <v>2153700</v>
      </c>
      <c r="Q70" s="28" t="s">
        <v>59</v>
      </c>
      <c r="R70" s="36" t="s">
        <v>60</v>
      </c>
      <c r="S70" s="28" t="s">
        <v>53</v>
      </c>
      <c r="T70" s="28"/>
      <c r="U70" s="28"/>
      <c r="V70" s="28"/>
      <c r="W70" s="28"/>
      <c r="X70" s="37" t="s">
        <v>38</v>
      </c>
      <c r="Y70" s="28" t="s">
        <v>236</v>
      </c>
      <c r="Z70" s="38">
        <v>1663900</v>
      </c>
      <c r="AA70" s="26" t="s">
        <v>61</v>
      </c>
      <c r="AB70" s="29" t="s">
        <v>39</v>
      </c>
      <c r="AC70" s="37" t="s">
        <v>45</v>
      </c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</row>
    <row r="71" spans="1:49" ht="14.25" customHeight="1">
      <c r="A71" s="25">
        <v>108</v>
      </c>
      <c r="B71" s="26">
        <v>76</v>
      </c>
      <c r="C71" s="26">
        <v>65</v>
      </c>
      <c r="D71" s="27">
        <v>10838</v>
      </c>
      <c r="E71" s="28" t="s">
        <v>91</v>
      </c>
      <c r="F71" s="29" t="s">
        <v>237</v>
      </c>
      <c r="G71" s="30"/>
      <c r="H71" s="30"/>
      <c r="I71" s="31">
        <v>21652</v>
      </c>
      <c r="J71" s="32">
        <v>9</v>
      </c>
      <c r="K71" s="33">
        <v>1000</v>
      </c>
      <c r="L71" s="34">
        <v>35</v>
      </c>
      <c r="M71" s="31">
        <v>494447400</v>
      </c>
      <c r="N71" s="31">
        <f t="shared" si="7"/>
        <v>511753100</v>
      </c>
      <c r="O71" s="31">
        <f t="shared" si="4"/>
        <v>519169800</v>
      </c>
      <c r="P71" s="31">
        <f t="shared" si="2"/>
        <v>642781600</v>
      </c>
      <c r="Q71" s="28" t="s">
        <v>84</v>
      </c>
      <c r="R71" s="41" t="s">
        <v>85</v>
      </c>
      <c r="S71" s="28" t="s">
        <v>53</v>
      </c>
      <c r="T71" s="28"/>
      <c r="U71" s="28"/>
      <c r="V71" s="28"/>
      <c r="W71" s="28"/>
      <c r="X71" s="37" t="s">
        <v>38</v>
      </c>
      <c r="Y71" s="28" t="s">
        <v>237</v>
      </c>
      <c r="Z71" s="38">
        <v>494447400</v>
      </c>
      <c r="AA71" s="26" t="s">
        <v>61</v>
      </c>
      <c r="AB71" s="29" t="s">
        <v>39</v>
      </c>
      <c r="AC71" s="37" t="s">
        <v>45</v>
      </c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</row>
    <row r="72" spans="1:49" ht="14.25" customHeight="1">
      <c r="A72" s="25">
        <v>109</v>
      </c>
      <c r="B72" s="26">
        <v>77</v>
      </c>
      <c r="C72" s="26">
        <v>66</v>
      </c>
      <c r="D72" s="27">
        <v>10840</v>
      </c>
      <c r="E72" s="28" t="s">
        <v>238</v>
      </c>
      <c r="F72" s="28" t="s">
        <v>239</v>
      </c>
      <c r="G72" s="30"/>
      <c r="H72" s="30"/>
      <c r="I72" s="31">
        <v>6304</v>
      </c>
      <c r="J72" s="32">
        <v>5</v>
      </c>
      <c r="K72" s="33">
        <v>800</v>
      </c>
      <c r="L72" s="34">
        <v>18</v>
      </c>
      <c r="M72" s="31">
        <v>217880300</v>
      </c>
      <c r="N72" s="31">
        <f t="shared" si="7"/>
        <v>225506100</v>
      </c>
      <c r="O72" s="31">
        <f t="shared" si="4"/>
        <v>228774300</v>
      </c>
      <c r="P72" s="31">
        <f t="shared" si="2"/>
        <v>283244400</v>
      </c>
      <c r="Q72" s="28" t="s">
        <v>59</v>
      </c>
      <c r="R72" s="36" t="s">
        <v>60</v>
      </c>
      <c r="S72" s="28" t="s">
        <v>53</v>
      </c>
      <c r="T72" s="28"/>
      <c r="U72" s="28" t="s">
        <v>240</v>
      </c>
      <c r="V72" s="28"/>
      <c r="W72" s="28"/>
      <c r="X72" s="37" t="s">
        <v>38</v>
      </c>
      <c r="Y72" s="28" t="s">
        <v>241</v>
      </c>
      <c r="Z72" s="38">
        <v>217880300</v>
      </c>
      <c r="AA72" s="26" t="s">
        <v>60</v>
      </c>
      <c r="AB72" s="29" t="s">
        <v>39</v>
      </c>
      <c r="AC72" s="37" t="s">
        <v>45</v>
      </c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</row>
    <row r="73" spans="1:49" ht="14.25" customHeight="1">
      <c r="A73" s="25">
        <v>110</v>
      </c>
      <c r="B73" s="26">
        <v>78</v>
      </c>
      <c r="C73" s="26">
        <v>67</v>
      </c>
      <c r="D73" s="45">
        <v>10847</v>
      </c>
      <c r="E73" s="29" t="s">
        <v>242</v>
      </c>
      <c r="F73" s="29" t="s">
        <v>243</v>
      </c>
      <c r="G73" s="30"/>
      <c r="H73" s="31"/>
      <c r="I73" s="31">
        <v>2170</v>
      </c>
      <c r="J73" s="32">
        <v>4</v>
      </c>
      <c r="K73" s="33">
        <v>365</v>
      </c>
      <c r="L73" s="34">
        <v>12</v>
      </c>
      <c r="M73" s="31">
        <v>44882000</v>
      </c>
      <c r="N73" s="31">
        <f t="shared" si="7"/>
        <v>46452900</v>
      </c>
      <c r="O73" s="31">
        <f t="shared" si="4"/>
        <v>47126100</v>
      </c>
      <c r="P73" s="31">
        <f t="shared" si="2"/>
        <v>58346600</v>
      </c>
      <c r="Q73" s="28" t="s">
        <v>59</v>
      </c>
      <c r="R73" s="36" t="s">
        <v>60</v>
      </c>
      <c r="S73" s="28" t="s">
        <v>53</v>
      </c>
      <c r="T73" s="28"/>
      <c r="U73" s="28"/>
      <c r="V73" s="28"/>
      <c r="W73" s="28"/>
      <c r="X73" s="37" t="s">
        <v>38</v>
      </c>
      <c r="Y73" s="46" t="s">
        <v>244</v>
      </c>
      <c r="Z73" s="33">
        <v>44618200</v>
      </c>
      <c r="AA73" s="38" t="s">
        <v>61</v>
      </c>
      <c r="AB73" s="29" t="s">
        <v>39</v>
      </c>
      <c r="AC73" s="37" t="s">
        <v>45</v>
      </c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</row>
    <row r="74" spans="1:49" ht="14.25" customHeight="1">
      <c r="A74" s="25">
        <v>112</v>
      </c>
      <c r="B74" s="26">
        <v>79</v>
      </c>
      <c r="C74" s="26">
        <v>68</v>
      </c>
      <c r="D74" s="27">
        <v>10904</v>
      </c>
      <c r="E74" s="28" t="s">
        <v>245</v>
      </c>
      <c r="F74" s="28" t="s">
        <v>246</v>
      </c>
      <c r="G74" s="30"/>
      <c r="H74" s="30"/>
      <c r="I74" s="31">
        <v>18042</v>
      </c>
      <c r="J74" s="32">
        <v>6</v>
      </c>
      <c r="K74" s="33">
        <v>1000</v>
      </c>
      <c r="L74" s="34">
        <v>22</v>
      </c>
      <c r="M74" s="31">
        <v>432126300</v>
      </c>
      <c r="N74" s="31">
        <f t="shared" si="7"/>
        <v>447250700</v>
      </c>
      <c r="O74" s="31">
        <f t="shared" si="4"/>
        <v>453732600</v>
      </c>
      <c r="P74" s="31">
        <f t="shared" si="2"/>
        <v>561764200</v>
      </c>
      <c r="Q74" s="28" t="s">
        <v>139</v>
      </c>
      <c r="R74" s="41" t="s">
        <v>61</v>
      </c>
      <c r="S74" s="28" t="s">
        <v>53</v>
      </c>
      <c r="T74" s="28"/>
      <c r="U74" s="28" t="s">
        <v>247</v>
      </c>
      <c r="V74" s="28"/>
      <c r="W74" s="28"/>
      <c r="X74" s="37" t="s">
        <v>38</v>
      </c>
      <c r="Y74" s="28" t="s">
        <v>248</v>
      </c>
      <c r="Z74" s="38">
        <v>432126300</v>
      </c>
      <c r="AA74" s="26" t="s">
        <v>61</v>
      </c>
      <c r="AB74" s="29" t="s">
        <v>39</v>
      </c>
      <c r="AC74" s="37" t="s">
        <v>45</v>
      </c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</row>
    <row r="75" spans="1:49" ht="14.25" customHeight="1">
      <c r="A75" s="26"/>
      <c r="B75" s="26">
        <v>80</v>
      </c>
      <c r="C75" s="26">
        <v>69</v>
      </c>
      <c r="D75" s="27">
        <v>10915</v>
      </c>
      <c r="E75" s="28" t="s">
        <v>249</v>
      </c>
      <c r="F75" s="28" t="s">
        <v>250</v>
      </c>
      <c r="G75" s="30"/>
      <c r="H75" s="30"/>
      <c r="I75" s="31">
        <v>1948</v>
      </c>
      <c r="J75" s="32">
        <v>4</v>
      </c>
      <c r="K75" s="33">
        <v>480</v>
      </c>
      <c r="L75" s="34">
        <v>11</v>
      </c>
      <c r="M75" s="31">
        <v>45130100</v>
      </c>
      <c r="N75" s="31">
        <f t="shared" si="7"/>
        <v>46709700</v>
      </c>
      <c r="O75" s="31">
        <f t="shared" si="4"/>
        <v>47386600</v>
      </c>
      <c r="P75" s="31">
        <f t="shared" si="2"/>
        <v>58669100</v>
      </c>
      <c r="Q75" s="28" t="s">
        <v>139</v>
      </c>
      <c r="R75" s="41" t="s">
        <v>251</v>
      </c>
      <c r="S75" s="28" t="s">
        <v>53</v>
      </c>
      <c r="T75" s="28"/>
      <c r="U75" s="28"/>
      <c r="V75" s="28"/>
      <c r="W75" s="28"/>
      <c r="X75" s="37" t="s">
        <v>38</v>
      </c>
      <c r="Y75" s="28" t="s">
        <v>252</v>
      </c>
      <c r="Z75" s="38">
        <v>45130100</v>
      </c>
      <c r="AA75" s="26" t="s">
        <v>61</v>
      </c>
      <c r="AB75" s="29" t="s">
        <v>39</v>
      </c>
      <c r="AC75" s="37" t="s">
        <v>45</v>
      </c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</row>
    <row r="76" spans="1:49" ht="14.25" customHeight="1">
      <c r="A76" s="25">
        <v>113</v>
      </c>
      <c r="B76" s="26">
        <v>81</v>
      </c>
      <c r="C76" s="26">
        <v>70</v>
      </c>
      <c r="D76" s="27">
        <v>10917</v>
      </c>
      <c r="E76" s="28" t="s">
        <v>253</v>
      </c>
      <c r="F76" s="45" t="s">
        <v>254</v>
      </c>
      <c r="G76" s="30"/>
      <c r="H76" s="30"/>
      <c r="I76" s="31">
        <v>19237</v>
      </c>
      <c r="J76" s="32">
        <v>12</v>
      </c>
      <c r="K76" s="33">
        <v>950</v>
      </c>
      <c r="L76" s="34">
        <v>30</v>
      </c>
      <c r="M76" s="31">
        <v>528547300</v>
      </c>
      <c r="N76" s="31">
        <f t="shared" si="7"/>
        <v>547046500</v>
      </c>
      <c r="O76" s="31">
        <f t="shared" si="4"/>
        <v>554974700</v>
      </c>
      <c r="P76" s="31">
        <f t="shared" si="2"/>
        <v>687111500</v>
      </c>
      <c r="Q76" s="28" t="s">
        <v>255</v>
      </c>
      <c r="R76" s="41" t="s">
        <v>142</v>
      </c>
      <c r="S76" s="28" t="s">
        <v>53</v>
      </c>
      <c r="T76" s="42"/>
      <c r="U76" s="42" t="s">
        <v>256</v>
      </c>
      <c r="V76" s="28"/>
      <c r="W76" s="28"/>
      <c r="X76" s="37" t="s">
        <v>38</v>
      </c>
      <c r="Y76" s="28" t="s">
        <v>257</v>
      </c>
      <c r="Z76" s="38">
        <v>490407400</v>
      </c>
      <c r="AA76" s="26" t="s">
        <v>61</v>
      </c>
      <c r="AB76" s="29" t="s">
        <v>39</v>
      </c>
      <c r="AC76" s="37" t="s">
        <v>45</v>
      </c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</row>
    <row r="77" spans="1:49" ht="14.25" customHeight="1">
      <c r="A77" s="25">
        <v>114</v>
      </c>
      <c r="B77" s="26">
        <v>82</v>
      </c>
      <c r="C77" s="26">
        <v>71</v>
      </c>
      <c r="D77" s="27">
        <v>10942</v>
      </c>
      <c r="E77" s="28" t="s">
        <v>258</v>
      </c>
      <c r="F77" s="29" t="s">
        <v>259</v>
      </c>
      <c r="G77" s="30"/>
      <c r="H77" s="30"/>
      <c r="I77" s="31">
        <v>2236</v>
      </c>
      <c r="J77" s="32">
        <v>5</v>
      </c>
      <c r="K77" s="33">
        <v>360</v>
      </c>
      <c r="L77" s="34">
        <v>8</v>
      </c>
      <c r="M77" s="31">
        <v>60420500</v>
      </c>
      <c r="N77" s="31">
        <f t="shared" si="7"/>
        <v>62535200</v>
      </c>
      <c r="O77" s="31">
        <f t="shared" si="4"/>
        <v>63441500</v>
      </c>
      <c r="P77" s="31">
        <f t="shared" si="2"/>
        <v>78546700</v>
      </c>
      <c r="Q77" s="28" t="s">
        <v>64</v>
      </c>
      <c r="R77" s="36" t="s">
        <v>65</v>
      </c>
      <c r="S77" s="28" t="s">
        <v>53</v>
      </c>
      <c r="T77" s="28" t="s">
        <v>260</v>
      </c>
      <c r="U77" s="28"/>
      <c r="V77" s="28"/>
      <c r="W77" s="28"/>
      <c r="X77" s="37" t="s">
        <v>38</v>
      </c>
      <c r="Y77" s="28" t="s">
        <v>261</v>
      </c>
      <c r="Z77" s="38">
        <v>53802700</v>
      </c>
      <c r="AA77" s="26" t="s">
        <v>65</v>
      </c>
      <c r="AB77" s="29" t="s">
        <v>39</v>
      </c>
      <c r="AC77" s="37" t="s">
        <v>45</v>
      </c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ht="14.25" customHeight="1">
      <c r="A78" s="25">
        <v>115</v>
      </c>
      <c r="B78" s="26">
        <v>83</v>
      </c>
      <c r="C78" s="26">
        <v>72</v>
      </c>
      <c r="D78" s="27">
        <v>10943</v>
      </c>
      <c r="E78" s="28" t="s">
        <v>262</v>
      </c>
      <c r="F78" s="29" t="s">
        <v>263</v>
      </c>
      <c r="G78" s="30"/>
      <c r="H78" s="30"/>
      <c r="I78" s="31">
        <v>9796</v>
      </c>
      <c r="J78" s="32">
        <v>5</v>
      </c>
      <c r="K78" s="33">
        <v>660</v>
      </c>
      <c r="L78" s="34">
        <v>16</v>
      </c>
      <c r="M78" s="40">
        <v>181232600</v>
      </c>
      <c r="N78" s="31">
        <f t="shared" si="7"/>
        <v>187575700</v>
      </c>
      <c r="O78" s="31">
        <f t="shared" si="4"/>
        <v>190294200</v>
      </c>
      <c r="P78" s="31">
        <f t="shared" si="2"/>
        <v>235602400</v>
      </c>
      <c r="Q78" s="28" t="s">
        <v>139</v>
      </c>
      <c r="R78" s="36" t="s">
        <v>61</v>
      </c>
      <c r="S78" s="28" t="s">
        <v>53</v>
      </c>
      <c r="T78" s="28" t="s">
        <v>264</v>
      </c>
      <c r="U78" s="28"/>
      <c r="V78" s="28"/>
      <c r="W78" s="28"/>
      <c r="X78" s="37" t="s">
        <v>38</v>
      </c>
      <c r="Y78" s="28" t="s">
        <v>265</v>
      </c>
      <c r="Z78" s="38">
        <v>176276600</v>
      </c>
      <c r="AA78" s="26" t="s">
        <v>61</v>
      </c>
      <c r="AB78" s="29" t="s">
        <v>39</v>
      </c>
      <c r="AC78" s="37" t="s">
        <v>45</v>
      </c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</row>
    <row r="79" spans="1:49" ht="14.25" customHeight="1">
      <c r="A79" s="25">
        <v>116</v>
      </c>
      <c r="B79" s="26">
        <v>84</v>
      </c>
      <c r="C79" s="26">
        <v>73</v>
      </c>
      <c r="D79" s="27">
        <v>10944</v>
      </c>
      <c r="E79" s="28" t="s">
        <v>266</v>
      </c>
      <c r="F79" s="29" t="s">
        <v>267</v>
      </c>
      <c r="G79" s="30"/>
      <c r="H79" s="30"/>
      <c r="I79" s="31">
        <v>4797</v>
      </c>
      <c r="J79" s="32">
        <v>5</v>
      </c>
      <c r="K79" s="33">
        <v>650</v>
      </c>
      <c r="L79" s="34">
        <v>14</v>
      </c>
      <c r="M79" s="31">
        <v>106662600</v>
      </c>
      <c r="N79" s="31">
        <f t="shared" si="7"/>
        <v>110395800</v>
      </c>
      <c r="O79" s="31">
        <f t="shared" si="4"/>
        <v>111995700</v>
      </c>
      <c r="P79" s="31">
        <f t="shared" si="2"/>
        <v>138661400</v>
      </c>
      <c r="Q79" s="28" t="s">
        <v>51</v>
      </c>
      <c r="R79" s="36" t="s">
        <v>52</v>
      </c>
      <c r="S79" s="28" t="s">
        <v>53</v>
      </c>
      <c r="T79" s="28" t="s">
        <v>268</v>
      </c>
      <c r="U79" s="28"/>
      <c r="V79" s="28"/>
      <c r="W79" s="28"/>
      <c r="X79" s="37" t="s">
        <v>38</v>
      </c>
      <c r="Y79" s="28" t="s">
        <v>885</v>
      </c>
      <c r="Z79" s="38">
        <v>115439200</v>
      </c>
      <c r="AA79" s="26" t="s">
        <v>52</v>
      </c>
      <c r="AB79" s="29" t="s">
        <v>39</v>
      </c>
      <c r="AC79" s="37" t="s">
        <v>45</v>
      </c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1:49" ht="14.25" customHeight="1">
      <c r="A80" s="25">
        <v>117</v>
      </c>
      <c r="B80" s="26">
        <v>85</v>
      </c>
      <c r="C80" s="26">
        <v>74</v>
      </c>
      <c r="D80" s="27">
        <v>10945</v>
      </c>
      <c r="E80" s="28" t="s">
        <v>270</v>
      </c>
      <c r="F80" s="29" t="s">
        <v>271</v>
      </c>
      <c r="G80" s="30"/>
      <c r="H80" s="30"/>
      <c r="I80" s="31">
        <v>6184</v>
      </c>
      <c r="J80" s="32">
        <v>7</v>
      </c>
      <c r="K80" s="33">
        <v>690</v>
      </c>
      <c r="L80" s="34">
        <v>20</v>
      </c>
      <c r="M80" s="31">
        <v>150916000</v>
      </c>
      <c r="N80" s="31">
        <f t="shared" si="7"/>
        <v>156198100</v>
      </c>
      <c r="O80" s="31">
        <f t="shared" si="4"/>
        <v>158461800</v>
      </c>
      <c r="P80" s="31">
        <f t="shared" si="2"/>
        <v>196190800</v>
      </c>
      <c r="Q80" s="28" t="s">
        <v>51</v>
      </c>
      <c r="R80" s="36" t="s">
        <v>52</v>
      </c>
      <c r="S80" s="28" t="s">
        <v>53</v>
      </c>
      <c r="T80" s="28" t="s">
        <v>272</v>
      </c>
      <c r="U80" s="28"/>
      <c r="V80" s="28"/>
      <c r="W80" s="28"/>
      <c r="X80" s="37" t="s">
        <v>38</v>
      </c>
      <c r="Y80" s="28" t="s">
        <v>273</v>
      </c>
      <c r="Z80" s="38">
        <v>148213300</v>
      </c>
      <c r="AA80" s="26" t="s">
        <v>52</v>
      </c>
      <c r="AB80" s="29" t="s">
        <v>39</v>
      </c>
      <c r="AC80" s="37" t="s">
        <v>45</v>
      </c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49" ht="14.25" customHeight="1">
      <c r="A81" s="25">
        <v>118</v>
      </c>
      <c r="B81" s="26">
        <v>86</v>
      </c>
      <c r="C81" s="26">
        <v>75</v>
      </c>
      <c r="D81" s="27">
        <v>10946</v>
      </c>
      <c r="E81" s="28" t="s">
        <v>274</v>
      </c>
      <c r="F81" s="29" t="s">
        <v>275</v>
      </c>
      <c r="G81" s="30"/>
      <c r="H81" s="30"/>
      <c r="I81" s="31">
        <v>2919</v>
      </c>
      <c r="J81" s="32">
        <v>3</v>
      </c>
      <c r="K81" s="33">
        <v>450</v>
      </c>
      <c r="L81" s="34">
        <v>10</v>
      </c>
      <c r="M81" s="40">
        <v>67020300</v>
      </c>
      <c r="N81" s="31">
        <f t="shared" si="7"/>
        <v>69366000</v>
      </c>
      <c r="O81" s="31">
        <f t="shared" si="4"/>
        <v>70371300</v>
      </c>
      <c r="P81" s="31">
        <f t="shared" si="2"/>
        <v>87126400</v>
      </c>
      <c r="Q81" s="28" t="s">
        <v>139</v>
      </c>
      <c r="R81" s="36" t="s">
        <v>61</v>
      </c>
      <c r="S81" s="28" t="s">
        <v>53</v>
      </c>
      <c r="T81" s="28" t="s">
        <v>276</v>
      </c>
      <c r="U81" s="28"/>
      <c r="V81" s="28"/>
      <c r="W81" s="28"/>
      <c r="X81" s="37" t="s">
        <v>38</v>
      </c>
      <c r="Y81" s="28" t="s">
        <v>277</v>
      </c>
      <c r="Z81" s="38">
        <v>67708000</v>
      </c>
      <c r="AA81" s="26" t="s">
        <v>61</v>
      </c>
      <c r="AB81" s="29" t="s">
        <v>39</v>
      </c>
      <c r="AC81" s="37" t="s">
        <v>45</v>
      </c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ht="14.25" customHeight="1">
      <c r="A82" s="25">
        <v>121</v>
      </c>
      <c r="B82" s="26">
        <v>87</v>
      </c>
      <c r="C82" s="26">
        <v>76</v>
      </c>
      <c r="D82" s="27">
        <v>10949</v>
      </c>
      <c r="E82" s="28" t="s">
        <v>278</v>
      </c>
      <c r="F82" s="29" t="s">
        <v>279</v>
      </c>
      <c r="G82" s="30"/>
      <c r="H82" s="30"/>
      <c r="I82" s="31">
        <v>5075</v>
      </c>
      <c r="J82" s="32">
        <v>6</v>
      </c>
      <c r="K82" s="33">
        <v>640</v>
      </c>
      <c r="L82" s="34">
        <v>18</v>
      </c>
      <c r="M82" s="31">
        <v>92655600</v>
      </c>
      <c r="N82" s="31">
        <f t="shared" si="7"/>
        <v>95898500</v>
      </c>
      <c r="O82" s="31">
        <f t="shared" si="4"/>
        <v>97288400</v>
      </c>
      <c r="P82" s="31">
        <f t="shared" si="2"/>
        <v>120452300</v>
      </c>
      <c r="Q82" s="28" t="s">
        <v>74</v>
      </c>
      <c r="R82" s="36" t="s">
        <v>75</v>
      </c>
      <c r="S82" s="28" t="s">
        <v>53</v>
      </c>
      <c r="T82" s="28" t="s">
        <v>280</v>
      </c>
      <c r="U82" s="28"/>
      <c r="V82" s="28"/>
      <c r="W82" s="28"/>
      <c r="X82" s="37" t="s">
        <v>38</v>
      </c>
      <c r="Y82" s="28" t="s">
        <v>281</v>
      </c>
      <c r="Z82" s="38">
        <v>90489900</v>
      </c>
      <c r="AA82" s="26" t="s">
        <v>75</v>
      </c>
      <c r="AB82" s="29" t="s">
        <v>39</v>
      </c>
      <c r="AC82" s="37" t="s">
        <v>45</v>
      </c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1:49" ht="14.25" customHeight="1">
      <c r="A83" s="25">
        <v>122</v>
      </c>
      <c r="B83" s="26">
        <v>88</v>
      </c>
      <c r="C83" s="26">
        <v>77</v>
      </c>
      <c r="D83" s="27">
        <v>10950</v>
      </c>
      <c r="E83" s="28" t="s">
        <v>282</v>
      </c>
      <c r="F83" s="29" t="s">
        <v>283</v>
      </c>
      <c r="G83" s="30"/>
      <c r="H83" s="30"/>
      <c r="I83" s="31">
        <v>6774</v>
      </c>
      <c r="J83" s="32">
        <v>8</v>
      </c>
      <c r="K83" s="33">
        <v>720</v>
      </c>
      <c r="L83" s="34">
        <v>20</v>
      </c>
      <c r="M83" s="31">
        <v>132896500</v>
      </c>
      <c r="N83" s="31">
        <f t="shared" si="7"/>
        <v>137547900</v>
      </c>
      <c r="O83" s="31">
        <f t="shared" si="4"/>
        <v>139541300</v>
      </c>
      <c r="P83" s="31">
        <f t="shared" si="2"/>
        <v>172765500</v>
      </c>
      <c r="Q83" s="28" t="s">
        <v>74</v>
      </c>
      <c r="R83" s="36" t="s">
        <v>75</v>
      </c>
      <c r="S83" s="28" t="s">
        <v>53</v>
      </c>
      <c r="T83" s="28" t="s">
        <v>284</v>
      </c>
      <c r="U83" s="28"/>
      <c r="V83" s="28"/>
      <c r="W83" s="28"/>
      <c r="X83" s="37" t="s">
        <v>38</v>
      </c>
      <c r="Y83" s="28" t="s">
        <v>285</v>
      </c>
      <c r="Z83" s="38">
        <v>123098600</v>
      </c>
      <c r="AA83" s="26" t="s">
        <v>75</v>
      </c>
      <c r="AB83" s="29" t="s">
        <v>39</v>
      </c>
      <c r="AC83" s="37" t="s">
        <v>45</v>
      </c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1:49" ht="14.25" customHeight="1">
      <c r="A84" s="25">
        <v>123</v>
      </c>
      <c r="B84" s="26">
        <v>89</v>
      </c>
      <c r="C84" s="26">
        <v>78</v>
      </c>
      <c r="D84" s="27">
        <v>10951</v>
      </c>
      <c r="E84" s="28" t="s">
        <v>286</v>
      </c>
      <c r="F84" s="29" t="s">
        <v>287</v>
      </c>
      <c r="G84" s="30"/>
      <c r="H84" s="30"/>
      <c r="I84" s="31">
        <v>1404</v>
      </c>
      <c r="J84" s="32">
        <v>3</v>
      </c>
      <c r="K84" s="33">
        <v>360</v>
      </c>
      <c r="L84" s="34">
        <v>11</v>
      </c>
      <c r="M84" s="31">
        <v>40860000</v>
      </c>
      <c r="N84" s="31">
        <f t="shared" si="7"/>
        <v>42290100</v>
      </c>
      <c r="O84" s="31">
        <f t="shared" si="4"/>
        <v>42903000</v>
      </c>
      <c r="P84" s="31">
        <f t="shared" si="2"/>
        <v>53118000</v>
      </c>
      <c r="Q84" s="28" t="s">
        <v>59</v>
      </c>
      <c r="R84" s="36" t="s">
        <v>60</v>
      </c>
      <c r="S84" s="28" t="s">
        <v>53</v>
      </c>
      <c r="T84" s="28" t="s">
        <v>288</v>
      </c>
      <c r="U84" s="28"/>
      <c r="V84" s="28"/>
      <c r="W84" s="28"/>
      <c r="X84" s="37" t="s">
        <v>38</v>
      </c>
      <c r="Y84" s="28" t="s">
        <v>289</v>
      </c>
      <c r="Z84" s="38">
        <v>35610100</v>
      </c>
      <c r="AA84" s="26" t="s">
        <v>65</v>
      </c>
      <c r="AB84" s="29" t="s">
        <v>39</v>
      </c>
      <c r="AC84" s="37" t="s">
        <v>45</v>
      </c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ht="14.25" customHeight="1">
      <c r="A85" s="26">
        <v>125</v>
      </c>
      <c r="B85" s="26">
        <v>90</v>
      </c>
      <c r="C85" s="26">
        <v>79</v>
      </c>
      <c r="D85" s="27">
        <v>10957</v>
      </c>
      <c r="E85" s="28" t="s">
        <v>290</v>
      </c>
      <c r="F85" s="28" t="s">
        <v>291</v>
      </c>
      <c r="G85" s="30"/>
      <c r="H85" s="30"/>
      <c r="I85" s="31">
        <v>660</v>
      </c>
      <c r="J85" s="32">
        <v>2</v>
      </c>
      <c r="K85" s="33">
        <v>360</v>
      </c>
      <c r="L85" s="34">
        <v>10</v>
      </c>
      <c r="M85" s="31">
        <v>15276900</v>
      </c>
      <c r="N85" s="31">
        <f t="shared" si="7"/>
        <v>15811600</v>
      </c>
      <c r="O85" s="31">
        <f t="shared" si="4"/>
        <v>16040700</v>
      </c>
      <c r="P85" s="31">
        <f t="shared" si="2"/>
        <v>19860000</v>
      </c>
      <c r="Q85" s="41" t="s">
        <v>292</v>
      </c>
      <c r="R85" s="41" t="s">
        <v>293</v>
      </c>
      <c r="S85" s="28" t="s">
        <v>53</v>
      </c>
      <c r="T85" s="28"/>
      <c r="U85" s="28"/>
      <c r="V85" s="28"/>
      <c r="W85" s="28"/>
      <c r="X85" s="37" t="s">
        <v>38</v>
      </c>
      <c r="Y85" s="28" t="s">
        <v>290</v>
      </c>
      <c r="Z85" s="38">
        <v>15601400</v>
      </c>
      <c r="AA85" s="26" t="s">
        <v>294</v>
      </c>
      <c r="AB85" s="29" t="s">
        <v>39</v>
      </c>
      <c r="AC85" s="37" t="s">
        <v>45</v>
      </c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ht="14.25" customHeight="1">
      <c r="A86" s="26">
        <v>126</v>
      </c>
      <c r="B86" s="26">
        <v>91</v>
      </c>
      <c r="C86" s="26">
        <v>80</v>
      </c>
      <c r="D86" s="27">
        <v>10958</v>
      </c>
      <c r="E86" s="28" t="s">
        <v>295</v>
      </c>
      <c r="F86" s="28" t="s">
        <v>296</v>
      </c>
      <c r="G86" s="30"/>
      <c r="H86" s="30"/>
      <c r="I86" s="31">
        <v>780</v>
      </c>
      <c r="J86" s="32">
        <v>2</v>
      </c>
      <c r="K86" s="33">
        <v>360</v>
      </c>
      <c r="L86" s="34">
        <v>10</v>
      </c>
      <c r="M86" s="31">
        <v>17101900</v>
      </c>
      <c r="N86" s="31">
        <f t="shared" si="7"/>
        <v>17700500</v>
      </c>
      <c r="O86" s="31">
        <f t="shared" si="4"/>
        <v>17957000</v>
      </c>
      <c r="P86" s="31">
        <f t="shared" si="2"/>
        <v>22232500</v>
      </c>
      <c r="Q86" s="41" t="s">
        <v>292</v>
      </c>
      <c r="R86" s="41" t="s">
        <v>293</v>
      </c>
      <c r="S86" s="28" t="s">
        <v>53</v>
      </c>
      <c r="T86" s="28"/>
      <c r="U86" s="28"/>
      <c r="V86" s="28"/>
      <c r="W86" s="28"/>
      <c r="X86" s="37" t="s">
        <v>38</v>
      </c>
      <c r="Y86" s="28" t="s">
        <v>295</v>
      </c>
      <c r="Z86" s="38">
        <v>17369600</v>
      </c>
      <c r="AA86" s="26" t="s">
        <v>294</v>
      </c>
      <c r="AB86" s="29" t="s">
        <v>39</v>
      </c>
      <c r="AC86" s="37" t="s">
        <v>45</v>
      </c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ht="14.25" customHeight="1">
      <c r="A87" s="26">
        <v>128</v>
      </c>
      <c r="B87" s="26">
        <v>92</v>
      </c>
      <c r="C87" s="26">
        <v>81</v>
      </c>
      <c r="D87" s="27">
        <v>10960</v>
      </c>
      <c r="E87" s="28" t="s">
        <v>297</v>
      </c>
      <c r="F87" s="28" t="s">
        <v>298</v>
      </c>
      <c r="G87" s="30"/>
      <c r="H87" s="30"/>
      <c r="I87" s="31">
        <v>1079</v>
      </c>
      <c r="J87" s="32">
        <v>2</v>
      </c>
      <c r="K87" s="33">
        <v>360</v>
      </c>
      <c r="L87" s="34">
        <v>10</v>
      </c>
      <c r="M87" s="31">
        <v>21653000</v>
      </c>
      <c r="N87" s="31">
        <f t="shared" si="7"/>
        <v>22410900</v>
      </c>
      <c r="O87" s="31">
        <f t="shared" si="4"/>
        <v>22735700</v>
      </c>
      <c r="P87" s="31">
        <f t="shared" si="2"/>
        <v>28148900</v>
      </c>
      <c r="Q87" s="41" t="s">
        <v>292</v>
      </c>
      <c r="R87" s="41" t="s">
        <v>293</v>
      </c>
      <c r="S87" s="28" t="s">
        <v>53</v>
      </c>
      <c r="T87" s="28"/>
      <c r="U87" s="28"/>
      <c r="V87" s="28"/>
      <c r="W87" s="28"/>
      <c r="X87" s="37" t="s">
        <v>38</v>
      </c>
      <c r="Y87" s="28" t="s">
        <v>297</v>
      </c>
      <c r="Z87" s="38">
        <v>21857600</v>
      </c>
      <c r="AA87" s="26" t="s">
        <v>294</v>
      </c>
      <c r="AB87" s="29" t="s">
        <v>39</v>
      </c>
      <c r="AC87" s="37" t="s">
        <v>45</v>
      </c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1:49" ht="14.25" customHeight="1">
      <c r="A88" s="25">
        <v>131</v>
      </c>
      <c r="B88" s="26">
        <v>93</v>
      </c>
      <c r="C88" s="26">
        <v>82</v>
      </c>
      <c r="D88" s="27">
        <v>10964</v>
      </c>
      <c r="E88" s="28" t="s">
        <v>299</v>
      </c>
      <c r="F88" s="29" t="s">
        <v>300</v>
      </c>
      <c r="G88" s="30"/>
      <c r="H88" s="31"/>
      <c r="I88" s="31">
        <v>7326</v>
      </c>
      <c r="J88" s="32">
        <v>5</v>
      </c>
      <c r="K88" s="33">
        <v>730</v>
      </c>
      <c r="L88" s="37">
        <v>17</v>
      </c>
      <c r="M88" s="31">
        <v>88371500</v>
      </c>
      <c r="N88" s="31">
        <f t="shared" si="7"/>
        <v>91464500</v>
      </c>
      <c r="O88" s="31">
        <f t="shared" si="4"/>
        <v>92790100</v>
      </c>
      <c r="P88" s="31">
        <f t="shared" si="2"/>
        <v>114883000</v>
      </c>
      <c r="Q88" s="28" t="s">
        <v>64</v>
      </c>
      <c r="R88" s="36" t="s">
        <v>128</v>
      </c>
      <c r="S88" s="28" t="s">
        <v>53</v>
      </c>
      <c r="T88" s="28"/>
      <c r="U88" s="28" t="s">
        <v>301</v>
      </c>
      <c r="V88" s="28"/>
      <c r="W88" s="28"/>
      <c r="X88" s="37" t="s">
        <v>38</v>
      </c>
      <c r="Y88" s="28" t="s">
        <v>299</v>
      </c>
      <c r="Z88" s="38">
        <v>86895000</v>
      </c>
      <c r="AA88" s="26" t="s">
        <v>65</v>
      </c>
      <c r="AB88" s="29" t="s">
        <v>39</v>
      </c>
      <c r="AC88" s="37" t="s">
        <v>45</v>
      </c>
      <c r="AD88" s="47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49" ht="14.25" customHeight="1">
      <c r="A89" s="25">
        <v>132</v>
      </c>
      <c r="B89" s="26">
        <v>94</v>
      </c>
      <c r="C89" s="26">
        <v>83</v>
      </c>
      <c r="D89" s="27">
        <v>10965</v>
      </c>
      <c r="E89" s="28" t="s">
        <v>302</v>
      </c>
      <c r="F89" s="29" t="s">
        <v>303</v>
      </c>
      <c r="G89" s="30"/>
      <c r="H89" s="31"/>
      <c r="I89" s="31">
        <v>12249</v>
      </c>
      <c r="J89" s="32">
        <v>8</v>
      </c>
      <c r="K89" s="33">
        <v>850</v>
      </c>
      <c r="L89" s="34">
        <v>20</v>
      </c>
      <c r="M89" s="31">
        <v>123157300</v>
      </c>
      <c r="N89" s="31">
        <f t="shared" si="7"/>
        <v>127467800</v>
      </c>
      <c r="O89" s="31">
        <f t="shared" si="4"/>
        <v>129315200</v>
      </c>
      <c r="P89" s="31">
        <f t="shared" si="2"/>
        <v>160104500</v>
      </c>
      <c r="Q89" s="28" t="s">
        <v>64</v>
      </c>
      <c r="R89" s="36" t="s">
        <v>128</v>
      </c>
      <c r="S89" s="28" t="s">
        <v>53</v>
      </c>
      <c r="T89" s="28"/>
      <c r="U89" s="28" t="s">
        <v>304</v>
      </c>
      <c r="V89" s="28"/>
      <c r="W89" s="28"/>
      <c r="X89" s="37" t="s">
        <v>38</v>
      </c>
      <c r="Y89" s="28" t="s">
        <v>302</v>
      </c>
      <c r="Z89" s="38">
        <v>120467400</v>
      </c>
      <c r="AA89" s="26" t="s">
        <v>65</v>
      </c>
      <c r="AB89" s="29" t="s">
        <v>39</v>
      </c>
      <c r="AC89" s="37" t="s">
        <v>45</v>
      </c>
      <c r="AD89" s="47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spans="1:49" ht="14.25" customHeight="1">
      <c r="A90" s="25">
        <v>135</v>
      </c>
      <c r="B90" s="26">
        <v>95</v>
      </c>
      <c r="C90" s="26">
        <v>84</v>
      </c>
      <c r="D90" s="27" t="s">
        <v>305</v>
      </c>
      <c r="E90" s="28" t="s">
        <v>302</v>
      </c>
      <c r="F90" s="29" t="s">
        <v>303</v>
      </c>
      <c r="G90" s="30"/>
      <c r="H90" s="30"/>
      <c r="I90" s="31">
        <v>12249</v>
      </c>
      <c r="J90" s="32">
        <v>8</v>
      </c>
      <c r="K90" s="33">
        <v>850</v>
      </c>
      <c r="L90" s="34">
        <v>20</v>
      </c>
      <c r="M90" s="31">
        <v>122134400</v>
      </c>
      <c r="N90" s="31">
        <f t="shared" si="7"/>
        <v>126409100</v>
      </c>
      <c r="O90" s="31">
        <f t="shared" si="4"/>
        <v>128241100</v>
      </c>
      <c r="P90" s="31">
        <f t="shared" si="2"/>
        <v>158774700</v>
      </c>
      <c r="Q90" s="28" t="s">
        <v>64</v>
      </c>
      <c r="R90" s="36" t="s">
        <v>128</v>
      </c>
      <c r="S90" s="28" t="s">
        <v>53</v>
      </c>
      <c r="T90" s="28"/>
      <c r="U90" s="28"/>
      <c r="V90" s="28"/>
      <c r="W90" s="28"/>
      <c r="X90" s="37" t="s">
        <v>38</v>
      </c>
      <c r="Y90" s="28" t="s">
        <v>302</v>
      </c>
      <c r="Z90" s="38">
        <v>122390500</v>
      </c>
      <c r="AA90" s="26" t="s">
        <v>65</v>
      </c>
      <c r="AB90" s="29" t="s">
        <v>39</v>
      </c>
      <c r="AC90" s="37" t="s">
        <v>45</v>
      </c>
      <c r="AD90" s="47"/>
      <c r="AE90" s="47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spans="1:49" ht="14.25" customHeight="1">
      <c r="A91" s="25">
        <v>136</v>
      </c>
      <c r="B91" s="26">
        <v>96</v>
      </c>
      <c r="C91" s="26">
        <v>85</v>
      </c>
      <c r="D91" s="27" t="s">
        <v>306</v>
      </c>
      <c r="E91" s="28" t="s">
        <v>307</v>
      </c>
      <c r="F91" s="29" t="s">
        <v>308</v>
      </c>
      <c r="G91" s="30"/>
      <c r="H91" s="30"/>
      <c r="I91" s="31">
        <v>11964</v>
      </c>
      <c r="J91" s="32">
        <v>8</v>
      </c>
      <c r="K91" s="33">
        <v>850</v>
      </c>
      <c r="L91" s="34">
        <v>20</v>
      </c>
      <c r="M91" s="31">
        <v>121250100</v>
      </c>
      <c r="N91" s="31">
        <f t="shared" si="7"/>
        <v>125493900</v>
      </c>
      <c r="O91" s="31">
        <f t="shared" si="4"/>
        <v>127312600</v>
      </c>
      <c r="P91" s="31">
        <f t="shared" si="2"/>
        <v>157625100</v>
      </c>
      <c r="Q91" s="28" t="s">
        <v>64</v>
      </c>
      <c r="R91" s="36" t="s">
        <v>128</v>
      </c>
      <c r="S91" s="28" t="s">
        <v>53</v>
      </c>
      <c r="T91" s="28"/>
      <c r="U91" s="28" t="s">
        <v>304</v>
      </c>
      <c r="V91" s="28"/>
      <c r="W91" s="28"/>
      <c r="X91" s="37" t="s">
        <v>38</v>
      </c>
      <c r="Y91" s="28" t="s">
        <v>307</v>
      </c>
      <c r="Z91" s="38">
        <v>119754700</v>
      </c>
      <c r="AA91" s="26" t="s">
        <v>65</v>
      </c>
      <c r="AB91" s="29" t="s">
        <v>39</v>
      </c>
      <c r="AC91" s="37" t="s">
        <v>45</v>
      </c>
      <c r="AD91" s="47"/>
      <c r="AE91" s="47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1:49" ht="14.25" customHeight="1">
      <c r="A92" s="25"/>
      <c r="B92" s="26">
        <v>97</v>
      </c>
      <c r="C92" s="26">
        <v>86</v>
      </c>
      <c r="D92" s="27" t="s">
        <v>309</v>
      </c>
      <c r="E92" s="28" t="s">
        <v>886</v>
      </c>
      <c r="F92" s="28" t="s">
        <v>311</v>
      </c>
      <c r="G92" s="30"/>
      <c r="H92" s="30"/>
      <c r="I92" s="31">
        <v>2696</v>
      </c>
      <c r="J92" s="32">
        <v>2</v>
      </c>
      <c r="K92" s="48">
        <v>480</v>
      </c>
      <c r="L92" s="49">
        <v>10</v>
      </c>
      <c r="M92" s="31">
        <v>61727100</v>
      </c>
      <c r="N92" s="31">
        <f t="shared" si="7"/>
        <v>63887500</v>
      </c>
      <c r="O92" s="31">
        <f t="shared" si="4"/>
        <v>64813500</v>
      </c>
      <c r="P92" s="31">
        <f t="shared" si="2"/>
        <v>80245200</v>
      </c>
      <c r="Q92" s="28" t="s">
        <v>139</v>
      </c>
      <c r="R92" s="36" t="s">
        <v>61</v>
      </c>
      <c r="S92" s="28" t="s">
        <v>53</v>
      </c>
      <c r="T92" s="28"/>
      <c r="U92" s="28"/>
      <c r="V92" s="28"/>
      <c r="W92" s="28"/>
      <c r="X92" s="37" t="s">
        <v>38</v>
      </c>
      <c r="Y92" s="28" t="s">
        <v>312</v>
      </c>
      <c r="Z92" s="38">
        <v>61423800</v>
      </c>
      <c r="AA92" s="26" t="s">
        <v>61</v>
      </c>
      <c r="AB92" s="29" t="s">
        <v>39</v>
      </c>
      <c r="AC92" s="37" t="s">
        <v>45</v>
      </c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1:49" ht="14.25" customHeight="1">
      <c r="A93" s="25"/>
      <c r="B93" s="26">
        <v>98</v>
      </c>
      <c r="C93" s="26">
        <v>87</v>
      </c>
      <c r="D93" s="27">
        <v>11007</v>
      </c>
      <c r="E93" s="28" t="s">
        <v>313</v>
      </c>
      <c r="F93" s="29" t="s">
        <v>314</v>
      </c>
      <c r="G93" s="30"/>
      <c r="H93" s="30"/>
      <c r="I93" s="31">
        <v>1000</v>
      </c>
      <c r="J93" s="32">
        <v>2</v>
      </c>
      <c r="K93" s="33">
        <v>280</v>
      </c>
      <c r="L93" s="34">
        <v>6</v>
      </c>
      <c r="M93" s="31">
        <v>27803300</v>
      </c>
      <c r="N93" s="31">
        <f t="shared" si="7"/>
        <v>28776400</v>
      </c>
      <c r="O93" s="31">
        <f t="shared" si="4"/>
        <v>29193500</v>
      </c>
      <c r="P93" s="31">
        <f t="shared" si="2"/>
        <v>36144300</v>
      </c>
      <c r="Q93" s="28" t="s">
        <v>59</v>
      </c>
      <c r="R93" s="36" t="s">
        <v>60</v>
      </c>
      <c r="S93" s="28" t="s">
        <v>53</v>
      </c>
      <c r="T93" s="28" t="s">
        <v>315</v>
      </c>
      <c r="U93" s="28"/>
      <c r="V93" s="28"/>
      <c r="W93" s="28"/>
      <c r="X93" s="37" t="s">
        <v>38</v>
      </c>
      <c r="Y93" s="28" t="s">
        <v>316</v>
      </c>
      <c r="Z93" s="38">
        <v>27803300</v>
      </c>
      <c r="AA93" s="26" t="s">
        <v>65</v>
      </c>
      <c r="AB93" s="29" t="s">
        <v>39</v>
      </c>
      <c r="AC93" s="37" t="s">
        <v>45</v>
      </c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ht="14.25" customHeight="1">
      <c r="A94" s="25"/>
      <c r="B94" s="26">
        <v>99</v>
      </c>
      <c r="C94" s="26">
        <v>88</v>
      </c>
      <c r="D94" s="27">
        <v>11009</v>
      </c>
      <c r="E94" s="28" t="s">
        <v>317</v>
      </c>
      <c r="F94" s="29" t="s">
        <v>318</v>
      </c>
      <c r="G94" s="30"/>
      <c r="H94" s="30"/>
      <c r="I94" s="31">
        <v>1686</v>
      </c>
      <c r="J94" s="32">
        <v>2</v>
      </c>
      <c r="K94" s="33">
        <v>360</v>
      </c>
      <c r="L94" s="34">
        <v>6</v>
      </c>
      <c r="M94" s="31">
        <v>47240400</v>
      </c>
      <c r="N94" s="31">
        <f t="shared" si="7"/>
        <v>48893800</v>
      </c>
      <c r="O94" s="31">
        <f t="shared" si="4"/>
        <v>49602400</v>
      </c>
      <c r="P94" s="31">
        <f t="shared" si="2"/>
        <v>61412500</v>
      </c>
      <c r="Q94" s="28" t="s">
        <v>51</v>
      </c>
      <c r="R94" s="36" t="s">
        <v>52</v>
      </c>
      <c r="S94" s="28" t="s">
        <v>53</v>
      </c>
      <c r="T94" s="42" t="s">
        <v>319</v>
      </c>
      <c r="U94" s="28"/>
      <c r="V94" s="28"/>
      <c r="W94" s="28"/>
      <c r="X94" s="37" t="s">
        <v>38</v>
      </c>
      <c r="Y94" s="28" t="s">
        <v>320</v>
      </c>
      <c r="Z94" s="38">
        <v>47240400</v>
      </c>
      <c r="AA94" s="26" t="s">
        <v>52</v>
      </c>
      <c r="AB94" s="29" t="s">
        <v>39</v>
      </c>
      <c r="AC94" s="37" t="s">
        <v>45</v>
      </c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1:49" ht="14.25" customHeight="1">
      <c r="A95" s="25"/>
      <c r="B95" s="26">
        <v>100</v>
      </c>
      <c r="C95" s="26">
        <v>89</v>
      </c>
      <c r="D95" s="27">
        <v>11010</v>
      </c>
      <c r="E95" s="28" t="s">
        <v>321</v>
      </c>
      <c r="F95" s="29" t="s">
        <v>322</v>
      </c>
      <c r="G95" s="30"/>
      <c r="H95" s="30"/>
      <c r="I95" s="31">
        <v>336</v>
      </c>
      <c r="J95" s="32">
        <v>1</v>
      </c>
      <c r="K95" s="33">
        <v>260</v>
      </c>
      <c r="L95" s="34">
        <v>6</v>
      </c>
      <c r="M95" s="31">
        <v>9387500</v>
      </c>
      <c r="N95" s="31">
        <f t="shared" si="7"/>
        <v>9716100</v>
      </c>
      <c r="O95" s="31">
        <f t="shared" si="4"/>
        <v>9856900</v>
      </c>
      <c r="P95" s="31">
        <f t="shared" si="2"/>
        <v>12203800</v>
      </c>
      <c r="Q95" s="28" t="s">
        <v>64</v>
      </c>
      <c r="R95" s="36" t="s">
        <v>65</v>
      </c>
      <c r="S95" s="28" t="s">
        <v>53</v>
      </c>
      <c r="T95" s="28" t="s">
        <v>323</v>
      </c>
      <c r="U95" s="28"/>
      <c r="V95" s="28"/>
      <c r="W95" s="28"/>
      <c r="X95" s="37" t="s">
        <v>38</v>
      </c>
      <c r="Y95" s="28" t="s">
        <v>324</v>
      </c>
      <c r="Z95" s="38">
        <v>9387500</v>
      </c>
      <c r="AA95" s="26"/>
      <c r="AB95" s="29" t="s">
        <v>39</v>
      </c>
      <c r="AC95" s="37" t="s">
        <v>45</v>
      </c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49" ht="14.25" customHeight="1">
      <c r="A96" s="25"/>
      <c r="B96" s="26">
        <v>101</v>
      </c>
      <c r="C96" s="26">
        <v>90</v>
      </c>
      <c r="D96" s="27">
        <v>11011</v>
      </c>
      <c r="E96" s="28" t="s">
        <v>325</v>
      </c>
      <c r="F96" s="29" t="s">
        <v>326</v>
      </c>
      <c r="G96" s="30"/>
      <c r="H96" s="30"/>
      <c r="I96" s="31">
        <v>225</v>
      </c>
      <c r="J96" s="32">
        <v>1</v>
      </c>
      <c r="K96" s="33">
        <v>300</v>
      </c>
      <c r="L96" s="34">
        <v>4</v>
      </c>
      <c r="M96" s="31">
        <v>7573700</v>
      </c>
      <c r="N96" s="31">
        <f t="shared" si="7"/>
        <v>7838800</v>
      </c>
      <c r="O96" s="31">
        <f t="shared" si="4"/>
        <v>7952400</v>
      </c>
      <c r="P96" s="31">
        <f t="shared" si="2"/>
        <v>9845800</v>
      </c>
      <c r="Q96" s="28" t="s">
        <v>64</v>
      </c>
      <c r="R96" s="36" t="s">
        <v>65</v>
      </c>
      <c r="S96" s="28" t="s">
        <v>53</v>
      </c>
      <c r="T96" s="28" t="s">
        <v>327</v>
      </c>
      <c r="U96" s="28"/>
      <c r="V96" s="28"/>
      <c r="W96" s="28"/>
      <c r="X96" s="37" t="s">
        <v>38</v>
      </c>
      <c r="Y96" s="28" t="s">
        <v>328</v>
      </c>
      <c r="Z96" s="38">
        <v>7573700</v>
      </c>
      <c r="AA96" s="26"/>
      <c r="AB96" s="29" t="s">
        <v>39</v>
      </c>
      <c r="AC96" s="37" t="s">
        <v>45</v>
      </c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ht="14.25" customHeight="1">
      <c r="A97" s="25"/>
      <c r="B97" s="26">
        <v>102</v>
      </c>
      <c r="C97" s="26">
        <v>91</v>
      </c>
      <c r="D97" s="27">
        <v>11013</v>
      </c>
      <c r="E97" s="28" t="s">
        <v>329</v>
      </c>
      <c r="F97" s="29" t="s">
        <v>330</v>
      </c>
      <c r="G97" s="30"/>
      <c r="H97" s="30"/>
      <c r="I97" s="31">
        <v>252</v>
      </c>
      <c r="J97" s="32">
        <v>1</v>
      </c>
      <c r="K97" s="33">
        <v>180</v>
      </c>
      <c r="L97" s="34">
        <v>5</v>
      </c>
      <c r="M97" s="31">
        <v>6583100</v>
      </c>
      <c r="N97" s="31">
        <f t="shared" si="7"/>
        <v>6813500</v>
      </c>
      <c r="O97" s="31">
        <f t="shared" si="4"/>
        <v>6912300</v>
      </c>
      <c r="P97" s="31">
        <f t="shared" si="2"/>
        <v>8558000</v>
      </c>
      <c r="Q97" s="28" t="s">
        <v>64</v>
      </c>
      <c r="R97" s="36" t="s">
        <v>65</v>
      </c>
      <c r="S97" s="28" t="s">
        <v>53</v>
      </c>
      <c r="T97" s="28" t="s">
        <v>331</v>
      </c>
      <c r="U97" s="28"/>
      <c r="V97" s="28"/>
      <c r="W97" s="28"/>
      <c r="X97" s="37" t="s">
        <v>38</v>
      </c>
      <c r="Y97" s="28" t="s">
        <v>332</v>
      </c>
      <c r="Z97" s="38">
        <v>6583100</v>
      </c>
      <c r="AA97" s="26" t="s">
        <v>65</v>
      </c>
      <c r="AB97" s="29" t="s">
        <v>39</v>
      </c>
      <c r="AC97" s="37" t="s">
        <v>45</v>
      </c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ht="14.25" customHeight="1">
      <c r="A98" s="25">
        <v>142</v>
      </c>
      <c r="B98" s="26">
        <v>103</v>
      </c>
      <c r="C98" s="26">
        <v>92</v>
      </c>
      <c r="D98" s="27" t="s">
        <v>333</v>
      </c>
      <c r="E98" s="28" t="s">
        <v>334</v>
      </c>
      <c r="F98" s="29" t="s">
        <v>335</v>
      </c>
      <c r="G98" s="30"/>
      <c r="H98" s="30"/>
      <c r="I98" s="31">
        <v>160</v>
      </c>
      <c r="J98" s="32">
        <v>1</v>
      </c>
      <c r="K98" s="33">
        <v>180</v>
      </c>
      <c r="L98" s="34">
        <v>3</v>
      </c>
      <c r="M98" s="31">
        <v>1493700</v>
      </c>
      <c r="N98" s="31">
        <f t="shared" si="7"/>
        <v>1546000</v>
      </c>
      <c r="O98" s="31">
        <f t="shared" si="4"/>
        <v>1568400</v>
      </c>
      <c r="P98" s="31">
        <f t="shared" si="2"/>
        <v>1941800</v>
      </c>
      <c r="Q98" s="28" t="s">
        <v>64</v>
      </c>
      <c r="R98" s="41" t="s">
        <v>65</v>
      </c>
      <c r="S98" s="28" t="s">
        <v>53</v>
      </c>
      <c r="T98" s="28"/>
      <c r="U98" s="28"/>
      <c r="V98" s="28"/>
      <c r="W98" s="28"/>
      <c r="X98" s="37" t="s">
        <v>38</v>
      </c>
      <c r="Y98" s="28" t="s">
        <v>336</v>
      </c>
      <c r="Z98" s="33">
        <v>1583100</v>
      </c>
      <c r="AA98" s="26" t="s">
        <v>65</v>
      </c>
      <c r="AB98" s="29" t="s">
        <v>39</v>
      </c>
      <c r="AC98" s="37" t="s">
        <v>45</v>
      </c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ht="14.25" customHeight="1">
      <c r="A99" s="26">
        <v>149</v>
      </c>
      <c r="B99" s="26">
        <v>104</v>
      </c>
      <c r="C99" s="26">
        <v>93</v>
      </c>
      <c r="D99" s="27" t="s">
        <v>337</v>
      </c>
      <c r="E99" s="28" t="s">
        <v>338</v>
      </c>
      <c r="F99" s="28" t="s">
        <v>339</v>
      </c>
      <c r="G99" s="30"/>
      <c r="H99" s="30"/>
      <c r="I99" s="31">
        <v>748</v>
      </c>
      <c r="J99" s="32">
        <v>3</v>
      </c>
      <c r="K99" s="33">
        <v>360</v>
      </c>
      <c r="L99" s="34">
        <v>8</v>
      </c>
      <c r="M99" s="31">
        <v>10936000</v>
      </c>
      <c r="N99" s="31">
        <f t="shared" si="7"/>
        <v>11318800</v>
      </c>
      <c r="O99" s="31">
        <f t="shared" si="4"/>
        <v>11482800</v>
      </c>
      <c r="P99" s="31">
        <f t="shared" si="2"/>
        <v>14216800</v>
      </c>
      <c r="Q99" s="28" t="s">
        <v>74</v>
      </c>
      <c r="R99" s="36" t="s">
        <v>75</v>
      </c>
      <c r="S99" s="28" t="s">
        <v>53</v>
      </c>
      <c r="T99" s="28"/>
      <c r="U99" s="28"/>
      <c r="V99" s="28"/>
      <c r="W99" s="28"/>
      <c r="X99" s="37" t="s">
        <v>38</v>
      </c>
      <c r="Y99" s="28" t="s">
        <v>339</v>
      </c>
      <c r="Z99" s="38">
        <v>10858200</v>
      </c>
      <c r="AA99" s="26" t="s">
        <v>75</v>
      </c>
      <c r="AB99" s="29" t="s">
        <v>39</v>
      </c>
      <c r="AC99" s="37" t="s">
        <v>45</v>
      </c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spans="1:49" ht="14.25" customHeight="1">
      <c r="A100" s="26">
        <v>151</v>
      </c>
      <c r="B100" s="26">
        <v>105</v>
      </c>
      <c r="C100" s="26">
        <v>94</v>
      </c>
      <c r="D100" s="27" t="s">
        <v>340</v>
      </c>
      <c r="E100" s="28" t="s">
        <v>341</v>
      </c>
      <c r="F100" s="28" t="s">
        <v>342</v>
      </c>
      <c r="G100" s="30"/>
      <c r="H100" s="30"/>
      <c r="I100" s="31">
        <v>369</v>
      </c>
      <c r="J100" s="32">
        <v>2</v>
      </c>
      <c r="K100" s="33">
        <v>300</v>
      </c>
      <c r="L100" s="34">
        <v>5</v>
      </c>
      <c r="M100" s="31">
        <v>4080300</v>
      </c>
      <c r="N100" s="31">
        <f t="shared" si="7"/>
        <v>4223100</v>
      </c>
      <c r="O100" s="31">
        <f t="shared" si="4"/>
        <v>4284300</v>
      </c>
      <c r="P100" s="31">
        <f t="shared" si="2"/>
        <v>5304400</v>
      </c>
      <c r="Q100" s="28" t="s">
        <v>139</v>
      </c>
      <c r="R100" s="41" t="s">
        <v>251</v>
      </c>
      <c r="S100" s="28" t="s">
        <v>53</v>
      </c>
      <c r="T100" s="28"/>
      <c r="U100" s="28"/>
      <c r="V100" s="28"/>
      <c r="W100" s="28"/>
      <c r="X100" s="37" t="s">
        <v>38</v>
      </c>
      <c r="Y100" s="28" t="s">
        <v>342</v>
      </c>
      <c r="Z100" s="38">
        <v>4066600</v>
      </c>
      <c r="AA100" s="26" t="s">
        <v>61</v>
      </c>
      <c r="AB100" s="29" t="s">
        <v>39</v>
      </c>
      <c r="AC100" s="37" t="s">
        <v>45</v>
      </c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spans="1:49" ht="14.25" customHeight="1">
      <c r="A101" s="25">
        <v>153</v>
      </c>
      <c r="B101" s="26">
        <v>107</v>
      </c>
      <c r="C101" s="26">
        <v>95</v>
      </c>
      <c r="D101" s="27" t="s">
        <v>343</v>
      </c>
      <c r="E101" s="28" t="s">
        <v>344</v>
      </c>
      <c r="F101" s="28" t="s">
        <v>345</v>
      </c>
      <c r="G101" s="30"/>
      <c r="H101" s="30"/>
      <c r="I101" s="31">
        <v>9318</v>
      </c>
      <c r="J101" s="32">
        <v>5</v>
      </c>
      <c r="K101" s="33">
        <v>800</v>
      </c>
      <c r="L101" s="34">
        <v>16</v>
      </c>
      <c r="M101" s="31">
        <v>149545000</v>
      </c>
      <c r="N101" s="31">
        <f t="shared" si="7"/>
        <v>154779100</v>
      </c>
      <c r="O101" s="31">
        <f t="shared" si="4"/>
        <v>157022300</v>
      </c>
      <c r="P101" s="31">
        <f t="shared" si="2"/>
        <v>194408500</v>
      </c>
      <c r="Q101" s="28" t="s">
        <v>84</v>
      </c>
      <c r="R101" s="41" t="s">
        <v>85</v>
      </c>
      <c r="S101" s="28" t="s">
        <v>53</v>
      </c>
      <c r="T101" s="28"/>
      <c r="U101" s="28" t="s">
        <v>346</v>
      </c>
      <c r="V101" s="28"/>
      <c r="W101" s="28"/>
      <c r="X101" s="37" t="s">
        <v>38</v>
      </c>
      <c r="Y101" s="28" t="s">
        <v>347</v>
      </c>
      <c r="Z101" s="33">
        <v>149545000</v>
      </c>
      <c r="AA101" s="26" t="s">
        <v>61</v>
      </c>
      <c r="AB101" s="29" t="s">
        <v>39</v>
      </c>
      <c r="AC101" s="37" t="s">
        <v>45</v>
      </c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spans="1:49" ht="14.25" customHeight="1">
      <c r="A102" s="25">
        <v>154</v>
      </c>
      <c r="B102" s="26">
        <v>108</v>
      </c>
      <c r="C102" s="26">
        <v>96</v>
      </c>
      <c r="D102" s="27" t="s">
        <v>348</v>
      </c>
      <c r="E102" s="28" t="s">
        <v>344</v>
      </c>
      <c r="F102" s="28" t="s">
        <v>349</v>
      </c>
      <c r="G102" s="30"/>
      <c r="H102" s="30"/>
      <c r="I102" s="31">
        <v>8250</v>
      </c>
      <c r="J102" s="32">
        <v>5</v>
      </c>
      <c r="K102" s="33">
        <v>750</v>
      </c>
      <c r="L102" s="34">
        <v>15</v>
      </c>
      <c r="M102" s="31">
        <v>176492600</v>
      </c>
      <c r="N102" s="31">
        <f t="shared" si="7"/>
        <v>182669800</v>
      </c>
      <c r="O102" s="31">
        <f t="shared" si="4"/>
        <v>185317200</v>
      </c>
      <c r="P102" s="31">
        <f t="shared" si="2"/>
        <v>229440400</v>
      </c>
      <c r="Q102" s="28" t="s">
        <v>84</v>
      </c>
      <c r="R102" s="41" t="s">
        <v>85</v>
      </c>
      <c r="S102" s="28" t="s">
        <v>53</v>
      </c>
      <c r="T102" s="28"/>
      <c r="U102" s="28"/>
      <c r="V102" s="28"/>
      <c r="W102" s="28"/>
      <c r="X102" s="37" t="s">
        <v>38</v>
      </c>
      <c r="Y102" s="28" t="s">
        <v>350</v>
      </c>
      <c r="Z102" s="33">
        <v>176492600</v>
      </c>
      <c r="AA102" s="26" t="s">
        <v>61</v>
      </c>
      <c r="AB102" s="29" t="s">
        <v>39</v>
      </c>
      <c r="AC102" s="37" t="s">
        <v>45</v>
      </c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spans="1:49" ht="14.25" customHeight="1">
      <c r="A103" s="25">
        <v>155</v>
      </c>
      <c r="B103" s="26">
        <v>109</v>
      </c>
      <c r="C103" s="26">
        <v>97</v>
      </c>
      <c r="D103" s="27" t="s">
        <v>351</v>
      </c>
      <c r="E103" s="28" t="s">
        <v>352</v>
      </c>
      <c r="F103" s="29" t="s">
        <v>353</v>
      </c>
      <c r="G103" s="30"/>
      <c r="H103" s="30"/>
      <c r="I103" s="31">
        <v>4382</v>
      </c>
      <c r="J103" s="32">
        <v>3</v>
      </c>
      <c r="K103" s="33">
        <v>750</v>
      </c>
      <c r="L103" s="34">
        <v>15</v>
      </c>
      <c r="M103" s="31">
        <v>83047300</v>
      </c>
      <c r="N103" s="31">
        <f t="shared" si="7"/>
        <v>85954000</v>
      </c>
      <c r="O103" s="31">
        <f t="shared" si="4"/>
        <v>87199700</v>
      </c>
      <c r="P103" s="31">
        <f t="shared" si="2"/>
        <v>107961500</v>
      </c>
      <c r="Q103" s="28" t="s">
        <v>84</v>
      </c>
      <c r="R103" s="41" t="s">
        <v>85</v>
      </c>
      <c r="S103" s="28" t="s">
        <v>53</v>
      </c>
      <c r="T103" s="28"/>
      <c r="U103" s="28"/>
      <c r="V103" s="28"/>
      <c r="W103" s="28"/>
      <c r="X103" s="37" t="s">
        <v>38</v>
      </c>
      <c r="Y103" s="28" t="s">
        <v>354</v>
      </c>
      <c r="Z103" s="38">
        <v>83047300</v>
      </c>
      <c r="AA103" s="26" t="s">
        <v>61</v>
      </c>
      <c r="AB103" s="29" t="s">
        <v>39</v>
      </c>
      <c r="AC103" s="37" t="s">
        <v>45</v>
      </c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spans="1:49" ht="14.25" customHeight="1">
      <c r="A104" s="25"/>
      <c r="B104" s="26">
        <v>110</v>
      </c>
      <c r="C104" s="26">
        <v>98</v>
      </c>
      <c r="D104" s="27" t="s">
        <v>355</v>
      </c>
      <c r="E104" s="28" t="s">
        <v>356</v>
      </c>
      <c r="F104" s="28" t="s">
        <v>357</v>
      </c>
      <c r="G104" s="30"/>
      <c r="H104" s="30"/>
      <c r="I104" s="31">
        <v>2902</v>
      </c>
      <c r="J104" s="32">
        <v>4</v>
      </c>
      <c r="K104" s="33">
        <v>365</v>
      </c>
      <c r="L104" s="34">
        <v>9</v>
      </c>
      <c r="M104" s="31">
        <v>44103400</v>
      </c>
      <c r="N104" s="31">
        <f t="shared" si="7"/>
        <v>45647000</v>
      </c>
      <c r="O104" s="31">
        <f t="shared" si="4"/>
        <v>46308600</v>
      </c>
      <c r="P104" s="31">
        <f t="shared" si="2"/>
        <v>57334400</v>
      </c>
      <c r="Q104" s="28" t="s">
        <v>59</v>
      </c>
      <c r="R104" s="36" t="s">
        <v>60</v>
      </c>
      <c r="S104" s="28" t="s">
        <v>53</v>
      </c>
      <c r="T104" s="28"/>
      <c r="U104" s="28" t="s">
        <v>358</v>
      </c>
      <c r="V104" s="28"/>
      <c r="W104" s="28"/>
      <c r="X104" s="37" t="s">
        <v>38</v>
      </c>
      <c r="Y104" s="28" t="s">
        <v>359</v>
      </c>
      <c r="Z104" s="38">
        <v>44103400</v>
      </c>
      <c r="AA104" s="26" t="s">
        <v>52</v>
      </c>
      <c r="AB104" s="29" t="s">
        <v>39</v>
      </c>
      <c r="AC104" s="37" t="s">
        <v>45</v>
      </c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spans="1:49" ht="14.25" customHeight="1">
      <c r="A105" s="37">
        <v>164</v>
      </c>
      <c r="B105" s="26">
        <v>111</v>
      </c>
      <c r="C105" s="26">
        <v>99</v>
      </c>
      <c r="D105" s="29" t="s">
        <v>360</v>
      </c>
      <c r="E105" s="29" t="s">
        <v>361</v>
      </c>
      <c r="F105" s="29" t="s">
        <v>362</v>
      </c>
      <c r="G105" s="50"/>
      <c r="H105" s="50"/>
      <c r="I105" s="40">
        <v>1320</v>
      </c>
      <c r="J105" s="44">
        <v>2</v>
      </c>
      <c r="K105" s="43">
        <v>360</v>
      </c>
      <c r="L105" s="37">
        <v>8</v>
      </c>
      <c r="M105" s="40">
        <v>21392600</v>
      </c>
      <c r="N105" s="40">
        <f t="shared" si="7"/>
        <v>22141300</v>
      </c>
      <c r="O105" s="40">
        <f t="shared" si="4"/>
        <v>22462200</v>
      </c>
      <c r="P105" s="40">
        <f t="shared" si="2"/>
        <v>27810400</v>
      </c>
      <c r="Q105" s="28" t="s">
        <v>51</v>
      </c>
      <c r="R105" s="36" t="s">
        <v>158</v>
      </c>
      <c r="S105" s="28" t="s">
        <v>53</v>
      </c>
      <c r="T105" s="42"/>
      <c r="U105" s="28"/>
      <c r="V105" s="28"/>
      <c r="W105" s="28"/>
      <c r="X105" s="37" t="s">
        <v>38</v>
      </c>
      <c r="Y105" s="29" t="s">
        <v>363</v>
      </c>
      <c r="Z105" s="43">
        <v>21988600</v>
      </c>
      <c r="AA105" s="39" t="s">
        <v>52</v>
      </c>
      <c r="AB105" s="29" t="s">
        <v>39</v>
      </c>
      <c r="AC105" s="37" t="s">
        <v>45</v>
      </c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spans="1:49" ht="14.25" customHeight="1">
      <c r="A106" s="51">
        <v>165</v>
      </c>
      <c r="B106" s="26">
        <v>112</v>
      </c>
      <c r="C106" s="26">
        <v>100</v>
      </c>
      <c r="D106" s="45">
        <v>11015</v>
      </c>
      <c r="E106" s="29" t="s">
        <v>364</v>
      </c>
      <c r="F106" s="29" t="s">
        <v>365</v>
      </c>
      <c r="G106" s="50"/>
      <c r="H106" s="50"/>
      <c r="I106" s="40">
        <v>100</v>
      </c>
      <c r="J106" s="44">
        <v>1</v>
      </c>
      <c r="K106" s="43">
        <v>100</v>
      </c>
      <c r="L106" s="37">
        <v>2</v>
      </c>
      <c r="M106" s="40">
        <v>1689300</v>
      </c>
      <c r="N106" s="40">
        <f t="shared" si="7"/>
        <v>1748400</v>
      </c>
      <c r="O106" s="40">
        <f t="shared" si="4"/>
        <v>1773800</v>
      </c>
      <c r="P106" s="40">
        <f t="shared" si="2"/>
        <v>2196100</v>
      </c>
      <c r="Q106" s="35" t="s">
        <v>34</v>
      </c>
      <c r="R106" s="36" t="s">
        <v>35</v>
      </c>
      <c r="S106" s="28" t="s">
        <v>53</v>
      </c>
      <c r="T106" s="28"/>
      <c r="U106" s="28"/>
      <c r="V106" s="28"/>
      <c r="W106" s="28"/>
      <c r="X106" s="37" t="s">
        <v>38</v>
      </c>
      <c r="Y106" s="29" t="s">
        <v>366</v>
      </c>
      <c r="Z106" s="43">
        <v>1722200</v>
      </c>
      <c r="AA106" s="52" t="s">
        <v>128</v>
      </c>
      <c r="AB106" s="29" t="s">
        <v>39</v>
      </c>
      <c r="AC106" s="37" t="s">
        <v>45</v>
      </c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</row>
    <row r="107" spans="1:49" ht="14.25" customHeight="1">
      <c r="A107" s="51">
        <v>166</v>
      </c>
      <c r="B107" s="26">
        <v>113</v>
      </c>
      <c r="C107" s="26">
        <v>101</v>
      </c>
      <c r="D107" s="45">
        <v>11016</v>
      </c>
      <c r="E107" s="29" t="s">
        <v>367</v>
      </c>
      <c r="F107" s="29" t="s">
        <v>368</v>
      </c>
      <c r="G107" s="50"/>
      <c r="H107" s="50"/>
      <c r="I107" s="40">
        <v>207</v>
      </c>
      <c r="J107" s="44">
        <v>1</v>
      </c>
      <c r="K107" s="43">
        <v>180</v>
      </c>
      <c r="L107" s="37">
        <v>4</v>
      </c>
      <c r="M107" s="40">
        <v>5043900</v>
      </c>
      <c r="N107" s="40">
        <f t="shared" si="7"/>
        <v>5220400</v>
      </c>
      <c r="O107" s="40">
        <f t="shared" si="4"/>
        <v>5296100</v>
      </c>
      <c r="P107" s="40">
        <f t="shared" si="2"/>
        <v>6557100</v>
      </c>
      <c r="Q107" s="35" t="s">
        <v>34</v>
      </c>
      <c r="R107" s="36" t="s">
        <v>35</v>
      </c>
      <c r="S107" s="28" t="s">
        <v>53</v>
      </c>
      <c r="T107" s="42"/>
      <c r="U107" s="28"/>
      <c r="V107" s="28"/>
      <c r="W107" s="28"/>
      <c r="X107" s="37" t="s">
        <v>38</v>
      </c>
      <c r="Y107" s="29" t="s">
        <v>369</v>
      </c>
      <c r="Z107" s="43">
        <v>5497400</v>
      </c>
      <c r="AA107" s="52" t="s">
        <v>128</v>
      </c>
      <c r="AB107" s="29" t="s">
        <v>39</v>
      </c>
      <c r="AC107" s="37" t="s">
        <v>45</v>
      </c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14.25" customHeight="1">
      <c r="A108" s="53"/>
      <c r="B108" s="26">
        <v>114</v>
      </c>
      <c r="C108" s="26">
        <v>102</v>
      </c>
      <c r="D108" s="45" t="s">
        <v>370</v>
      </c>
      <c r="E108" s="29" t="s">
        <v>371</v>
      </c>
      <c r="F108" s="29" t="s">
        <v>372</v>
      </c>
      <c r="G108" s="50"/>
      <c r="H108" s="50"/>
      <c r="I108" s="40">
        <v>4585</v>
      </c>
      <c r="J108" s="44">
        <v>3</v>
      </c>
      <c r="K108" s="43">
        <v>630</v>
      </c>
      <c r="L108" s="37">
        <v>13</v>
      </c>
      <c r="M108" s="40">
        <v>97827800</v>
      </c>
      <c r="N108" s="40">
        <f t="shared" si="7"/>
        <v>101251800</v>
      </c>
      <c r="O108" s="40">
        <f t="shared" si="4"/>
        <v>102719200</v>
      </c>
      <c r="P108" s="40">
        <f t="shared" si="2"/>
        <v>127176100</v>
      </c>
      <c r="Q108" s="28" t="s">
        <v>139</v>
      </c>
      <c r="R108" s="36" t="s">
        <v>61</v>
      </c>
      <c r="S108" s="28" t="s">
        <v>53</v>
      </c>
      <c r="T108" s="42"/>
      <c r="U108" s="28"/>
      <c r="V108" s="28"/>
      <c r="W108" s="28"/>
      <c r="X108" s="37" t="s">
        <v>38</v>
      </c>
      <c r="Y108" s="29"/>
      <c r="Z108" s="43"/>
      <c r="AA108" s="39"/>
      <c r="AB108" s="29" t="s">
        <v>39</v>
      </c>
      <c r="AC108" s="37" t="s">
        <v>45</v>
      </c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</row>
    <row r="109" spans="1:49" ht="14.25" customHeight="1">
      <c r="A109" s="53"/>
      <c r="B109" s="26">
        <v>115</v>
      </c>
      <c r="C109" s="26">
        <v>103</v>
      </c>
      <c r="D109" s="45">
        <v>10213</v>
      </c>
      <c r="E109" s="29" t="s">
        <v>373</v>
      </c>
      <c r="F109" s="29" t="s">
        <v>374</v>
      </c>
      <c r="G109" s="50"/>
      <c r="H109" s="50"/>
      <c r="I109" s="40">
        <v>14137</v>
      </c>
      <c r="J109" s="45" t="s">
        <v>375</v>
      </c>
      <c r="K109" s="43">
        <v>900</v>
      </c>
      <c r="L109" s="37">
        <v>25</v>
      </c>
      <c r="M109" s="40">
        <v>285427100</v>
      </c>
      <c r="N109" s="40">
        <f t="shared" si="7"/>
        <v>295417000</v>
      </c>
      <c r="O109" s="40">
        <f t="shared" si="4"/>
        <v>299698500</v>
      </c>
      <c r="P109" s="40">
        <f t="shared" si="2"/>
        <v>371055200</v>
      </c>
      <c r="Q109" s="28" t="s">
        <v>84</v>
      </c>
      <c r="R109" s="41" t="s">
        <v>85</v>
      </c>
      <c r="S109" s="28" t="s">
        <v>53</v>
      </c>
      <c r="T109" s="42"/>
      <c r="U109" s="42" t="s">
        <v>376</v>
      </c>
      <c r="V109" s="28"/>
      <c r="W109" s="28"/>
      <c r="X109" s="37" t="s">
        <v>38</v>
      </c>
      <c r="Y109" s="29"/>
      <c r="Z109" s="43"/>
      <c r="AA109" s="39"/>
      <c r="AB109" s="29" t="s">
        <v>39</v>
      </c>
      <c r="AC109" s="37" t="s">
        <v>45</v>
      </c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</row>
    <row r="110" spans="1:49" ht="14.25" customHeight="1">
      <c r="A110" s="53"/>
      <c r="B110" s="26">
        <v>116</v>
      </c>
      <c r="C110" s="26">
        <v>104</v>
      </c>
      <c r="D110" s="45">
        <v>10690</v>
      </c>
      <c r="E110" s="29" t="s">
        <v>377</v>
      </c>
      <c r="F110" s="29" t="s">
        <v>378</v>
      </c>
      <c r="G110" s="50"/>
      <c r="H110" s="50"/>
      <c r="I110" s="40">
        <v>9884</v>
      </c>
      <c r="J110" s="45" t="s">
        <v>375</v>
      </c>
      <c r="K110" s="43">
        <v>850</v>
      </c>
      <c r="L110" s="37">
        <v>20</v>
      </c>
      <c r="M110" s="40">
        <v>160460200</v>
      </c>
      <c r="N110" s="40">
        <f t="shared" si="7"/>
        <v>166076300</v>
      </c>
      <c r="O110" s="40">
        <f t="shared" si="4"/>
        <v>168483200</v>
      </c>
      <c r="P110" s="40">
        <f t="shared" si="2"/>
        <v>208598300</v>
      </c>
      <c r="Q110" s="28" t="s">
        <v>84</v>
      </c>
      <c r="R110" s="41" t="s">
        <v>85</v>
      </c>
      <c r="S110" s="28" t="s">
        <v>53</v>
      </c>
      <c r="T110" s="42"/>
      <c r="U110" s="28"/>
      <c r="V110" s="28"/>
      <c r="W110" s="28"/>
      <c r="X110" s="37" t="s">
        <v>38</v>
      </c>
      <c r="Y110" s="29"/>
      <c r="Z110" s="43"/>
      <c r="AA110" s="39"/>
      <c r="AB110" s="29" t="s">
        <v>39</v>
      </c>
      <c r="AC110" s="37" t="s">
        <v>45</v>
      </c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spans="1:49" ht="14.25" customHeight="1">
      <c r="A111" s="53"/>
      <c r="B111" s="26">
        <v>117</v>
      </c>
      <c r="C111" s="26">
        <v>105</v>
      </c>
      <c r="D111" s="45">
        <v>10775</v>
      </c>
      <c r="E111" s="29" t="s">
        <v>93</v>
      </c>
      <c r="F111" s="29" t="s">
        <v>379</v>
      </c>
      <c r="G111" s="50"/>
      <c r="H111" s="50"/>
      <c r="I111" s="40">
        <v>19334</v>
      </c>
      <c r="J111" s="45" t="s">
        <v>380</v>
      </c>
      <c r="K111" s="43">
        <v>950</v>
      </c>
      <c r="L111" s="37">
        <v>21</v>
      </c>
      <c r="M111" s="40">
        <v>409340900</v>
      </c>
      <c r="N111" s="40">
        <f t="shared" si="7"/>
        <v>423667800</v>
      </c>
      <c r="O111" s="40">
        <f t="shared" si="4"/>
        <v>429807900</v>
      </c>
      <c r="P111" s="40">
        <f t="shared" si="2"/>
        <v>532143200</v>
      </c>
      <c r="Q111" s="28" t="s">
        <v>84</v>
      </c>
      <c r="R111" s="41" t="s">
        <v>85</v>
      </c>
      <c r="S111" s="28" t="s">
        <v>53</v>
      </c>
      <c r="T111" s="42"/>
      <c r="U111" s="28"/>
      <c r="V111" s="28"/>
      <c r="W111" s="28"/>
      <c r="X111" s="37" t="s">
        <v>38</v>
      </c>
      <c r="Y111" s="29"/>
      <c r="Z111" s="43"/>
      <c r="AA111" s="39"/>
      <c r="AB111" s="29" t="s">
        <v>39</v>
      </c>
      <c r="AC111" s="37" t="s">
        <v>45</v>
      </c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spans="1:49" ht="14.25" customHeight="1">
      <c r="A112" s="53"/>
      <c r="B112" s="26">
        <v>118</v>
      </c>
      <c r="C112" s="26">
        <v>106</v>
      </c>
      <c r="D112" s="45">
        <v>10841</v>
      </c>
      <c r="E112" s="29" t="s">
        <v>381</v>
      </c>
      <c r="F112" s="29" t="s">
        <v>382</v>
      </c>
      <c r="G112" s="50"/>
      <c r="H112" s="50"/>
      <c r="I112" s="40">
        <v>1410</v>
      </c>
      <c r="J112" s="44">
        <v>2</v>
      </c>
      <c r="K112" s="43">
        <v>450</v>
      </c>
      <c r="L112" s="37">
        <v>9</v>
      </c>
      <c r="M112" s="40">
        <v>25005600</v>
      </c>
      <c r="N112" s="40">
        <f t="shared" si="7"/>
        <v>25880800</v>
      </c>
      <c r="O112" s="40">
        <f t="shared" si="4"/>
        <v>26255900</v>
      </c>
      <c r="P112" s="40">
        <f t="shared" si="2"/>
        <v>32507300</v>
      </c>
      <c r="Q112" s="28" t="s">
        <v>139</v>
      </c>
      <c r="R112" s="36" t="s">
        <v>61</v>
      </c>
      <c r="S112" s="28" t="s">
        <v>53</v>
      </c>
      <c r="T112" s="42"/>
      <c r="U112" s="28"/>
      <c r="V112" s="28"/>
      <c r="W112" s="28"/>
      <c r="X112" s="37" t="s">
        <v>38</v>
      </c>
      <c r="Y112" s="29"/>
      <c r="Z112" s="43"/>
      <c r="AA112" s="39"/>
      <c r="AB112" s="29" t="s">
        <v>39</v>
      </c>
      <c r="AC112" s="37" t="s">
        <v>45</v>
      </c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</row>
    <row r="113" spans="1:49" ht="14.25" customHeight="1">
      <c r="A113" s="53"/>
      <c r="B113" s="26">
        <v>119</v>
      </c>
      <c r="C113" s="26">
        <v>107</v>
      </c>
      <c r="D113" s="45">
        <v>10879</v>
      </c>
      <c r="E113" s="29" t="s">
        <v>383</v>
      </c>
      <c r="F113" s="29" t="s">
        <v>384</v>
      </c>
      <c r="G113" s="50"/>
      <c r="H113" s="50"/>
      <c r="I113" s="40">
        <v>20175</v>
      </c>
      <c r="J113" s="44">
        <v>10</v>
      </c>
      <c r="K113" s="43">
        <v>1080</v>
      </c>
      <c r="L113" s="37">
        <v>21</v>
      </c>
      <c r="M113" s="40">
        <v>403006000</v>
      </c>
      <c r="N113" s="40">
        <f t="shared" si="7"/>
        <v>417111200</v>
      </c>
      <c r="O113" s="40">
        <f t="shared" si="4"/>
        <v>423156300</v>
      </c>
      <c r="P113" s="40">
        <f t="shared" si="2"/>
        <v>523907800</v>
      </c>
      <c r="Q113" s="28" t="s">
        <v>139</v>
      </c>
      <c r="R113" s="36" t="s">
        <v>61</v>
      </c>
      <c r="S113" s="28" t="s">
        <v>53</v>
      </c>
      <c r="T113" s="42"/>
      <c r="U113" s="42" t="s">
        <v>385</v>
      </c>
      <c r="V113" s="28"/>
      <c r="W113" s="28"/>
      <c r="X113" s="37" t="s">
        <v>38</v>
      </c>
      <c r="Y113" s="29"/>
      <c r="Z113" s="43"/>
      <c r="AA113" s="39"/>
      <c r="AB113" s="29" t="s">
        <v>39</v>
      </c>
      <c r="AC113" s="37" t="s">
        <v>45</v>
      </c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</row>
    <row r="114" spans="1:49" ht="14.25" customHeight="1">
      <c r="A114" s="53"/>
      <c r="B114" s="26">
        <v>120</v>
      </c>
      <c r="C114" s="26">
        <v>108</v>
      </c>
      <c r="D114" s="45">
        <v>10954</v>
      </c>
      <c r="E114" s="29" t="s">
        <v>386</v>
      </c>
      <c r="F114" s="29" t="s">
        <v>387</v>
      </c>
      <c r="G114" s="50"/>
      <c r="H114" s="50"/>
      <c r="I114" s="40">
        <v>3580</v>
      </c>
      <c r="J114" s="44">
        <v>3</v>
      </c>
      <c r="K114" s="43">
        <v>480</v>
      </c>
      <c r="L114" s="37">
        <v>14</v>
      </c>
      <c r="M114" s="40">
        <v>70400900</v>
      </c>
      <c r="N114" s="40">
        <f t="shared" si="7"/>
        <v>72864900</v>
      </c>
      <c r="O114" s="40">
        <f t="shared" si="4"/>
        <v>73920900</v>
      </c>
      <c r="P114" s="40">
        <f t="shared" si="2"/>
        <v>91521200</v>
      </c>
      <c r="Q114" s="28" t="s">
        <v>84</v>
      </c>
      <c r="R114" s="41" t="s">
        <v>85</v>
      </c>
      <c r="S114" s="28" t="s">
        <v>53</v>
      </c>
      <c r="T114" s="42"/>
      <c r="U114" s="28" t="s">
        <v>388</v>
      </c>
      <c r="V114" s="28"/>
      <c r="W114" s="28"/>
      <c r="X114" s="37" t="s">
        <v>38</v>
      </c>
      <c r="Y114" s="29"/>
      <c r="Z114" s="43"/>
      <c r="AA114" s="39"/>
      <c r="AB114" s="29" t="s">
        <v>39</v>
      </c>
      <c r="AC114" s="37" t="s">
        <v>45</v>
      </c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ht="14.25" customHeight="1">
      <c r="A115" s="53"/>
      <c r="B115" s="26">
        <v>121</v>
      </c>
      <c r="C115" s="26">
        <v>109</v>
      </c>
      <c r="D115" s="45">
        <v>10976</v>
      </c>
      <c r="E115" s="29" t="s">
        <v>139</v>
      </c>
      <c r="F115" s="29" t="s">
        <v>389</v>
      </c>
      <c r="G115" s="50"/>
      <c r="H115" s="50"/>
      <c r="I115" s="40">
        <v>2085</v>
      </c>
      <c r="J115" s="44">
        <v>6</v>
      </c>
      <c r="K115" s="43">
        <v>725</v>
      </c>
      <c r="L115" s="37">
        <v>16</v>
      </c>
      <c r="M115" s="40">
        <v>82579800</v>
      </c>
      <c r="N115" s="40">
        <f t="shared" si="7"/>
        <v>85470100</v>
      </c>
      <c r="O115" s="40">
        <f t="shared" si="4"/>
        <v>86708800</v>
      </c>
      <c r="P115" s="40">
        <f t="shared" si="2"/>
        <v>107353700</v>
      </c>
      <c r="Q115" s="28" t="s">
        <v>139</v>
      </c>
      <c r="R115" s="36" t="s">
        <v>61</v>
      </c>
      <c r="S115" s="28" t="s">
        <v>53</v>
      </c>
      <c r="T115" s="42"/>
      <c r="U115" s="42" t="s">
        <v>390</v>
      </c>
      <c r="V115" s="28"/>
      <c r="W115" s="28"/>
      <c r="X115" s="37" t="s">
        <v>38</v>
      </c>
      <c r="Y115" s="29"/>
      <c r="Z115" s="43"/>
      <c r="AA115" s="39"/>
      <c r="AB115" s="29" t="s">
        <v>39</v>
      </c>
      <c r="AC115" s="37" t="s">
        <v>45</v>
      </c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ht="14.25" customHeight="1">
      <c r="A116" s="54"/>
      <c r="B116" s="26">
        <v>122</v>
      </c>
      <c r="C116" s="26">
        <v>110</v>
      </c>
      <c r="D116" s="45">
        <v>10984</v>
      </c>
      <c r="E116" s="29" t="s">
        <v>391</v>
      </c>
      <c r="F116" s="29" t="s">
        <v>392</v>
      </c>
      <c r="G116" s="50"/>
      <c r="H116" s="50"/>
      <c r="I116" s="40">
        <v>8592</v>
      </c>
      <c r="J116" s="44">
        <v>4</v>
      </c>
      <c r="K116" s="43">
        <v>720</v>
      </c>
      <c r="L116" s="37">
        <v>18</v>
      </c>
      <c r="M116" s="40">
        <v>210317600</v>
      </c>
      <c r="N116" s="40">
        <f t="shared" si="7"/>
        <v>217678700</v>
      </c>
      <c r="O116" s="40">
        <f t="shared" si="4"/>
        <v>220833500</v>
      </c>
      <c r="P116" s="40">
        <f t="shared" si="2"/>
        <v>273412900</v>
      </c>
      <c r="Q116" s="28" t="s">
        <v>139</v>
      </c>
      <c r="R116" s="36" t="s">
        <v>61</v>
      </c>
      <c r="S116" s="28" t="s">
        <v>53</v>
      </c>
      <c r="T116" s="42"/>
      <c r="U116" s="42" t="s">
        <v>393</v>
      </c>
      <c r="V116" s="28"/>
      <c r="W116" s="28"/>
      <c r="X116" s="37" t="s">
        <v>38</v>
      </c>
      <c r="Y116" s="29"/>
      <c r="Z116" s="43"/>
      <c r="AA116" s="39"/>
      <c r="AB116" s="29" t="s">
        <v>39</v>
      </c>
      <c r="AC116" s="37" t="s">
        <v>45</v>
      </c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ht="14.25" customHeight="1">
      <c r="A117" s="53"/>
      <c r="B117" s="26">
        <v>123</v>
      </c>
      <c r="C117" s="26">
        <v>111</v>
      </c>
      <c r="D117" s="45" t="s">
        <v>394</v>
      </c>
      <c r="E117" s="29" t="s">
        <v>395</v>
      </c>
      <c r="F117" s="29" t="s">
        <v>396</v>
      </c>
      <c r="G117" s="50"/>
      <c r="H117" s="50"/>
      <c r="I117" s="40">
        <v>16680</v>
      </c>
      <c r="J117" s="44">
        <v>7</v>
      </c>
      <c r="K117" s="43">
        <v>930</v>
      </c>
      <c r="L117" s="37">
        <v>20</v>
      </c>
      <c r="M117" s="40">
        <v>361234100</v>
      </c>
      <c r="N117" s="40">
        <f t="shared" si="7"/>
        <v>373877300</v>
      </c>
      <c r="O117" s="40">
        <f t="shared" si="4"/>
        <v>379295800</v>
      </c>
      <c r="P117" s="40">
        <f t="shared" si="2"/>
        <v>469604300</v>
      </c>
      <c r="Q117" s="28" t="s">
        <v>59</v>
      </c>
      <c r="R117" s="36" t="s">
        <v>60</v>
      </c>
      <c r="S117" s="28" t="s">
        <v>53</v>
      </c>
      <c r="T117" s="42"/>
      <c r="U117" s="42" t="s">
        <v>397</v>
      </c>
      <c r="V117" s="28"/>
      <c r="W117" s="28"/>
      <c r="X117" s="37" t="s">
        <v>38</v>
      </c>
      <c r="Y117" s="29"/>
      <c r="Z117" s="43"/>
      <c r="AA117" s="39"/>
      <c r="AB117" s="29" t="s">
        <v>39</v>
      </c>
      <c r="AC117" s="37" t="s">
        <v>45</v>
      </c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</row>
    <row r="118" spans="1:49" ht="14.25" customHeight="1">
      <c r="A118" s="54"/>
      <c r="B118" s="26">
        <v>124</v>
      </c>
      <c r="C118" s="26">
        <v>112</v>
      </c>
      <c r="D118" s="45">
        <v>10403</v>
      </c>
      <c r="E118" s="29" t="s">
        <v>398</v>
      </c>
      <c r="F118" s="45" t="s">
        <v>399</v>
      </c>
      <c r="G118" s="50"/>
      <c r="H118" s="50"/>
      <c r="I118" s="40">
        <v>654</v>
      </c>
      <c r="J118" s="44">
        <v>1</v>
      </c>
      <c r="K118" s="43">
        <v>320</v>
      </c>
      <c r="L118" s="37">
        <v>8</v>
      </c>
      <c r="M118" s="40">
        <v>11521900</v>
      </c>
      <c r="N118" s="40">
        <f t="shared" si="7"/>
        <v>11925200</v>
      </c>
      <c r="O118" s="40">
        <f t="shared" si="4"/>
        <v>12098000</v>
      </c>
      <c r="P118" s="40">
        <f t="shared" si="2"/>
        <v>14978500</v>
      </c>
      <c r="Q118" s="28" t="s">
        <v>59</v>
      </c>
      <c r="R118" s="36" t="s">
        <v>60</v>
      </c>
      <c r="S118" s="28" t="s">
        <v>53</v>
      </c>
      <c r="T118" s="42"/>
      <c r="U118" s="28" t="s">
        <v>400</v>
      </c>
      <c r="V118" s="28"/>
      <c r="W118" s="28"/>
      <c r="X118" s="37" t="s">
        <v>38</v>
      </c>
      <c r="Y118" s="45" t="s">
        <v>399</v>
      </c>
      <c r="Z118" s="43"/>
      <c r="AA118" s="39"/>
      <c r="AB118" s="29" t="s">
        <v>39</v>
      </c>
      <c r="AC118" s="37" t="s">
        <v>45</v>
      </c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</row>
    <row r="119" spans="1:49" ht="14.25" customHeight="1">
      <c r="A119" s="54"/>
      <c r="B119" s="26">
        <v>125</v>
      </c>
      <c r="C119" s="26">
        <v>113</v>
      </c>
      <c r="D119" s="45">
        <v>10405</v>
      </c>
      <c r="E119" s="29" t="s">
        <v>401</v>
      </c>
      <c r="F119" s="29" t="s">
        <v>402</v>
      </c>
      <c r="G119" s="50"/>
      <c r="H119" s="50"/>
      <c r="I119" s="40">
        <v>424</v>
      </c>
      <c r="J119" s="44">
        <v>1</v>
      </c>
      <c r="K119" s="43">
        <v>320</v>
      </c>
      <c r="L119" s="37">
        <v>8</v>
      </c>
      <c r="M119" s="40">
        <v>8318400</v>
      </c>
      <c r="N119" s="40">
        <f t="shared" si="7"/>
        <v>8609500</v>
      </c>
      <c r="O119" s="40">
        <f t="shared" si="4"/>
        <v>8734300</v>
      </c>
      <c r="P119" s="40">
        <f t="shared" si="2"/>
        <v>10813900</v>
      </c>
      <c r="Q119" s="28" t="s">
        <v>59</v>
      </c>
      <c r="R119" s="36" t="s">
        <v>60</v>
      </c>
      <c r="S119" s="28" t="s">
        <v>53</v>
      </c>
      <c r="T119" s="42"/>
      <c r="U119" s="28" t="s">
        <v>400</v>
      </c>
      <c r="V119" s="28"/>
      <c r="W119" s="28"/>
      <c r="X119" s="37" t="s">
        <v>38</v>
      </c>
      <c r="Y119" s="29" t="s">
        <v>403</v>
      </c>
      <c r="Z119" s="43"/>
      <c r="AA119" s="39"/>
      <c r="AB119" s="29" t="s">
        <v>39</v>
      </c>
      <c r="AC119" s="37" t="s">
        <v>45</v>
      </c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</row>
    <row r="120" spans="1:49" ht="14.25" customHeight="1">
      <c r="A120" s="54"/>
      <c r="B120" s="26">
        <v>126</v>
      </c>
      <c r="C120" s="26">
        <v>114</v>
      </c>
      <c r="D120" s="27">
        <v>10406</v>
      </c>
      <c r="E120" s="28" t="s">
        <v>404</v>
      </c>
      <c r="F120" s="28" t="s">
        <v>405</v>
      </c>
      <c r="G120" s="30"/>
      <c r="H120" s="30"/>
      <c r="I120" s="31">
        <v>442</v>
      </c>
      <c r="J120" s="32">
        <v>1</v>
      </c>
      <c r="K120" s="33">
        <v>320</v>
      </c>
      <c r="L120" s="34">
        <v>8</v>
      </c>
      <c r="M120" s="31">
        <v>9188462.3772480004</v>
      </c>
      <c r="N120" s="31">
        <f t="shared" si="7"/>
        <v>9510100</v>
      </c>
      <c r="O120" s="31">
        <f t="shared" si="4"/>
        <v>9647900</v>
      </c>
      <c r="P120" s="31">
        <f t="shared" si="2"/>
        <v>11945000</v>
      </c>
      <c r="Q120" s="28" t="s">
        <v>59</v>
      </c>
      <c r="R120" s="55" t="s">
        <v>60</v>
      </c>
      <c r="S120" s="28" t="s">
        <v>53</v>
      </c>
      <c r="T120" s="29"/>
      <c r="U120" s="28" t="s">
        <v>404</v>
      </c>
      <c r="V120" s="42"/>
      <c r="W120" s="42"/>
      <c r="X120" s="37" t="s">
        <v>38</v>
      </c>
      <c r="Y120" s="39"/>
      <c r="Z120" s="56"/>
      <c r="AA120" s="57"/>
      <c r="AB120" s="29" t="s">
        <v>39</v>
      </c>
      <c r="AC120" s="37" t="s">
        <v>45</v>
      </c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</row>
    <row r="121" spans="1:49" ht="14.25" customHeight="1">
      <c r="A121" s="54"/>
      <c r="B121" s="26">
        <v>127</v>
      </c>
      <c r="C121" s="26">
        <v>115</v>
      </c>
      <c r="D121" s="45">
        <v>10407</v>
      </c>
      <c r="E121" s="29" t="s">
        <v>406</v>
      </c>
      <c r="F121" s="29" t="s">
        <v>407</v>
      </c>
      <c r="G121" s="50"/>
      <c r="H121" s="50"/>
      <c r="I121" s="40">
        <v>560</v>
      </c>
      <c r="J121" s="44">
        <v>1</v>
      </c>
      <c r="K121" s="43">
        <v>320</v>
      </c>
      <c r="L121" s="37">
        <v>8</v>
      </c>
      <c r="M121" s="40">
        <v>12328100</v>
      </c>
      <c r="N121" s="40">
        <f t="shared" si="7"/>
        <v>12759600</v>
      </c>
      <c r="O121" s="40">
        <f t="shared" si="4"/>
        <v>12944500</v>
      </c>
      <c r="P121" s="40">
        <f t="shared" si="2"/>
        <v>16026500</v>
      </c>
      <c r="Q121" s="28" t="s">
        <v>59</v>
      </c>
      <c r="R121" s="36" t="s">
        <v>60</v>
      </c>
      <c r="S121" s="28" t="s">
        <v>53</v>
      </c>
      <c r="T121" s="42"/>
      <c r="U121" s="28" t="s">
        <v>400</v>
      </c>
      <c r="V121" s="28"/>
      <c r="W121" s="28"/>
      <c r="X121" s="37" t="s">
        <v>38</v>
      </c>
      <c r="Y121" s="29" t="s">
        <v>408</v>
      </c>
      <c r="Z121" s="43"/>
      <c r="AA121" s="39"/>
      <c r="AB121" s="29" t="s">
        <v>39</v>
      </c>
      <c r="AC121" s="37" t="s">
        <v>45</v>
      </c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</row>
    <row r="122" spans="1:49" ht="14.25" customHeight="1">
      <c r="A122" s="53"/>
      <c r="B122" s="26">
        <v>128</v>
      </c>
      <c r="C122" s="26">
        <v>116</v>
      </c>
      <c r="D122" s="45">
        <v>10730</v>
      </c>
      <c r="E122" s="29" t="s">
        <v>409</v>
      </c>
      <c r="F122" s="29" t="s">
        <v>410</v>
      </c>
      <c r="G122" s="50"/>
      <c r="H122" s="50"/>
      <c r="I122" s="40">
        <v>1224</v>
      </c>
      <c r="J122" s="44">
        <v>2</v>
      </c>
      <c r="K122" s="43">
        <v>360</v>
      </c>
      <c r="L122" s="37">
        <v>9</v>
      </c>
      <c r="M122" s="40">
        <v>26244000</v>
      </c>
      <c r="N122" s="40">
        <f t="shared" si="7"/>
        <v>27162500</v>
      </c>
      <c r="O122" s="40">
        <f t="shared" si="4"/>
        <v>27556200</v>
      </c>
      <c r="P122" s="40">
        <f t="shared" si="2"/>
        <v>34117200</v>
      </c>
      <c r="Q122" s="28" t="s">
        <v>64</v>
      </c>
      <c r="R122" s="36" t="s">
        <v>65</v>
      </c>
      <c r="S122" s="28" t="s">
        <v>53</v>
      </c>
      <c r="T122" s="42"/>
      <c r="U122" s="28" t="s">
        <v>411</v>
      </c>
      <c r="V122" s="28"/>
      <c r="W122" s="28"/>
      <c r="X122" s="37" t="s">
        <v>38</v>
      </c>
      <c r="Y122" s="29"/>
      <c r="Z122" s="43"/>
      <c r="AA122" s="39"/>
      <c r="AB122" s="29" t="s">
        <v>39</v>
      </c>
      <c r="AC122" s="37" t="s">
        <v>45</v>
      </c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spans="1:49" ht="14.25" customHeight="1">
      <c r="A123" s="53"/>
      <c r="B123" s="26">
        <v>129</v>
      </c>
      <c r="C123" s="26">
        <v>117</v>
      </c>
      <c r="D123" s="45">
        <v>10749</v>
      </c>
      <c r="E123" s="29" t="s">
        <v>412</v>
      </c>
      <c r="F123" s="29" t="s">
        <v>413</v>
      </c>
      <c r="G123" s="50"/>
      <c r="H123" s="50"/>
      <c r="I123" s="40">
        <v>6509</v>
      </c>
      <c r="J123" s="44">
        <v>6</v>
      </c>
      <c r="K123" s="43">
        <v>750</v>
      </c>
      <c r="L123" s="37">
        <v>16</v>
      </c>
      <c r="M123" s="40">
        <v>144070100</v>
      </c>
      <c r="N123" s="40">
        <f t="shared" si="7"/>
        <v>149112600</v>
      </c>
      <c r="O123" s="40">
        <f t="shared" si="4"/>
        <v>151273600</v>
      </c>
      <c r="P123" s="40">
        <f t="shared" si="2"/>
        <v>187291100</v>
      </c>
      <c r="Q123" s="28" t="s">
        <v>59</v>
      </c>
      <c r="R123" s="36" t="s">
        <v>60</v>
      </c>
      <c r="S123" s="28" t="s">
        <v>53</v>
      </c>
      <c r="T123" s="42"/>
      <c r="U123" s="42" t="s">
        <v>414</v>
      </c>
      <c r="V123" s="28"/>
      <c r="W123" s="28"/>
      <c r="X123" s="37" t="s">
        <v>38</v>
      </c>
      <c r="Y123" s="29"/>
      <c r="Z123" s="43"/>
      <c r="AA123" s="39"/>
      <c r="AB123" s="29" t="s">
        <v>39</v>
      </c>
      <c r="AC123" s="37" t="s">
        <v>45</v>
      </c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</row>
    <row r="124" spans="1:49" ht="14.25" customHeight="1">
      <c r="A124" s="53"/>
      <c r="B124" s="26">
        <v>130</v>
      </c>
      <c r="C124" s="26">
        <v>118</v>
      </c>
      <c r="D124" s="45">
        <v>10831</v>
      </c>
      <c r="E124" s="29" t="s">
        <v>415</v>
      </c>
      <c r="F124" s="29" t="s">
        <v>416</v>
      </c>
      <c r="G124" s="50"/>
      <c r="H124" s="50"/>
      <c r="I124" s="40">
        <v>72</v>
      </c>
      <c r="J124" s="44">
        <v>1</v>
      </c>
      <c r="K124" s="43">
        <v>180</v>
      </c>
      <c r="L124" s="37">
        <v>4</v>
      </c>
      <c r="M124" s="40">
        <v>1558600</v>
      </c>
      <c r="N124" s="40">
        <f t="shared" si="7"/>
        <v>1613200</v>
      </c>
      <c r="O124" s="40">
        <f t="shared" si="4"/>
        <v>1636500</v>
      </c>
      <c r="P124" s="40">
        <f t="shared" si="2"/>
        <v>2026200</v>
      </c>
      <c r="Q124" s="28" t="s">
        <v>59</v>
      </c>
      <c r="R124" s="36" t="s">
        <v>60</v>
      </c>
      <c r="S124" s="28" t="s">
        <v>53</v>
      </c>
      <c r="T124" s="42"/>
      <c r="U124" s="42" t="s">
        <v>417</v>
      </c>
      <c r="V124" s="28"/>
      <c r="W124" s="28"/>
      <c r="X124" s="37" t="s">
        <v>38</v>
      </c>
      <c r="Y124" s="29"/>
      <c r="Z124" s="43"/>
      <c r="AA124" s="39"/>
      <c r="AB124" s="29" t="s">
        <v>39</v>
      </c>
      <c r="AC124" s="37" t="s">
        <v>45</v>
      </c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</row>
    <row r="125" spans="1:49" ht="14.25" customHeight="1">
      <c r="A125" s="54"/>
      <c r="B125" s="26">
        <v>131</v>
      </c>
      <c r="C125" s="26">
        <v>119</v>
      </c>
      <c r="D125" s="45">
        <v>10985</v>
      </c>
      <c r="E125" s="29" t="s">
        <v>418</v>
      </c>
      <c r="F125" s="29" t="s">
        <v>419</v>
      </c>
      <c r="G125" s="50"/>
      <c r="H125" s="50"/>
      <c r="I125" s="40">
        <v>3888</v>
      </c>
      <c r="J125" s="44">
        <v>2</v>
      </c>
      <c r="K125" s="43">
        <v>670</v>
      </c>
      <c r="L125" s="37">
        <v>15</v>
      </c>
      <c r="M125" s="40">
        <v>87750400</v>
      </c>
      <c r="N125" s="40">
        <f t="shared" si="7"/>
        <v>90821700</v>
      </c>
      <c r="O125" s="40">
        <f t="shared" si="4"/>
        <v>92137900</v>
      </c>
      <c r="P125" s="40">
        <f t="shared" si="2"/>
        <v>114075500</v>
      </c>
      <c r="Q125" s="28" t="s">
        <v>59</v>
      </c>
      <c r="R125" s="36" t="s">
        <v>60</v>
      </c>
      <c r="S125" s="28" t="s">
        <v>53</v>
      </c>
      <c r="T125" s="42"/>
      <c r="U125" s="28"/>
      <c r="V125" s="28"/>
      <c r="W125" s="28"/>
      <c r="X125" s="37" t="s">
        <v>38</v>
      </c>
      <c r="Y125" s="29" t="s">
        <v>420</v>
      </c>
      <c r="Z125" s="43"/>
      <c r="AA125" s="39"/>
      <c r="AB125" s="29" t="s">
        <v>39</v>
      </c>
      <c r="AC125" s="37" t="s">
        <v>45</v>
      </c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spans="1:49" ht="14.25" customHeight="1">
      <c r="A126" s="53"/>
      <c r="B126" s="26">
        <v>132</v>
      </c>
      <c r="C126" s="26">
        <v>120</v>
      </c>
      <c r="D126" s="45">
        <v>10995</v>
      </c>
      <c r="E126" s="29" t="s">
        <v>421</v>
      </c>
      <c r="F126" s="29" t="s">
        <v>422</v>
      </c>
      <c r="G126" s="50"/>
      <c r="H126" s="50"/>
      <c r="I126" s="40">
        <v>2569</v>
      </c>
      <c r="J126" s="44">
        <v>3</v>
      </c>
      <c r="K126" s="43">
        <v>470</v>
      </c>
      <c r="L126" s="37">
        <v>14</v>
      </c>
      <c r="M126" s="40">
        <v>40588300</v>
      </c>
      <c r="N126" s="40">
        <f t="shared" si="7"/>
        <v>42008900</v>
      </c>
      <c r="O126" s="40">
        <f t="shared" si="4"/>
        <v>42617700</v>
      </c>
      <c r="P126" s="40">
        <f t="shared" si="2"/>
        <v>52764800</v>
      </c>
      <c r="Q126" s="28" t="s">
        <v>64</v>
      </c>
      <c r="R126" s="36" t="s">
        <v>65</v>
      </c>
      <c r="S126" s="28" t="s">
        <v>53</v>
      </c>
      <c r="T126" s="42"/>
      <c r="U126" s="28"/>
      <c r="V126" s="28"/>
      <c r="W126" s="28"/>
      <c r="X126" s="37" t="s">
        <v>38</v>
      </c>
      <c r="Y126" s="29"/>
      <c r="Z126" s="43"/>
      <c r="AA126" s="39"/>
      <c r="AB126" s="29" t="s">
        <v>39</v>
      </c>
      <c r="AC126" s="37" t="s">
        <v>45</v>
      </c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</row>
    <row r="127" spans="1:49" ht="14.25" customHeight="1">
      <c r="A127" s="53"/>
      <c r="B127" s="26">
        <v>133</v>
      </c>
      <c r="C127" s="26">
        <v>121</v>
      </c>
      <c r="D127" s="45">
        <v>9668</v>
      </c>
      <c r="E127" s="29" t="s">
        <v>423</v>
      </c>
      <c r="F127" s="29" t="s">
        <v>424</v>
      </c>
      <c r="G127" s="50"/>
      <c r="H127" s="50"/>
      <c r="I127" s="40">
        <v>3862</v>
      </c>
      <c r="J127" s="44">
        <v>5</v>
      </c>
      <c r="K127" s="43">
        <v>550</v>
      </c>
      <c r="L127" s="37">
        <v>12</v>
      </c>
      <c r="M127" s="40">
        <v>64327400</v>
      </c>
      <c r="N127" s="40">
        <f t="shared" si="7"/>
        <v>66578900</v>
      </c>
      <c r="O127" s="40">
        <f t="shared" si="4"/>
        <v>67543800</v>
      </c>
      <c r="P127" s="40">
        <f t="shared" si="2"/>
        <v>83625600</v>
      </c>
      <c r="Q127" s="28" t="s">
        <v>51</v>
      </c>
      <c r="R127" s="36" t="s">
        <v>52</v>
      </c>
      <c r="S127" s="28" t="s">
        <v>53</v>
      </c>
      <c r="T127" s="42"/>
      <c r="U127" s="28"/>
      <c r="V127" s="28"/>
      <c r="W127" s="28"/>
      <c r="X127" s="37" t="s">
        <v>38</v>
      </c>
      <c r="Y127" s="29"/>
      <c r="Z127" s="43"/>
      <c r="AA127" s="39"/>
      <c r="AB127" s="29" t="s">
        <v>39</v>
      </c>
      <c r="AC127" s="37" t="s">
        <v>45</v>
      </c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</row>
    <row r="128" spans="1:49" ht="14.25" customHeight="1">
      <c r="A128" s="54"/>
      <c r="B128" s="26">
        <v>134</v>
      </c>
      <c r="C128" s="26">
        <v>122</v>
      </c>
      <c r="D128" s="45" t="s">
        <v>425</v>
      </c>
      <c r="E128" s="29" t="s">
        <v>426</v>
      </c>
      <c r="F128" s="29" t="s">
        <v>427</v>
      </c>
      <c r="G128" s="50"/>
      <c r="H128" s="50"/>
      <c r="I128" s="40">
        <v>5410</v>
      </c>
      <c r="J128" s="44">
        <v>5</v>
      </c>
      <c r="K128" s="43">
        <v>560</v>
      </c>
      <c r="L128" s="37">
        <v>12</v>
      </c>
      <c r="M128" s="40">
        <v>101268300</v>
      </c>
      <c r="N128" s="40">
        <f t="shared" si="7"/>
        <v>104812700</v>
      </c>
      <c r="O128" s="40">
        <f t="shared" si="4"/>
        <v>106331700</v>
      </c>
      <c r="P128" s="40">
        <f t="shared" si="2"/>
        <v>131648800</v>
      </c>
      <c r="Q128" s="28" t="s">
        <v>51</v>
      </c>
      <c r="R128" s="36" t="s">
        <v>52</v>
      </c>
      <c r="S128" s="28" t="s">
        <v>53</v>
      </c>
      <c r="T128" s="42"/>
      <c r="U128" s="28"/>
      <c r="V128" s="28"/>
      <c r="W128" s="28"/>
      <c r="X128" s="37" t="s">
        <v>38</v>
      </c>
      <c r="Y128" s="29" t="s">
        <v>428</v>
      </c>
      <c r="Z128" s="43"/>
      <c r="AA128" s="39"/>
      <c r="AB128" s="29" t="s">
        <v>39</v>
      </c>
      <c r="AC128" s="37" t="s">
        <v>45</v>
      </c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</row>
    <row r="129" spans="1:49" ht="14.25" customHeight="1">
      <c r="A129" s="53"/>
      <c r="B129" s="26">
        <v>135</v>
      </c>
      <c r="C129" s="26">
        <v>123</v>
      </c>
      <c r="D129" s="45">
        <v>10702</v>
      </c>
      <c r="E129" s="29" t="s">
        <v>429</v>
      </c>
      <c r="F129" s="29" t="s">
        <v>430</v>
      </c>
      <c r="G129" s="50"/>
      <c r="H129" s="50"/>
      <c r="I129" s="40">
        <v>10255</v>
      </c>
      <c r="J129" s="44">
        <v>10</v>
      </c>
      <c r="K129" s="43">
        <v>900</v>
      </c>
      <c r="L129" s="37">
        <v>21</v>
      </c>
      <c r="M129" s="40">
        <v>214964400</v>
      </c>
      <c r="N129" s="40">
        <f t="shared" si="7"/>
        <v>222488200</v>
      </c>
      <c r="O129" s="40">
        <f t="shared" si="4"/>
        <v>225712600</v>
      </c>
      <c r="P129" s="40">
        <f t="shared" si="2"/>
        <v>279453700</v>
      </c>
      <c r="Q129" s="28" t="s">
        <v>51</v>
      </c>
      <c r="R129" s="36" t="s">
        <v>52</v>
      </c>
      <c r="S129" s="28" t="s">
        <v>53</v>
      </c>
      <c r="T129" s="42"/>
      <c r="U129" s="28"/>
      <c r="V129" s="28"/>
      <c r="W129" s="28"/>
      <c r="X129" s="37" t="s">
        <v>38</v>
      </c>
      <c r="Y129" s="29"/>
      <c r="Z129" s="43"/>
      <c r="AA129" s="39"/>
      <c r="AB129" s="29" t="s">
        <v>39</v>
      </c>
      <c r="AC129" s="37" t="s">
        <v>45</v>
      </c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</row>
    <row r="130" spans="1:49" ht="14.25" customHeight="1">
      <c r="A130" s="53"/>
      <c r="B130" s="26">
        <v>136</v>
      </c>
      <c r="C130" s="26">
        <v>124</v>
      </c>
      <c r="D130" s="45">
        <v>10738</v>
      </c>
      <c r="E130" s="29" t="s">
        <v>51</v>
      </c>
      <c r="F130" s="29" t="s">
        <v>431</v>
      </c>
      <c r="G130" s="50"/>
      <c r="H130" s="50"/>
      <c r="I130" s="40">
        <v>2508</v>
      </c>
      <c r="J130" s="44">
        <v>2</v>
      </c>
      <c r="K130" s="43">
        <v>360</v>
      </c>
      <c r="L130" s="37">
        <v>8</v>
      </c>
      <c r="M130" s="40">
        <v>44250000</v>
      </c>
      <c r="N130" s="40">
        <f t="shared" si="7"/>
        <v>45798800</v>
      </c>
      <c r="O130" s="40">
        <f t="shared" si="4"/>
        <v>46462500</v>
      </c>
      <c r="P130" s="40">
        <f t="shared" si="2"/>
        <v>57525000</v>
      </c>
      <c r="Q130" s="28" t="s">
        <v>51</v>
      </c>
      <c r="R130" s="36" t="s">
        <v>52</v>
      </c>
      <c r="S130" s="28" t="s">
        <v>53</v>
      </c>
      <c r="T130" s="42"/>
      <c r="U130" s="28"/>
      <c r="V130" s="28"/>
      <c r="W130" s="28"/>
      <c r="X130" s="37" t="s">
        <v>38</v>
      </c>
      <c r="Y130" s="29"/>
      <c r="Z130" s="43"/>
      <c r="AA130" s="39"/>
      <c r="AB130" s="29" t="s">
        <v>39</v>
      </c>
      <c r="AC130" s="37" t="s">
        <v>45</v>
      </c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</row>
    <row r="131" spans="1:49" ht="14.25" customHeight="1">
      <c r="A131" s="53"/>
      <c r="B131" s="26">
        <v>137</v>
      </c>
      <c r="C131" s="26">
        <v>125</v>
      </c>
      <c r="D131" s="45">
        <v>10828</v>
      </c>
      <c r="E131" s="29" t="s">
        <v>432</v>
      </c>
      <c r="F131" s="29" t="s">
        <v>433</v>
      </c>
      <c r="G131" s="50"/>
      <c r="H131" s="50"/>
      <c r="I131" s="40">
        <v>648</v>
      </c>
      <c r="J131" s="44">
        <v>1</v>
      </c>
      <c r="K131" s="43">
        <v>300</v>
      </c>
      <c r="L131" s="37">
        <v>8</v>
      </c>
      <c r="M131" s="40">
        <v>10821700</v>
      </c>
      <c r="N131" s="40">
        <f t="shared" si="7"/>
        <v>11200500</v>
      </c>
      <c r="O131" s="40">
        <f t="shared" si="4"/>
        <v>11362800</v>
      </c>
      <c r="P131" s="40">
        <f t="shared" si="2"/>
        <v>14068200</v>
      </c>
      <c r="Q131" s="28" t="s">
        <v>51</v>
      </c>
      <c r="R131" s="36" t="s">
        <v>52</v>
      </c>
      <c r="S131" s="28" t="s">
        <v>53</v>
      </c>
      <c r="T131" s="42"/>
      <c r="U131" s="42" t="s">
        <v>434</v>
      </c>
      <c r="V131" s="28"/>
      <c r="W131" s="28"/>
      <c r="X131" s="37" t="s">
        <v>38</v>
      </c>
      <c r="Y131" s="29"/>
      <c r="Z131" s="43"/>
      <c r="AA131" s="39"/>
      <c r="AB131" s="29" t="s">
        <v>39</v>
      </c>
      <c r="AC131" s="37" t="s">
        <v>45</v>
      </c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</row>
    <row r="132" spans="1:49" ht="14.25" customHeight="1">
      <c r="A132" s="53"/>
      <c r="B132" s="26">
        <v>138</v>
      </c>
      <c r="C132" s="26">
        <v>126</v>
      </c>
      <c r="D132" s="45">
        <v>9861</v>
      </c>
      <c r="E132" s="29" t="s">
        <v>435</v>
      </c>
      <c r="F132" s="29" t="s">
        <v>436</v>
      </c>
      <c r="G132" s="50"/>
      <c r="H132" s="50"/>
      <c r="I132" s="40">
        <v>160</v>
      </c>
      <c r="J132" s="44">
        <v>1</v>
      </c>
      <c r="K132" s="43">
        <v>180</v>
      </c>
      <c r="L132" s="37">
        <v>3</v>
      </c>
      <c r="M132" s="40">
        <v>2500000</v>
      </c>
      <c r="N132" s="40">
        <f t="shared" si="7"/>
        <v>2587500</v>
      </c>
      <c r="O132" s="40">
        <f t="shared" si="4"/>
        <v>2625000</v>
      </c>
      <c r="P132" s="40">
        <f t="shared" si="2"/>
        <v>3250000</v>
      </c>
      <c r="Q132" s="28" t="s">
        <v>64</v>
      </c>
      <c r="R132" s="36" t="s">
        <v>65</v>
      </c>
      <c r="S132" s="28" t="s">
        <v>53</v>
      </c>
      <c r="T132" s="42"/>
      <c r="U132" s="28"/>
      <c r="V132" s="28"/>
      <c r="W132" s="28"/>
      <c r="X132" s="37" t="s">
        <v>38</v>
      </c>
      <c r="Y132" s="29"/>
      <c r="Z132" s="43"/>
      <c r="AA132" s="39"/>
      <c r="AB132" s="29" t="s">
        <v>39</v>
      </c>
      <c r="AC132" s="37" t="s">
        <v>45</v>
      </c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</row>
    <row r="133" spans="1:49" ht="14.25" customHeight="1">
      <c r="A133" s="53"/>
      <c r="B133" s="26">
        <v>139</v>
      </c>
      <c r="C133" s="26">
        <v>127</v>
      </c>
      <c r="D133" s="45">
        <v>10636</v>
      </c>
      <c r="E133" s="29" t="s">
        <v>437</v>
      </c>
      <c r="F133" s="29" t="s">
        <v>438</v>
      </c>
      <c r="G133" s="50"/>
      <c r="H133" s="50"/>
      <c r="I133" s="40">
        <v>1328</v>
      </c>
      <c r="J133" s="44">
        <v>2</v>
      </c>
      <c r="K133" s="43">
        <v>360</v>
      </c>
      <c r="L133" s="37">
        <v>8</v>
      </c>
      <c r="M133" s="40">
        <v>21667100</v>
      </c>
      <c r="N133" s="40">
        <f t="shared" si="7"/>
        <v>22425400</v>
      </c>
      <c r="O133" s="40">
        <f t="shared" si="4"/>
        <v>22750500</v>
      </c>
      <c r="P133" s="40">
        <f t="shared" si="2"/>
        <v>28167200</v>
      </c>
      <c r="Q133" s="28" t="s">
        <v>64</v>
      </c>
      <c r="R133" s="36" t="s">
        <v>65</v>
      </c>
      <c r="S133" s="28" t="s">
        <v>53</v>
      </c>
      <c r="T133" s="42"/>
      <c r="U133" s="42" t="s">
        <v>439</v>
      </c>
      <c r="V133" s="28"/>
      <c r="W133" s="28"/>
      <c r="X133" s="37" t="s">
        <v>38</v>
      </c>
      <c r="Y133" s="29"/>
      <c r="Z133" s="43"/>
      <c r="AA133" s="39"/>
      <c r="AB133" s="29" t="s">
        <v>39</v>
      </c>
      <c r="AC133" s="37" t="s">
        <v>45</v>
      </c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</row>
    <row r="134" spans="1:49" ht="14.25" customHeight="1">
      <c r="A134" s="53"/>
      <c r="B134" s="26">
        <v>140</v>
      </c>
      <c r="C134" s="26">
        <v>128</v>
      </c>
      <c r="D134" s="45">
        <v>11019</v>
      </c>
      <c r="E134" s="29" t="s">
        <v>440</v>
      </c>
      <c r="F134" s="29" t="s">
        <v>441</v>
      </c>
      <c r="G134" s="50"/>
      <c r="H134" s="50"/>
      <c r="I134" s="40">
        <v>3390</v>
      </c>
      <c r="J134" s="44">
        <v>4</v>
      </c>
      <c r="K134" s="43">
        <v>540</v>
      </c>
      <c r="L134" s="37">
        <v>12</v>
      </c>
      <c r="M134" s="40">
        <v>95516300</v>
      </c>
      <c r="N134" s="40">
        <f t="shared" si="7"/>
        <v>98859400</v>
      </c>
      <c r="O134" s="40">
        <f t="shared" si="4"/>
        <v>100292100</v>
      </c>
      <c r="P134" s="40">
        <f t="shared" si="2"/>
        <v>124171200</v>
      </c>
      <c r="Q134" s="28" t="s">
        <v>64</v>
      </c>
      <c r="R134" s="36" t="s">
        <v>65</v>
      </c>
      <c r="S134" s="28" t="s">
        <v>53</v>
      </c>
      <c r="T134" s="42"/>
      <c r="U134" s="28" t="s">
        <v>442</v>
      </c>
      <c r="V134" s="28"/>
      <c r="W134" s="28"/>
      <c r="X134" s="37" t="s">
        <v>38</v>
      </c>
      <c r="Y134" s="29" t="s">
        <v>443</v>
      </c>
      <c r="Z134" s="43"/>
      <c r="AA134" s="39"/>
      <c r="AB134" s="29" t="s">
        <v>39</v>
      </c>
      <c r="AC134" s="37" t="s">
        <v>45</v>
      </c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14.25" customHeight="1">
      <c r="A135" s="53"/>
      <c r="B135" s="26">
        <v>141</v>
      </c>
      <c r="C135" s="26">
        <v>129</v>
      </c>
      <c r="D135" s="45">
        <v>9545</v>
      </c>
      <c r="E135" s="29" t="s">
        <v>444</v>
      </c>
      <c r="F135" s="29" t="s">
        <v>445</v>
      </c>
      <c r="G135" s="50"/>
      <c r="H135" s="50"/>
      <c r="I135" s="40">
        <v>362</v>
      </c>
      <c r="J135" s="44">
        <v>1</v>
      </c>
      <c r="K135" s="43">
        <v>220</v>
      </c>
      <c r="L135" s="37">
        <v>5</v>
      </c>
      <c r="M135" s="40">
        <v>4272200</v>
      </c>
      <c r="N135" s="40">
        <f t="shared" si="7"/>
        <v>4421700</v>
      </c>
      <c r="O135" s="40">
        <f t="shared" si="4"/>
        <v>4485800</v>
      </c>
      <c r="P135" s="40">
        <f t="shared" si="2"/>
        <v>5553900</v>
      </c>
      <c r="Q135" s="28" t="s">
        <v>74</v>
      </c>
      <c r="R135" s="36" t="s">
        <v>75</v>
      </c>
      <c r="S135" s="28" t="s">
        <v>53</v>
      </c>
      <c r="T135" s="42"/>
      <c r="U135" s="28"/>
      <c r="V135" s="28"/>
      <c r="W135" s="28"/>
      <c r="X135" s="37" t="s">
        <v>38</v>
      </c>
      <c r="Y135" s="29"/>
      <c r="Z135" s="43"/>
      <c r="AA135" s="39"/>
      <c r="AB135" s="29" t="s">
        <v>39</v>
      </c>
      <c r="AC135" s="37" t="s">
        <v>45</v>
      </c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</row>
    <row r="136" spans="1:49" ht="14.25" customHeight="1">
      <c r="A136" s="53"/>
      <c r="B136" s="26">
        <v>142</v>
      </c>
      <c r="C136" s="26">
        <v>130</v>
      </c>
      <c r="D136" s="45">
        <v>9658</v>
      </c>
      <c r="E136" s="29" t="s">
        <v>446</v>
      </c>
      <c r="F136" s="29" t="s">
        <v>447</v>
      </c>
      <c r="G136" s="50"/>
      <c r="H136" s="50"/>
      <c r="I136" s="40">
        <v>2236</v>
      </c>
      <c r="J136" s="44">
        <v>6</v>
      </c>
      <c r="K136" s="43">
        <v>400</v>
      </c>
      <c r="L136" s="37">
        <v>12</v>
      </c>
      <c r="M136" s="40">
        <v>27745300</v>
      </c>
      <c r="N136" s="40">
        <f t="shared" si="7"/>
        <v>28716400</v>
      </c>
      <c r="O136" s="40">
        <f t="shared" si="4"/>
        <v>29132600</v>
      </c>
      <c r="P136" s="40">
        <f t="shared" si="2"/>
        <v>36068900</v>
      </c>
      <c r="Q136" s="28" t="s">
        <v>74</v>
      </c>
      <c r="R136" s="36" t="s">
        <v>75</v>
      </c>
      <c r="S136" s="28" t="s">
        <v>53</v>
      </c>
      <c r="T136" s="42"/>
      <c r="U136" s="42" t="s">
        <v>448</v>
      </c>
      <c r="V136" s="28"/>
      <c r="W136" s="28"/>
      <c r="X136" s="37" t="s">
        <v>38</v>
      </c>
      <c r="Y136" s="29"/>
      <c r="Z136" s="43"/>
      <c r="AA136" s="57"/>
      <c r="AB136" s="29" t="s">
        <v>39</v>
      </c>
      <c r="AC136" s="37" t="s">
        <v>45</v>
      </c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</row>
    <row r="137" spans="1:49" ht="14.25" customHeight="1">
      <c r="A137" s="53"/>
      <c r="B137" s="26">
        <v>143</v>
      </c>
      <c r="C137" s="26">
        <v>131</v>
      </c>
      <c r="D137" s="45">
        <v>10095</v>
      </c>
      <c r="E137" s="29" t="s">
        <v>449</v>
      </c>
      <c r="F137" s="29" t="s">
        <v>450</v>
      </c>
      <c r="G137" s="50"/>
      <c r="H137" s="50"/>
      <c r="I137" s="40">
        <v>6082</v>
      </c>
      <c r="J137" s="44">
        <v>10</v>
      </c>
      <c r="K137" s="43">
        <v>860</v>
      </c>
      <c r="L137" s="37">
        <v>23</v>
      </c>
      <c r="M137" s="40">
        <v>125131600</v>
      </c>
      <c r="N137" s="40">
        <f t="shared" si="7"/>
        <v>129511200</v>
      </c>
      <c r="O137" s="40">
        <f t="shared" si="4"/>
        <v>131388200</v>
      </c>
      <c r="P137" s="40">
        <f t="shared" si="2"/>
        <v>162671100</v>
      </c>
      <c r="Q137" s="28" t="s">
        <v>74</v>
      </c>
      <c r="R137" s="36" t="s">
        <v>75</v>
      </c>
      <c r="S137" s="28" t="s">
        <v>53</v>
      </c>
      <c r="T137" s="42"/>
      <c r="U137" s="42" t="s">
        <v>451</v>
      </c>
      <c r="V137" s="28"/>
      <c r="W137" s="28"/>
      <c r="X137" s="37" t="s">
        <v>38</v>
      </c>
      <c r="Y137" s="29"/>
      <c r="Z137" s="43"/>
      <c r="AA137" s="39"/>
      <c r="AB137" s="29" t="s">
        <v>39</v>
      </c>
      <c r="AC137" s="37" t="s">
        <v>45</v>
      </c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</row>
    <row r="138" spans="1:49" ht="14.25" customHeight="1">
      <c r="A138" s="53"/>
      <c r="B138" s="26">
        <v>145</v>
      </c>
      <c r="C138" s="26">
        <v>132</v>
      </c>
      <c r="D138" s="45">
        <v>10309</v>
      </c>
      <c r="E138" s="29" t="s">
        <v>452</v>
      </c>
      <c r="F138" s="29" t="s">
        <v>453</v>
      </c>
      <c r="G138" s="50"/>
      <c r="H138" s="50"/>
      <c r="I138" s="40">
        <v>4644</v>
      </c>
      <c r="J138" s="44">
        <v>7</v>
      </c>
      <c r="K138" s="43">
        <v>650</v>
      </c>
      <c r="L138" s="37">
        <v>16</v>
      </c>
      <c r="M138" s="40">
        <v>71269800</v>
      </c>
      <c r="N138" s="40">
        <f t="shared" si="7"/>
        <v>73764200</v>
      </c>
      <c r="O138" s="40">
        <f t="shared" si="4"/>
        <v>74833300</v>
      </c>
      <c r="P138" s="40">
        <f t="shared" si="2"/>
        <v>92650700</v>
      </c>
      <c r="Q138" s="28" t="s">
        <v>74</v>
      </c>
      <c r="R138" s="36" t="s">
        <v>75</v>
      </c>
      <c r="S138" s="28" t="s">
        <v>53</v>
      </c>
      <c r="T138" s="42"/>
      <c r="U138" s="42" t="s">
        <v>454</v>
      </c>
      <c r="V138" s="28"/>
      <c r="W138" s="28"/>
      <c r="X138" s="37" t="s">
        <v>38</v>
      </c>
      <c r="Y138" s="29"/>
      <c r="Z138" s="43"/>
      <c r="AA138" s="39"/>
      <c r="AB138" s="29" t="s">
        <v>39</v>
      </c>
      <c r="AC138" s="37" t="s">
        <v>45</v>
      </c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</row>
    <row r="139" spans="1:49" ht="14.25" customHeight="1">
      <c r="A139" s="53"/>
      <c r="B139" s="26">
        <v>146</v>
      </c>
      <c r="C139" s="26">
        <v>133</v>
      </c>
      <c r="D139" s="45">
        <v>10865</v>
      </c>
      <c r="E139" s="29" t="s">
        <v>455</v>
      </c>
      <c r="F139" s="29" t="s">
        <v>456</v>
      </c>
      <c r="G139" s="50"/>
      <c r="H139" s="50"/>
      <c r="I139" s="40">
        <v>2190</v>
      </c>
      <c r="J139" s="44">
        <v>7</v>
      </c>
      <c r="K139" s="43">
        <v>680</v>
      </c>
      <c r="L139" s="37">
        <v>18</v>
      </c>
      <c r="M139" s="40">
        <v>36260900</v>
      </c>
      <c r="N139" s="40">
        <f t="shared" si="7"/>
        <v>37530000</v>
      </c>
      <c r="O139" s="40">
        <f t="shared" si="4"/>
        <v>38073900</v>
      </c>
      <c r="P139" s="40">
        <f t="shared" si="2"/>
        <v>47139200</v>
      </c>
      <c r="Q139" s="28" t="s">
        <v>74</v>
      </c>
      <c r="R139" s="36" t="s">
        <v>75</v>
      </c>
      <c r="S139" s="28" t="s">
        <v>53</v>
      </c>
      <c r="T139" s="42"/>
      <c r="U139" s="42" t="s">
        <v>457</v>
      </c>
      <c r="V139" s="28"/>
      <c r="W139" s="28"/>
      <c r="X139" s="37" t="s">
        <v>38</v>
      </c>
      <c r="Y139" s="29"/>
      <c r="Z139" s="43"/>
      <c r="AA139" s="39"/>
      <c r="AB139" s="29" t="s">
        <v>39</v>
      </c>
      <c r="AC139" s="37" t="s">
        <v>45</v>
      </c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spans="1:49" ht="14.25" customHeight="1">
      <c r="A140" s="53"/>
      <c r="B140" s="26">
        <v>147</v>
      </c>
      <c r="C140" s="26">
        <v>134</v>
      </c>
      <c r="D140" s="45">
        <v>11056</v>
      </c>
      <c r="E140" s="29" t="s">
        <v>458</v>
      </c>
      <c r="F140" s="29" t="s">
        <v>459</v>
      </c>
      <c r="G140" s="50"/>
      <c r="H140" s="50"/>
      <c r="I140" s="40">
        <v>130</v>
      </c>
      <c r="J140" s="44">
        <v>2</v>
      </c>
      <c r="K140" s="43">
        <v>180</v>
      </c>
      <c r="L140" s="37">
        <v>5</v>
      </c>
      <c r="M140" s="40">
        <v>1694900</v>
      </c>
      <c r="N140" s="40">
        <f t="shared" si="7"/>
        <v>1754200</v>
      </c>
      <c r="O140" s="40">
        <f t="shared" si="4"/>
        <v>1779600</v>
      </c>
      <c r="P140" s="40">
        <f t="shared" si="2"/>
        <v>2203400</v>
      </c>
      <c r="Q140" s="28" t="s">
        <v>74</v>
      </c>
      <c r="R140" s="36" t="s">
        <v>75</v>
      </c>
      <c r="S140" s="28" t="s">
        <v>53</v>
      </c>
      <c r="T140" s="42" t="s">
        <v>460</v>
      </c>
      <c r="U140" s="28"/>
      <c r="V140" s="28"/>
      <c r="W140" s="28"/>
      <c r="X140" s="37" t="s">
        <v>38</v>
      </c>
      <c r="Y140" s="29"/>
      <c r="Z140" s="43"/>
      <c r="AA140" s="39"/>
      <c r="AB140" s="29" t="s">
        <v>39</v>
      </c>
      <c r="AC140" s="37" t="s">
        <v>45</v>
      </c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</row>
    <row r="141" spans="1:49" ht="14.25" customHeight="1">
      <c r="A141" s="53"/>
      <c r="B141" s="26">
        <v>148</v>
      </c>
      <c r="C141" s="26">
        <v>135</v>
      </c>
      <c r="D141" s="45">
        <v>11057</v>
      </c>
      <c r="E141" s="29" t="s">
        <v>461</v>
      </c>
      <c r="F141" s="29" t="s">
        <v>462</v>
      </c>
      <c r="G141" s="50"/>
      <c r="H141" s="50"/>
      <c r="I141" s="40">
        <v>80</v>
      </c>
      <c r="J141" s="44">
        <v>2</v>
      </c>
      <c r="K141" s="43">
        <v>180</v>
      </c>
      <c r="L141" s="37">
        <v>5</v>
      </c>
      <c r="M141" s="40">
        <v>1099700</v>
      </c>
      <c r="N141" s="40">
        <f t="shared" si="7"/>
        <v>1138200</v>
      </c>
      <c r="O141" s="40">
        <f t="shared" si="4"/>
        <v>1154700</v>
      </c>
      <c r="P141" s="40">
        <f t="shared" si="2"/>
        <v>1429600</v>
      </c>
      <c r="Q141" s="28" t="s">
        <v>74</v>
      </c>
      <c r="R141" s="36" t="s">
        <v>75</v>
      </c>
      <c r="S141" s="28" t="s">
        <v>53</v>
      </c>
      <c r="T141" s="42" t="s">
        <v>463</v>
      </c>
      <c r="U141" s="28"/>
      <c r="V141" s="28"/>
      <c r="W141" s="28"/>
      <c r="X141" s="37" t="s">
        <v>38</v>
      </c>
      <c r="Y141" s="29"/>
      <c r="Z141" s="43"/>
      <c r="AA141" s="39"/>
      <c r="AB141" s="29" t="s">
        <v>39</v>
      </c>
      <c r="AC141" s="37" t="s">
        <v>45</v>
      </c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</row>
    <row r="142" spans="1:49" ht="14.25" customHeight="1">
      <c r="A142" s="53"/>
      <c r="B142" s="26">
        <v>149</v>
      </c>
      <c r="C142" s="26">
        <v>136</v>
      </c>
      <c r="D142" s="45">
        <v>11058</v>
      </c>
      <c r="E142" s="29" t="s">
        <v>464</v>
      </c>
      <c r="F142" s="29" t="s">
        <v>465</v>
      </c>
      <c r="G142" s="50"/>
      <c r="H142" s="50"/>
      <c r="I142" s="40">
        <v>100</v>
      </c>
      <c r="J142" s="44">
        <v>2</v>
      </c>
      <c r="K142" s="43">
        <v>180</v>
      </c>
      <c r="L142" s="37">
        <v>5</v>
      </c>
      <c r="M142" s="40">
        <v>1546100</v>
      </c>
      <c r="N142" s="40">
        <f t="shared" si="7"/>
        <v>1600200</v>
      </c>
      <c r="O142" s="40">
        <f t="shared" si="4"/>
        <v>1623400</v>
      </c>
      <c r="P142" s="40">
        <f t="shared" si="2"/>
        <v>2009900</v>
      </c>
      <c r="Q142" s="28" t="s">
        <v>74</v>
      </c>
      <c r="R142" s="36" t="s">
        <v>75</v>
      </c>
      <c r="S142" s="28" t="s">
        <v>53</v>
      </c>
      <c r="T142" s="42" t="s">
        <v>466</v>
      </c>
      <c r="U142" s="28"/>
      <c r="V142" s="28"/>
      <c r="W142" s="28"/>
      <c r="X142" s="37" t="s">
        <v>38</v>
      </c>
      <c r="Y142" s="29"/>
      <c r="Z142" s="43"/>
      <c r="AA142" s="39" t="s">
        <v>75</v>
      </c>
      <c r="AB142" s="29" t="s">
        <v>39</v>
      </c>
      <c r="AC142" s="37" t="s">
        <v>45</v>
      </c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</row>
    <row r="143" spans="1:49" ht="14.25" customHeight="1">
      <c r="A143" s="53"/>
      <c r="B143" s="26">
        <v>150</v>
      </c>
      <c r="C143" s="26">
        <v>137</v>
      </c>
      <c r="D143" s="45" t="s">
        <v>467</v>
      </c>
      <c r="E143" s="29" t="s">
        <v>468</v>
      </c>
      <c r="F143" s="29" t="s">
        <v>468</v>
      </c>
      <c r="G143" s="50"/>
      <c r="H143" s="40">
        <v>1</v>
      </c>
      <c r="I143" s="57"/>
      <c r="J143" s="44"/>
      <c r="K143" s="43">
        <v>90</v>
      </c>
      <c r="L143" s="37">
        <v>3</v>
      </c>
      <c r="M143" s="40">
        <v>23300</v>
      </c>
      <c r="N143" s="40">
        <f t="shared" si="7"/>
        <v>24100</v>
      </c>
      <c r="O143" s="40">
        <f t="shared" si="4"/>
        <v>24500</v>
      </c>
      <c r="P143" s="40">
        <f t="shared" si="2"/>
        <v>30300</v>
      </c>
      <c r="Q143" s="35" t="s">
        <v>34</v>
      </c>
      <c r="R143" s="36" t="s">
        <v>35</v>
      </c>
      <c r="S143" s="28" t="s">
        <v>36</v>
      </c>
      <c r="T143" s="42"/>
      <c r="U143" s="28"/>
      <c r="V143" s="28"/>
      <c r="W143" s="28"/>
      <c r="X143" s="37" t="s">
        <v>38</v>
      </c>
      <c r="Y143" s="29" t="s">
        <v>468</v>
      </c>
      <c r="Z143" s="43">
        <v>23011.761817199997</v>
      </c>
      <c r="AA143" s="39"/>
      <c r="AB143" s="29" t="s">
        <v>39</v>
      </c>
      <c r="AC143" s="37" t="s">
        <v>45</v>
      </c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</row>
    <row r="144" spans="1:49" ht="14.25" customHeight="1">
      <c r="A144" s="53"/>
      <c r="B144" s="26">
        <v>151</v>
      </c>
      <c r="C144" s="26">
        <v>138</v>
      </c>
      <c r="D144" s="45">
        <v>9517</v>
      </c>
      <c r="E144" s="29" t="s">
        <v>469</v>
      </c>
      <c r="F144" s="29" t="s">
        <v>469</v>
      </c>
      <c r="G144" s="50"/>
      <c r="H144" s="50">
        <v>125</v>
      </c>
      <c r="I144" s="40"/>
      <c r="J144" s="44">
        <v>1</v>
      </c>
      <c r="K144" s="43">
        <v>150</v>
      </c>
      <c r="L144" s="37">
        <v>3</v>
      </c>
      <c r="M144" s="40">
        <v>4915500</v>
      </c>
      <c r="N144" s="40">
        <f t="shared" si="7"/>
        <v>5087500</v>
      </c>
      <c r="O144" s="40">
        <f t="shared" si="4"/>
        <v>5161300</v>
      </c>
      <c r="P144" s="40">
        <f t="shared" si="2"/>
        <v>6390200</v>
      </c>
      <c r="Q144" s="35" t="s">
        <v>34</v>
      </c>
      <c r="R144" s="36" t="s">
        <v>35</v>
      </c>
      <c r="S144" s="28" t="s">
        <v>36</v>
      </c>
      <c r="T144" s="42"/>
      <c r="U144" s="28"/>
      <c r="V144" s="28"/>
      <c r="W144" s="28"/>
      <c r="X144" s="37" t="s">
        <v>38</v>
      </c>
      <c r="Y144" s="29"/>
      <c r="Z144" s="43"/>
      <c r="AA144" s="39"/>
      <c r="AB144" s="29" t="s">
        <v>39</v>
      </c>
      <c r="AC144" s="37" t="s">
        <v>45</v>
      </c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</row>
    <row r="145" spans="1:49" ht="14.25" customHeight="1">
      <c r="A145" s="53"/>
      <c r="B145" s="26">
        <v>152</v>
      </c>
      <c r="C145" s="26">
        <v>139</v>
      </c>
      <c r="D145" s="45">
        <v>9891</v>
      </c>
      <c r="E145" s="29" t="s">
        <v>470</v>
      </c>
      <c r="F145" s="29" t="s">
        <v>471</v>
      </c>
      <c r="G145" s="50"/>
      <c r="H145" s="50"/>
      <c r="I145" s="40">
        <v>54</v>
      </c>
      <c r="J145" s="44">
        <v>1</v>
      </c>
      <c r="K145" s="43">
        <v>180</v>
      </c>
      <c r="L145" s="37">
        <v>3</v>
      </c>
      <c r="M145" s="40">
        <v>716400</v>
      </c>
      <c r="N145" s="40">
        <f t="shared" si="7"/>
        <v>741500</v>
      </c>
      <c r="O145" s="40">
        <f t="shared" si="4"/>
        <v>752200</v>
      </c>
      <c r="P145" s="40">
        <f t="shared" si="2"/>
        <v>931300</v>
      </c>
      <c r="Q145" s="28" t="s">
        <v>64</v>
      </c>
      <c r="R145" s="41" t="s">
        <v>65</v>
      </c>
      <c r="S145" s="28" t="s">
        <v>53</v>
      </c>
      <c r="T145" s="42"/>
      <c r="U145" s="28"/>
      <c r="V145" s="28"/>
      <c r="W145" s="28"/>
      <c r="X145" s="37" t="s">
        <v>38</v>
      </c>
      <c r="Y145" s="29"/>
      <c r="Z145" s="43"/>
      <c r="AA145" s="39"/>
      <c r="AB145" s="29" t="s">
        <v>39</v>
      </c>
      <c r="AC145" s="37" t="s">
        <v>45</v>
      </c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</row>
    <row r="146" spans="1:49" ht="14.25" customHeight="1">
      <c r="A146" s="53"/>
      <c r="B146" s="26">
        <v>153</v>
      </c>
      <c r="C146" s="26">
        <v>140</v>
      </c>
      <c r="D146" s="45">
        <v>9952</v>
      </c>
      <c r="E146" s="29" t="s">
        <v>472</v>
      </c>
      <c r="F146" s="29" t="s">
        <v>473</v>
      </c>
      <c r="G146" s="50"/>
      <c r="H146" s="50"/>
      <c r="I146" s="40">
        <v>450</v>
      </c>
      <c r="J146" s="44" t="s">
        <v>474</v>
      </c>
      <c r="K146" s="43">
        <v>90</v>
      </c>
      <c r="L146" s="37">
        <v>3</v>
      </c>
      <c r="M146" s="40">
        <v>5488800</v>
      </c>
      <c r="N146" s="40">
        <f t="shared" si="7"/>
        <v>5680900</v>
      </c>
      <c r="O146" s="40">
        <f t="shared" si="4"/>
        <v>5763200</v>
      </c>
      <c r="P146" s="40">
        <f t="shared" si="2"/>
        <v>7135400</v>
      </c>
      <c r="Q146" s="35" t="s">
        <v>34</v>
      </c>
      <c r="R146" s="36" t="s">
        <v>35</v>
      </c>
      <c r="S146" s="28" t="s">
        <v>36</v>
      </c>
      <c r="T146" s="42"/>
      <c r="U146" s="28"/>
      <c r="V146" s="28"/>
      <c r="W146" s="28"/>
      <c r="X146" s="37" t="s">
        <v>38</v>
      </c>
      <c r="Y146" s="29"/>
      <c r="Z146" s="43"/>
      <c r="AA146" s="39"/>
      <c r="AB146" s="29" t="s">
        <v>39</v>
      </c>
      <c r="AC146" s="37" t="s">
        <v>45</v>
      </c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</row>
    <row r="147" spans="1:49" ht="14.25" customHeight="1">
      <c r="A147" s="53"/>
      <c r="B147" s="26">
        <v>154</v>
      </c>
      <c r="C147" s="26">
        <v>141</v>
      </c>
      <c r="D147" s="45">
        <v>9974</v>
      </c>
      <c r="E147" s="29" t="s">
        <v>475</v>
      </c>
      <c r="F147" s="29" t="s">
        <v>476</v>
      </c>
      <c r="G147" s="50"/>
      <c r="H147" s="50"/>
      <c r="I147" s="40">
        <v>6278</v>
      </c>
      <c r="J147" s="44">
        <v>9</v>
      </c>
      <c r="K147" s="43">
        <v>650</v>
      </c>
      <c r="L147" s="37">
        <v>15</v>
      </c>
      <c r="M147" s="40">
        <v>114350900</v>
      </c>
      <c r="N147" s="40">
        <f t="shared" si="7"/>
        <v>118353200</v>
      </c>
      <c r="O147" s="40">
        <f t="shared" si="4"/>
        <v>120068400</v>
      </c>
      <c r="P147" s="40">
        <f t="shared" si="2"/>
        <v>148656200</v>
      </c>
      <c r="Q147" s="28" t="s">
        <v>64</v>
      </c>
      <c r="R147" s="41" t="s">
        <v>65</v>
      </c>
      <c r="S147" s="28" t="s">
        <v>53</v>
      </c>
      <c r="T147" s="42"/>
      <c r="U147" s="28"/>
      <c r="V147" s="28"/>
      <c r="W147" s="28"/>
      <c r="X147" s="37" t="s">
        <v>38</v>
      </c>
      <c r="Y147" s="29"/>
      <c r="Z147" s="43"/>
      <c r="AA147" s="39"/>
      <c r="AB147" s="29" t="s">
        <v>39</v>
      </c>
      <c r="AC147" s="37" t="s">
        <v>45</v>
      </c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</row>
    <row r="148" spans="1:49" ht="14.25" customHeight="1">
      <c r="A148" s="53"/>
      <c r="B148" s="26">
        <v>155</v>
      </c>
      <c r="C148" s="26">
        <v>142</v>
      </c>
      <c r="D148" s="45">
        <v>9975</v>
      </c>
      <c r="E148" s="29" t="s">
        <v>477</v>
      </c>
      <c r="F148" s="29" t="s">
        <v>478</v>
      </c>
      <c r="G148" s="50"/>
      <c r="H148" s="50"/>
      <c r="I148" s="40">
        <v>5262</v>
      </c>
      <c r="J148" s="44">
        <v>10</v>
      </c>
      <c r="K148" s="43">
        <v>750</v>
      </c>
      <c r="L148" s="37">
        <v>16</v>
      </c>
      <c r="M148" s="40">
        <v>80115700</v>
      </c>
      <c r="N148" s="40">
        <f t="shared" si="7"/>
        <v>82919700</v>
      </c>
      <c r="O148" s="40">
        <f t="shared" si="4"/>
        <v>84121500</v>
      </c>
      <c r="P148" s="40">
        <f t="shared" si="2"/>
        <v>104150400</v>
      </c>
      <c r="Q148" s="28" t="s">
        <v>64</v>
      </c>
      <c r="R148" s="41" t="s">
        <v>65</v>
      </c>
      <c r="S148" s="28" t="s">
        <v>53</v>
      </c>
      <c r="T148" s="42"/>
      <c r="U148" s="28"/>
      <c r="V148" s="28"/>
      <c r="W148" s="28"/>
      <c r="X148" s="37" t="s">
        <v>38</v>
      </c>
      <c r="Y148" s="29"/>
      <c r="Z148" s="43"/>
      <c r="AA148" s="39"/>
      <c r="AB148" s="29" t="s">
        <v>39</v>
      </c>
      <c r="AC148" s="37" t="s">
        <v>45</v>
      </c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</row>
    <row r="149" spans="1:49" ht="14.25" customHeight="1">
      <c r="A149" s="53"/>
      <c r="B149" s="26">
        <v>156</v>
      </c>
      <c r="C149" s="26">
        <v>143</v>
      </c>
      <c r="D149" s="45">
        <v>10467</v>
      </c>
      <c r="E149" s="29" t="s">
        <v>479</v>
      </c>
      <c r="F149" s="29" t="s">
        <v>480</v>
      </c>
      <c r="G149" s="50"/>
      <c r="H149" s="50"/>
      <c r="I149" s="40">
        <v>1272</v>
      </c>
      <c r="J149" s="44">
        <v>2</v>
      </c>
      <c r="K149" s="43">
        <v>360</v>
      </c>
      <c r="L149" s="37">
        <v>7</v>
      </c>
      <c r="M149" s="40">
        <v>16401600</v>
      </c>
      <c r="N149" s="40">
        <f t="shared" si="7"/>
        <v>16975700</v>
      </c>
      <c r="O149" s="40">
        <f t="shared" si="4"/>
        <v>17221700</v>
      </c>
      <c r="P149" s="40">
        <f t="shared" si="2"/>
        <v>21322100</v>
      </c>
      <c r="Q149" s="28" t="s">
        <v>64</v>
      </c>
      <c r="R149" s="36" t="s">
        <v>128</v>
      </c>
      <c r="S149" s="28" t="s">
        <v>53</v>
      </c>
      <c r="T149" s="42"/>
      <c r="U149" s="28"/>
      <c r="V149" s="28"/>
      <c r="W149" s="28"/>
      <c r="X149" s="37" t="s">
        <v>38</v>
      </c>
      <c r="Y149" s="29"/>
      <c r="Z149" s="43"/>
      <c r="AA149" s="57"/>
      <c r="AB149" s="29" t="s">
        <v>39</v>
      </c>
      <c r="AC149" s="37" t="s">
        <v>45</v>
      </c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</row>
    <row r="150" spans="1:49" ht="14.25" customHeight="1">
      <c r="A150" s="54"/>
      <c r="B150" s="26">
        <v>157</v>
      </c>
      <c r="C150" s="26">
        <v>144</v>
      </c>
      <c r="D150" s="45" t="s">
        <v>481</v>
      </c>
      <c r="E150" s="29" t="s">
        <v>482</v>
      </c>
      <c r="F150" s="29" t="s">
        <v>483</v>
      </c>
      <c r="G150" s="50"/>
      <c r="H150" s="50"/>
      <c r="I150" s="40">
        <v>16603</v>
      </c>
      <c r="J150" s="44">
        <v>10</v>
      </c>
      <c r="K150" s="43">
        <v>545</v>
      </c>
      <c r="L150" s="37">
        <v>11</v>
      </c>
      <c r="M150" s="40">
        <v>107171000</v>
      </c>
      <c r="N150" s="40">
        <f t="shared" si="7"/>
        <v>110922000</v>
      </c>
      <c r="O150" s="40">
        <f t="shared" si="4"/>
        <v>112529600</v>
      </c>
      <c r="P150" s="40">
        <f t="shared" si="2"/>
        <v>139322300</v>
      </c>
      <c r="Q150" s="28" t="s">
        <v>64</v>
      </c>
      <c r="R150" s="36" t="s">
        <v>128</v>
      </c>
      <c r="S150" s="28" t="s">
        <v>53</v>
      </c>
      <c r="T150" s="42"/>
      <c r="U150" s="28"/>
      <c r="V150" s="28"/>
      <c r="W150" s="28"/>
      <c r="X150" s="37" t="s">
        <v>38</v>
      </c>
      <c r="Y150" s="29" t="s">
        <v>483</v>
      </c>
      <c r="Z150" s="43"/>
      <c r="AA150" s="39"/>
      <c r="AB150" s="29" t="s">
        <v>39</v>
      </c>
      <c r="AC150" s="37" t="s">
        <v>45</v>
      </c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</row>
    <row r="151" spans="1:49" ht="14.25" customHeight="1">
      <c r="A151" s="53"/>
      <c r="B151" s="26">
        <v>158</v>
      </c>
      <c r="C151" s="26">
        <v>145</v>
      </c>
      <c r="D151" s="45" t="s">
        <v>484</v>
      </c>
      <c r="E151" s="29" t="s">
        <v>485</v>
      </c>
      <c r="F151" s="29" t="s">
        <v>486</v>
      </c>
      <c r="G151" s="50"/>
      <c r="H151" s="50">
        <v>15</v>
      </c>
      <c r="I151" s="40"/>
      <c r="J151" s="44"/>
      <c r="K151" s="43">
        <v>60</v>
      </c>
      <c r="L151" s="37">
        <v>2</v>
      </c>
      <c r="M151" s="40">
        <v>179400</v>
      </c>
      <c r="N151" s="40"/>
      <c r="O151" s="40"/>
      <c r="P151" s="40"/>
      <c r="Q151" s="35" t="s">
        <v>34</v>
      </c>
      <c r="R151" s="36" t="s">
        <v>35</v>
      </c>
      <c r="S151" s="28" t="s">
        <v>53</v>
      </c>
      <c r="T151" s="42" t="s">
        <v>487</v>
      </c>
      <c r="U151" s="28" t="s">
        <v>487</v>
      </c>
      <c r="V151" s="28"/>
      <c r="W151" s="28"/>
      <c r="X151" s="37" t="s">
        <v>38</v>
      </c>
      <c r="Y151" s="29" t="s">
        <v>488</v>
      </c>
      <c r="Z151" s="43"/>
      <c r="AA151" s="39"/>
      <c r="AB151" s="29" t="s">
        <v>39</v>
      </c>
      <c r="AC151" s="37" t="s">
        <v>45</v>
      </c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</row>
    <row r="152" spans="1:49" ht="14.25" customHeight="1">
      <c r="A152" s="53"/>
      <c r="B152" s="26">
        <v>159</v>
      </c>
      <c r="C152" s="26">
        <v>146</v>
      </c>
      <c r="D152" s="45" t="s">
        <v>489</v>
      </c>
      <c r="E152" s="29" t="s">
        <v>490</v>
      </c>
      <c r="F152" s="29" t="s">
        <v>491</v>
      </c>
      <c r="G152" s="50"/>
      <c r="H152" s="50">
        <v>50</v>
      </c>
      <c r="I152" s="40"/>
      <c r="J152" s="44"/>
      <c r="K152" s="43">
        <v>60</v>
      </c>
      <c r="L152" s="37">
        <v>2</v>
      </c>
      <c r="M152" s="40">
        <v>590900</v>
      </c>
      <c r="N152" s="40"/>
      <c r="O152" s="40"/>
      <c r="P152" s="40"/>
      <c r="Q152" s="35" t="s">
        <v>34</v>
      </c>
      <c r="R152" s="36" t="s">
        <v>35</v>
      </c>
      <c r="S152" s="28" t="s">
        <v>53</v>
      </c>
      <c r="T152" s="42" t="s">
        <v>487</v>
      </c>
      <c r="U152" s="28" t="s">
        <v>487</v>
      </c>
      <c r="V152" s="28"/>
      <c r="W152" s="28"/>
      <c r="X152" s="37" t="s">
        <v>38</v>
      </c>
      <c r="Y152" s="29" t="s">
        <v>492</v>
      </c>
      <c r="Z152" s="43"/>
      <c r="AA152" s="39"/>
      <c r="AB152" s="29" t="s">
        <v>39</v>
      </c>
      <c r="AC152" s="37" t="s">
        <v>45</v>
      </c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</row>
    <row r="153" spans="1:49" ht="14.25" customHeight="1">
      <c r="A153" s="53"/>
      <c r="B153" s="26">
        <v>160</v>
      </c>
      <c r="C153" s="26">
        <v>147</v>
      </c>
      <c r="D153" s="45" t="s">
        <v>484</v>
      </c>
      <c r="E153" s="29" t="s">
        <v>493</v>
      </c>
      <c r="F153" s="29" t="s">
        <v>494</v>
      </c>
      <c r="G153" s="50"/>
      <c r="H153" s="50">
        <v>40</v>
      </c>
      <c r="I153" s="40"/>
      <c r="J153" s="44"/>
      <c r="K153" s="43">
        <v>60</v>
      </c>
      <c r="L153" s="37">
        <v>2</v>
      </c>
      <c r="M153" s="40">
        <v>409100</v>
      </c>
      <c r="N153" s="40"/>
      <c r="O153" s="40"/>
      <c r="P153" s="40"/>
      <c r="Q153" s="35" t="s">
        <v>34</v>
      </c>
      <c r="R153" s="36" t="s">
        <v>35</v>
      </c>
      <c r="S153" s="28" t="s">
        <v>53</v>
      </c>
      <c r="T153" s="42" t="s">
        <v>487</v>
      </c>
      <c r="U153" s="28" t="s">
        <v>487</v>
      </c>
      <c r="V153" s="28"/>
      <c r="W153" s="28"/>
      <c r="X153" s="37" t="s">
        <v>38</v>
      </c>
      <c r="Y153" s="29" t="s">
        <v>495</v>
      </c>
      <c r="Z153" s="43"/>
      <c r="AA153" s="39"/>
      <c r="AB153" s="29" t="s">
        <v>39</v>
      </c>
      <c r="AC153" s="37" t="s">
        <v>45</v>
      </c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</row>
    <row r="154" spans="1:49" ht="14.25" customHeight="1">
      <c r="A154" s="53"/>
      <c r="B154" s="26">
        <v>161</v>
      </c>
      <c r="C154" s="26">
        <v>148</v>
      </c>
      <c r="D154" s="45" t="s">
        <v>484</v>
      </c>
      <c r="E154" s="29" t="s">
        <v>496</v>
      </c>
      <c r="F154" s="29" t="s">
        <v>497</v>
      </c>
      <c r="G154" s="50"/>
      <c r="H154" s="50">
        <v>45</v>
      </c>
      <c r="I154" s="40"/>
      <c r="J154" s="44"/>
      <c r="K154" s="43">
        <v>60</v>
      </c>
      <c r="L154" s="37">
        <v>2</v>
      </c>
      <c r="M154" s="40">
        <v>451900</v>
      </c>
      <c r="N154" s="40"/>
      <c r="O154" s="40"/>
      <c r="P154" s="40"/>
      <c r="Q154" s="35" t="s">
        <v>34</v>
      </c>
      <c r="R154" s="36" t="s">
        <v>35</v>
      </c>
      <c r="S154" s="28" t="s">
        <v>53</v>
      </c>
      <c r="T154" s="42" t="s">
        <v>487</v>
      </c>
      <c r="U154" s="28" t="s">
        <v>498</v>
      </c>
      <c r="V154" s="28"/>
      <c r="W154" s="28"/>
      <c r="X154" s="37" t="s">
        <v>38</v>
      </c>
      <c r="Y154" s="29" t="s">
        <v>499</v>
      </c>
      <c r="Z154" s="43"/>
      <c r="AA154" s="39"/>
      <c r="AB154" s="29" t="s">
        <v>39</v>
      </c>
      <c r="AC154" s="37" t="s">
        <v>45</v>
      </c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</row>
    <row r="155" spans="1:49" ht="14.25" customHeight="1">
      <c r="A155" s="53"/>
      <c r="B155" s="26">
        <v>162</v>
      </c>
      <c r="C155" s="26">
        <v>149</v>
      </c>
      <c r="D155" s="45" t="s">
        <v>489</v>
      </c>
      <c r="E155" s="29" t="s">
        <v>500</v>
      </c>
      <c r="F155" s="29" t="s">
        <v>501</v>
      </c>
      <c r="G155" s="50"/>
      <c r="H155" s="50">
        <v>60</v>
      </c>
      <c r="I155" s="40"/>
      <c r="J155" s="44"/>
      <c r="K155" s="43">
        <v>60</v>
      </c>
      <c r="L155" s="37">
        <v>2</v>
      </c>
      <c r="M155" s="40">
        <v>785500</v>
      </c>
      <c r="N155" s="40"/>
      <c r="O155" s="40"/>
      <c r="P155" s="40"/>
      <c r="Q155" s="35" t="s">
        <v>34</v>
      </c>
      <c r="R155" s="36" t="s">
        <v>35</v>
      </c>
      <c r="S155" s="28" t="s">
        <v>53</v>
      </c>
      <c r="T155" s="42" t="s">
        <v>487</v>
      </c>
      <c r="U155" s="28" t="s">
        <v>502</v>
      </c>
      <c r="V155" s="28"/>
      <c r="W155" s="28"/>
      <c r="X155" s="37" t="s">
        <v>38</v>
      </c>
      <c r="Y155" s="29" t="s">
        <v>496</v>
      </c>
      <c r="Z155" s="43"/>
      <c r="AA155" s="39"/>
      <c r="AB155" s="29" t="s">
        <v>39</v>
      </c>
      <c r="AC155" s="37" t="s">
        <v>45</v>
      </c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</row>
    <row r="156" spans="1:49" ht="14.25" customHeight="1">
      <c r="A156" s="53"/>
      <c r="B156" s="26">
        <v>163</v>
      </c>
      <c r="C156" s="26">
        <v>150</v>
      </c>
      <c r="D156" s="45">
        <v>10768</v>
      </c>
      <c r="E156" s="29" t="s">
        <v>503</v>
      </c>
      <c r="F156" s="29" t="s">
        <v>504</v>
      </c>
      <c r="G156" s="50"/>
      <c r="H156" s="50"/>
      <c r="I156" s="40">
        <v>144</v>
      </c>
      <c r="J156" s="44">
        <v>1</v>
      </c>
      <c r="K156" s="43">
        <v>140</v>
      </c>
      <c r="L156" s="37">
        <v>3</v>
      </c>
      <c r="M156" s="40">
        <v>2164100</v>
      </c>
      <c r="N156" s="40">
        <f t="shared" ref="N156:N162" si="8">ROUND(M156*1.035,-2)</f>
        <v>2239800</v>
      </c>
      <c r="O156" s="40">
        <f t="shared" ref="O156:O176" si="9">ROUND(M156*1.05,-2)</f>
        <v>2272300</v>
      </c>
      <c r="P156" s="40">
        <f t="shared" ref="P156:P176" si="10">ROUND(M156*1.3,-2)</f>
        <v>2813300</v>
      </c>
      <c r="Q156" s="28" t="s">
        <v>64</v>
      </c>
      <c r="R156" s="41" t="s">
        <v>65</v>
      </c>
      <c r="S156" s="28" t="s">
        <v>53</v>
      </c>
      <c r="T156" s="42"/>
      <c r="U156" s="28"/>
      <c r="V156" s="28"/>
      <c r="W156" s="28"/>
      <c r="X156" s="37" t="s">
        <v>38</v>
      </c>
      <c r="Y156" s="29" t="s">
        <v>505</v>
      </c>
      <c r="Z156" s="43"/>
      <c r="AA156" s="39"/>
      <c r="AB156" s="29" t="s">
        <v>39</v>
      </c>
      <c r="AC156" s="37" t="s">
        <v>45</v>
      </c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</row>
    <row r="157" spans="1:49" ht="14.25" customHeight="1">
      <c r="A157" s="53"/>
      <c r="B157" s="26">
        <v>164</v>
      </c>
      <c r="C157" s="26">
        <v>151</v>
      </c>
      <c r="D157" s="45">
        <v>10769</v>
      </c>
      <c r="E157" s="29" t="s">
        <v>506</v>
      </c>
      <c r="F157" s="29" t="s">
        <v>507</v>
      </c>
      <c r="G157" s="50"/>
      <c r="H157" s="50"/>
      <c r="I157" s="40">
        <v>238</v>
      </c>
      <c r="J157" s="44">
        <v>1</v>
      </c>
      <c r="K157" s="43">
        <v>140</v>
      </c>
      <c r="L157" s="37">
        <v>3</v>
      </c>
      <c r="M157" s="40">
        <v>2985000</v>
      </c>
      <c r="N157" s="40">
        <f t="shared" si="8"/>
        <v>3089500</v>
      </c>
      <c r="O157" s="40">
        <f t="shared" si="9"/>
        <v>3134300</v>
      </c>
      <c r="P157" s="40">
        <f t="shared" si="10"/>
        <v>3880500</v>
      </c>
      <c r="Q157" s="28" t="s">
        <v>64</v>
      </c>
      <c r="R157" s="41" t="s">
        <v>65</v>
      </c>
      <c r="S157" s="28" t="s">
        <v>53</v>
      </c>
      <c r="T157" s="55"/>
      <c r="U157" s="28"/>
      <c r="V157" s="28"/>
      <c r="W157" s="28"/>
      <c r="X157" s="37" t="s">
        <v>38</v>
      </c>
      <c r="Y157" s="29" t="s">
        <v>508</v>
      </c>
      <c r="Z157" s="43"/>
      <c r="AA157" s="39"/>
      <c r="AB157" s="29" t="s">
        <v>39</v>
      </c>
      <c r="AC157" s="37" t="s">
        <v>45</v>
      </c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</row>
    <row r="158" spans="1:49" ht="14.25" customHeight="1">
      <c r="A158" s="53"/>
      <c r="B158" s="26">
        <v>165</v>
      </c>
      <c r="C158" s="26">
        <v>152</v>
      </c>
      <c r="D158" s="45">
        <v>10808</v>
      </c>
      <c r="E158" s="29" t="s">
        <v>509</v>
      </c>
      <c r="F158" s="29" t="s">
        <v>510</v>
      </c>
      <c r="G158" s="50"/>
      <c r="H158" s="50"/>
      <c r="I158" s="40">
        <v>128</v>
      </c>
      <c r="J158" s="44">
        <v>1</v>
      </c>
      <c r="K158" s="43">
        <v>180</v>
      </c>
      <c r="L158" s="37">
        <v>4</v>
      </c>
      <c r="M158" s="40">
        <v>1950745</v>
      </c>
      <c r="N158" s="40">
        <f t="shared" si="8"/>
        <v>2019000</v>
      </c>
      <c r="O158" s="40">
        <f t="shared" si="9"/>
        <v>2048300</v>
      </c>
      <c r="P158" s="40">
        <f t="shared" si="10"/>
        <v>2536000</v>
      </c>
      <c r="Q158" s="35" t="s">
        <v>34</v>
      </c>
      <c r="R158" s="36" t="s">
        <v>35</v>
      </c>
      <c r="S158" s="28" t="s">
        <v>53</v>
      </c>
      <c r="T158" s="42"/>
      <c r="U158" s="28"/>
      <c r="V158" s="28"/>
      <c r="W158" s="28"/>
      <c r="X158" s="37" t="s">
        <v>38</v>
      </c>
      <c r="Y158" s="29" t="s">
        <v>510</v>
      </c>
      <c r="Z158" s="43"/>
      <c r="AA158" s="57"/>
      <c r="AB158" s="29" t="s">
        <v>39</v>
      </c>
      <c r="AC158" s="37" t="s">
        <v>45</v>
      </c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</row>
    <row r="159" spans="1:49" ht="14.25" customHeight="1">
      <c r="A159" s="53"/>
      <c r="B159" s="26">
        <v>166</v>
      </c>
      <c r="C159" s="26">
        <v>153</v>
      </c>
      <c r="D159" s="45">
        <v>10809</v>
      </c>
      <c r="E159" s="29" t="s">
        <v>511</v>
      </c>
      <c r="F159" s="29" t="s">
        <v>512</v>
      </c>
      <c r="G159" s="50"/>
      <c r="H159" s="50"/>
      <c r="I159" s="40">
        <v>96</v>
      </c>
      <c r="J159" s="44">
        <v>1</v>
      </c>
      <c r="K159" s="43">
        <v>150</v>
      </c>
      <c r="L159" s="37">
        <v>4</v>
      </c>
      <c r="M159" s="40">
        <v>1612200</v>
      </c>
      <c r="N159" s="40">
        <f t="shared" si="8"/>
        <v>1668600</v>
      </c>
      <c r="O159" s="40">
        <f t="shared" si="9"/>
        <v>1692800</v>
      </c>
      <c r="P159" s="40">
        <f t="shared" si="10"/>
        <v>2095900</v>
      </c>
      <c r="Q159" s="35" t="s">
        <v>34</v>
      </c>
      <c r="R159" s="36" t="s">
        <v>35</v>
      </c>
      <c r="S159" s="28" t="s">
        <v>53</v>
      </c>
      <c r="T159" s="42"/>
      <c r="U159" s="28"/>
      <c r="V159" s="28"/>
      <c r="W159" s="28"/>
      <c r="X159" s="37" t="s">
        <v>38</v>
      </c>
      <c r="Y159" s="29"/>
      <c r="Z159" s="43"/>
      <c r="AA159" s="57"/>
      <c r="AB159" s="29" t="s">
        <v>39</v>
      </c>
      <c r="AC159" s="37" t="s">
        <v>45</v>
      </c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</row>
    <row r="160" spans="1:49" ht="14.25" customHeight="1">
      <c r="A160" s="53"/>
      <c r="B160" s="26">
        <v>166</v>
      </c>
      <c r="C160" s="26">
        <v>154</v>
      </c>
      <c r="D160" s="45">
        <v>11095</v>
      </c>
      <c r="E160" s="29" t="s">
        <v>513</v>
      </c>
      <c r="F160" s="29" t="s">
        <v>514</v>
      </c>
      <c r="G160" s="50"/>
      <c r="H160" s="50"/>
      <c r="I160" s="40">
        <v>1788</v>
      </c>
      <c r="J160" s="44">
        <v>4</v>
      </c>
      <c r="K160" s="43">
        <v>400</v>
      </c>
      <c r="L160" s="37">
        <v>9</v>
      </c>
      <c r="M160" s="40">
        <v>25520100</v>
      </c>
      <c r="N160" s="40">
        <f t="shared" si="8"/>
        <v>26413300</v>
      </c>
      <c r="O160" s="40">
        <f t="shared" si="9"/>
        <v>26796100</v>
      </c>
      <c r="P160" s="40">
        <f t="shared" si="10"/>
        <v>33176100</v>
      </c>
      <c r="Q160" s="28" t="s">
        <v>74</v>
      </c>
      <c r="R160" s="36" t="s">
        <v>75</v>
      </c>
      <c r="S160" s="28" t="s">
        <v>53</v>
      </c>
      <c r="T160" s="58" t="s">
        <v>515</v>
      </c>
      <c r="U160" s="28"/>
      <c r="V160" s="28"/>
      <c r="W160" s="28"/>
      <c r="X160" s="37" t="s">
        <v>38</v>
      </c>
      <c r="Y160" s="29" t="s">
        <v>510</v>
      </c>
      <c r="Z160" s="43"/>
      <c r="AA160" s="57"/>
      <c r="AB160" s="29" t="s">
        <v>39</v>
      </c>
      <c r="AC160" s="37" t="s">
        <v>45</v>
      </c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</row>
    <row r="161" spans="1:49" ht="14.25" customHeight="1">
      <c r="A161" s="53"/>
      <c r="B161" s="26">
        <v>167</v>
      </c>
      <c r="C161" s="26">
        <v>155</v>
      </c>
      <c r="D161" s="45">
        <v>11096</v>
      </c>
      <c r="E161" s="29" t="s">
        <v>887</v>
      </c>
      <c r="F161" s="29" t="s">
        <v>517</v>
      </c>
      <c r="G161" s="50"/>
      <c r="H161" s="50"/>
      <c r="I161" s="40">
        <v>2702</v>
      </c>
      <c r="J161" s="44">
        <v>6</v>
      </c>
      <c r="K161" s="43">
        <v>460</v>
      </c>
      <c r="L161" s="37">
        <v>14</v>
      </c>
      <c r="M161" s="40">
        <v>40226300</v>
      </c>
      <c r="N161" s="40">
        <f t="shared" si="8"/>
        <v>41634200</v>
      </c>
      <c r="O161" s="40">
        <f t="shared" si="9"/>
        <v>42237600</v>
      </c>
      <c r="P161" s="40">
        <f t="shared" si="10"/>
        <v>52294200</v>
      </c>
      <c r="Q161" s="28" t="s">
        <v>74</v>
      </c>
      <c r="R161" s="36" t="s">
        <v>75</v>
      </c>
      <c r="S161" s="28" t="s">
        <v>53</v>
      </c>
      <c r="T161" s="58" t="s">
        <v>518</v>
      </c>
      <c r="U161" s="28"/>
      <c r="V161" s="28"/>
      <c r="W161" s="28"/>
      <c r="X161" s="37" t="s">
        <v>38</v>
      </c>
      <c r="Y161" s="29" t="s">
        <v>510</v>
      </c>
      <c r="Z161" s="43"/>
      <c r="AA161" s="57"/>
      <c r="AB161" s="29" t="s">
        <v>39</v>
      </c>
      <c r="AC161" s="37" t="s">
        <v>45</v>
      </c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65.25" customHeight="1">
      <c r="A162" s="37"/>
      <c r="B162" s="34">
        <v>168</v>
      </c>
      <c r="C162" s="26">
        <v>156</v>
      </c>
      <c r="D162" s="44">
        <v>11078</v>
      </c>
      <c r="E162" s="29" t="s">
        <v>519</v>
      </c>
      <c r="F162" s="29" t="s">
        <v>520</v>
      </c>
      <c r="G162" s="29"/>
      <c r="H162" s="59"/>
      <c r="I162" s="52">
        <v>165</v>
      </c>
      <c r="J162" s="44">
        <v>2</v>
      </c>
      <c r="K162" s="37">
        <v>210</v>
      </c>
      <c r="L162" s="37">
        <v>6</v>
      </c>
      <c r="M162" s="60">
        <v>2762900</v>
      </c>
      <c r="N162" s="60">
        <f t="shared" si="8"/>
        <v>2859600</v>
      </c>
      <c r="O162" s="60">
        <f t="shared" si="9"/>
        <v>2901000</v>
      </c>
      <c r="P162" s="60">
        <f t="shared" si="10"/>
        <v>3591800</v>
      </c>
      <c r="Q162" s="28" t="s">
        <v>74</v>
      </c>
      <c r="R162" s="36" t="s">
        <v>75</v>
      </c>
      <c r="S162" s="28" t="s">
        <v>53</v>
      </c>
      <c r="T162" s="58" t="s">
        <v>521</v>
      </c>
      <c r="U162" s="29"/>
      <c r="V162" s="29"/>
      <c r="W162" s="29"/>
      <c r="X162" s="37" t="s">
        <v>38</v>
      </c>
      <c r="Y162" s="29"/>
      <c r="Z162" s="37"/>
      <c r="AA162" s="37"/>
      <c r="AB162" s="29" t="s">
        <v>39</v>
      </c>
      <c r="AC162" s="37" t="s">
        <v>45</v>
      </c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</row>
    <row r="163" spans="1:49" ht="117.75" customHeight="1">
      <c r="A163" s="13"/>
      <c r="B163" s="61"/>
      <c r="C163" s="26">
        <v>157</v>
      </c>
      <c r="D163" s="37" t="s">
        <v>522</v>
      </c>
      <c r="E163" s="29" t="s">
        <v>523</v>
      </c>
      <c r="F163" s="29" t="s">
        <v>523</v>
      </c>
      <c r="G163" s="29"/>
      <c r="H163" s="59"/>
      <c r="I163" s="52">
        <v>622</v>
      </c>
      <c r="J163" s="37">
        <v>1</v>
      </c>
      <c r="K163" s="37">
        <v>30</v>
      </c>
      <c r="L163" s="37">
        <v>1</v>
      </c>
      <c r="M163" s="43">
        <v>3457300</v>
      </c>
      <c r="N163" s="43"/>
      <c r="O163" s="43">
        <f t="shared" si="9"/>
        <v>3630200</v>
      </c>
      <c r="P163" s="43">
        <f t="shared" si="10"/>
        <v>4494500</v>
      </c>
      <c r="Q163" s="29" t="s">
        <v>34</v>
      </c>
      <c r="R163" s="29" t="s">
        <v>524</v>
      </c>
      <c r="S163" s="29" t="s">
        <v>36</v>
      </c>
      <c r="T163" s="28" t="s">
        <v>525</v>
      </c>
      <c r="U163" s="29"/>
      <c r="V163" s="29"/>
      <c r="W163" s="28"/>
      <c r="X163" s="37" t="s">
        <v>38</v>
      </c>
      <c r="Y163" s="37"/>
      <c r="Z163" s="37"/>
      <c r="AA163" s="57"/>
      <c r="AB163" s="29" t="s">
        <v>39</v>
      </c>
      <c r="AC163" s="37" t="s">
        <v>45</v>
      </c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2"/>
      <c r="AV163" s="2"/>
      <c r="AW163" s="2"/>
    </row>
    <row r="164" spans="1:49" ht="112.5" customHeight="1">
      <c r="A164" s="13"/>
      <c r="B164" s="61"/>
      <c r="C164" s="26">
        <v>158</v>
      </c>
      <c r="D164" s="37" t="s">
        <v>526</v>
      </c>
      <c r="E164" s="29" t="s">
        <v>527</v>
      </c>
      <c r="F164" s="29" t="s">
        <v>527</v>
      </c>
      <c r="G164" s="29"/>
      <c r="H164" s="59"/>
      <c r="I164" s="52"/>
      <c r="J164" s="37"/>
      <c r="K164" s="37">
        <v>20</v>
      </c>
      <c r="L164" s="37">
        <v>1</v>
      </c>
      <c r="M164" s="43">
        <v>110400</v>
      </c>
      <c r="N164" s="43"/>
      <c r="O164" s="43">
        <f t="shared" si="9"/>
        <v>115900</v>
      </c>
      <c r="P164" s="43">
        <f t="shared" si="10"/>
        <v>143500</v>
      </c>
      <c r="Q164" s="29" t="s">
        <v>34</v>
      </c>
      <c r="R164" s="29" t="s">
        <v>524</v>
      </c>
      <c r="S164" s="29" t="s">
        <v>36</v>
      </c>
      <c r="T164" s="28" t="s">
        <v>525</v>
      </c>
      <c r="U164" s="29"/>
      <c r="V164" s="29"/>
      <c r="W164" s="28"/>
      <c r="X164" s="37" t="s">
        <v>38</v>
      </c>
      <c r="Y164" s="37"/>
      <c r="Z164" s="37"/>
      <c r="AA164" s="57"/>
      <c r="AB164" s="29" t="s">
        <v>39</v>
      </c>
      <c r="AC164" s="37" t="s">
        <v>45</v>
      </c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2"/>
      <c r="AV164" s="2"/>
      <c r="AW164" s="2"/>
    </row>
    <row r="165" spans="1:49" ht="102.75" customHeight="1">
      <c r="A165" s="63"/>
      <c r="B165" s="64"/>
      <c r="C165" s="26">
        <v>159</v>
      </c>
      <c r="D165" s="37" t="s">
        <v>528</v>
      </c>
      <c r="E165" s="29" t="s">
        <v>529</v>
      </c>
      <c r="F165" s="29" t="s">
        <v>529</v>
      </c>
      <c r="G165" s="29"/>
      <c r="H165" s="59"/>
      <c r="I165" s="52">
        <v>657</v>
      </c>
      <c r="J165" s="37">
        <v>1</v>
      </c>
      <c r="K165" s="37">
        <v>20</v>
      </c>
      <c r="L165" s="37">
        <v>1</v>
      </c>
      <c r="M165" s="43">
        <v>1000000</v>
      </c>
      <c r="N165" s="43"/>
      <c r="O165" s="43">
        <f t="shared" si="9"/>
        <v>1050000</v>
      </c>
      <c r="P165" s="43">
        <f t="shared" si="10"/>
        <v>1300000</v>
      </c>
      <c r="Q165" s="29" t="s">
        <v>530</v>
      </c>
      <c r="R165" s="29" t="s">
        <v>524</v>
      </c>
      <c r="S165" s="29" t="s">
        <v>36</v>
      </c>
      <c r="T165" s="28" t="s">
        <v>525</v>
      </c>
      <c r="U165" s="29"/>
      <c r="V165" s="29"/>
      <c r="W165" s="28"/>
      <c r="X165" s="37" t="s">
        <v>38</v>
      </c>
      <c r="Y165" s="37"/>
      <c r="Z165" s="37"/>
      <c r="AA165" s="57"/>
      <c r="AB165" s="29" t="s">
        <v>39</v>
      </c>
      <c r="AC165" s="37" t="s">
        <v>45</v>
      </c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2"/>
      <c r="AV165" s="2"/>
      <c r="AW165" s="2"/>
    </row>
    <row r="166" spans="1:49" ht="102.75" customHeight="1">
      <c r="A166" s="63"/>
      <c r="B166" s="64"/>
      <c r="C166" s="26">
        <v>160</v>
      </c>
      <c r="D166" s="37" t="s">
        <v>531</v>
      </c>
      <c r="E166" s="29" t="s">
        <v>532</v>
      </c>
      <c r="F166" s="29" t="s">
        <v>532</v>
      </c>
      <c r="G166" s="29"/>
      <c r="H166" s="59"/>
      <c r="I166" s="52">
        <v>622</v>
      </c>
      <c r="J166" s="37">
        <v>1</v>
      </c>
      <c r="K166" s="37">
        <v>45</v>
      </c>
      <c r="L166" s="37">
        <v>2</v>
      </c>
      <c r="M166" s="43">
        <v>7371100</v>
      </c>
      <c r="N166" s="43"/>
      <c r="O166" s="43">
        <f t="shared" si="9"/>
        <v>7739700</v>
      </c>
      <c r="P166" s="43">
        <f t="shared" si="10"/>
        <v>9582400</v>
      </c>
      <c r="Q166" s="29" t="s">
        <v>530</v>
      </c>
      <c r="R166" s="29" t="s">
        <v>524</v>
      </c>
      <c r="S166" s="29" t="s">
        <v>36</v>
      </c>
      <c r="T166" s="28" t="s">
        <v>525</v>
      </c>
      <c r="U166" s="29"/>
      <c r="V166" s="29"/>
      <c r="W166" s="28"/>
      <c r="X166" s="37" t="s">
        <v>38</v>
      </c>
      <c r="Y166" s="37"/>
      <c r="Z166" s="37"/>
      <c r="AA166" s="57"/>
      <c r="AB166" s="29" t="s">
        <v>39</v>
      </c>
      <c r="AC166" s="37" t="s">
        <v>45</v>
      </c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2"/>
      <c r="AV166" s="2"/>
      <c r="AW166" s="2"/>
    </row>
    <row r="167" spans="1:49" ht="117.75" customHeight="1">
      <c r="A167" s="63"/>
      <c r="B167" s="64"/>
      <c r="C167" s="26">
        <v>161</v>
      </c>
      <c r="D167" s="37" t="s">
        <v>533</v>
      </c>
      <c r="E167" s="29" t="s">
        <v>534</v>
      </c>
      <c r="F167" s="29" t="s">
        <v>534</v>
      </c>
      <c r="G167" s="29"/>
      <c r="H167" s="59"/>
      <c r="I167" s="52">
        <v>284</v>
      </c>
      <c r="J167" s="37">
        <v>1</v>
      </c>
      <c r="K167" s="37">
        <v>45</v>
      </c>
      <c r="L167" s="37">
        <v>2</v>
      </c>
      <c r="M167" s="43">
        <v>3985100</v>
      </c>
      <c r="N167" s="43"/>
      <c r="O167" s="43">
        <f t="shared" si="9"/>
        <v>4184400</v>
      </c>
      <c r="P167" s="43">
        <f t="shared" si="10"/>
        <v>5180600</v>
      </c>
      <c r="Q167" s="29" t="s">
        <v>530</v>
      </c>
      <c r="R167" s="29" t="s">
        <v>524</v>
      </c>
      <c r="S167" s="29" t="s">
        <v>36</v>
      </c>
      <c r="T167" s="28" t="s">
        <v>525</v>
      </c>
      <c r="U167" s="29"/>
      <c r="V167" s="29"/>
      <c r="W167" s="28"/>
      <c r="X167" s="37" t="s">
        <v>38</v>
      </c>
      <c r="Y167" s="37"/>
      <c r="Z167" s="37"/>
      <c r="AA167" s="57"/>
      <c r="AB167" s="29" t="s">
        <v>39</v>
      </c>
      <c r="AC167" s="37" t="s">
        <v>45</v>
      </c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2"/>
      <c r="AV167" s="2"/>
      <c r="AW167" s="2"/>
    </row>
    <row r="168" spans="1:49" ht="110.25" customHeight="1">
      <c r="A168" s="63"/>
      <c r="B168" s="64"/>
      <c r="C168" s="26">
        <v>162</v>
      </c>
      <c r="D168" s="37" t="s">
        <v>535</v>
      </c>
      <c r="E168" s="29" t="s">
        <v>536</v>
      </c>
      <c r="F168" s="29" t="s">
        <v>536</v>
      </c>
      <c r="G168" s="29"/>
      <c r="H168" s="59"/>
      <c r="I168" s="52"/>
      <c r="J168" s="37"/>
      <c r="K168" s="37">
        <v>45</v>
      </c>
      <c r="L168" s="37">
        <v>1</v>
      </c>
      <c r="M168" s="43">
        <v>1601400</v>
      </c>
      <c r="N168" s="43"/>
      <c r="O168" s="43">
        <f t="shared" si="9"/>
        <v>1681500</v>
      </c>
      <c r="P168" s="43">
        <f t="shared" si="10"/>
        <v>2081800</v>
      </c>
      <c r="Q168" s="29" t="s">
        <v>530</v>
      </c>
      <c r="R168" s="29" t="s">
        <v>524</v>
      </c>
      <c r="S168" s="29" t="s">
        <v>36</v>
      </c>
      <c r="T168" s="28" t="s">
        <v>525</v>
      </c>
      <c r="U168" s="29"/>
      <c r="V168" s="29"/>
      <c r="W168" s="28"/>
      <c r="X168" s="37" t="s">
        <v>38</v>
      </c>
      <c r="Y168" s="37"/>
      <c r="Z168" s="37"/>
      <c r="AA168" s="57"/>
      <c r="AB168" s="29" t="s">
        <v>39</v>
      </c>
      <c r="AC168" s="37" t="s">
        <v>45</v>
      </c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2"/>
      <c r="AV168" s="2"/>
      <c r="AW168" s="2"/>
    </row>
    <row r="169" spans="1:49" ht="108" customHeight="1">
      <c r="A169" s="63"/>
      <c r="B169" s="64"/>
      <c r="C169" s="26">
        <v>163</v>
      </c>
      <c r="D169" s="37" t="s">
        <v>537</v>
      </c>
      <c r="E169" s="29" t="s">
        <v>538</v>
      </c>
      <c r="F169" s="29" t="s">
        <v>538</v>
      </c>
      <c r="G169" s="29"/>
      <c r="H169" s="59"/>
      <c r="I169" s="52">
        <v>284</v>
      </c>
      <c r="J169" s="37">
        <v>1</v>
      </c>
      <c r="K169" s="37">
        <v>30</v>
      </c>
      <c r="L169" s="37">
        <v>1</v>
      </c>
      <c r="M169" s="43">
        <v>1012100</v>
      </c>
      <c r="N169" s="43"/>
      <c r="O169" s="43">
        <f t="shared" si="9"/>
        <v>1062700</v>
      </c>
      <c r="P169" s="43">
        <f t="shared" si="10"/>
        <v>1315700</v>
      </c>
      <c r="Q169" s="29" t="s">
        <v>530</v>
      </c>
      <c r="R169" s="29" t="s">
        <v>524</v>
      </c>
      <c r="S169" s="29" t="s">
        <v>36</v>
      </c>
      <c r="T169" s="28" t="s">
        <v>525</v>
      </c>
      <c r="U169" s="29"/>
      <c r="V169" s="29"/>
      <c r="W169" s="28"/>
      <c r="X169" s="37" t="s">
        <v>38</v>
      </c>
      <c r="Y169" s="37"/>
      <c r="Z169" s="37"/>
      <c r="AA169" s="57"/>
      <c r="AB169" s="29" t="s">
        <v>39</v>
      </c>
      <c r="AC169" s="37" t="s">
        <v>45</v>
      </c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2"/>
      <c r="AV169" s="2"/>
      <c r="AW169" s="2"/>
    </row>
    <row r="170" spans="1:49" ht="108" customHeight="1">
      <c r="A170" s="63"/>
      <c r="B170" s="64"/>
      <c r="C170" s="26">
        <v>164</v>
      </c>
      <c r="D170" s="37" t="s">
        <v>539</v>
      </c>
      <c r="E170" s="29" t="s">
        <v>540</v>
      </c>
      <c r="F170" s="29" t="s">
        <v>540</v>
      </c>
      <c r="G170" s="29"/>
      <c r="H170" s="59"/>
      <c r="I170" s="52"/>
      <c r="J170" s="37"/>
      <c r="K170" s="37">
        <v>30</v>
      </c>
      <c r="L170" s="37">
        <v>2</v>
      </c>
      <c r="M170" s="43">
        <v>2042500</v>
      </c>
      <c r="N170" s="43"/>
      <c r="O170" s="43">
        <f t="shared" si="9"/>
        <v>2144600</v>
      </c>
      <c r="P170" s="43">
        <f t="shared" si="10"/>
        <v>2655300</v>
      </c>
      <c r="Q170" s="29" t="s">
        <v>530</v>
      </c>
      <c r="R170" s="29" t="s">
        <v>524</v>
      </c>
      <c r="S170" s="29" t="s">
        <v>36</v>
      </c>
      <c r="T170" s="28" t="s">
        <v>525</v>
      </c>
      <c r="U170" s="29"/>
      <c r="V170" s="29"/>
      <c r="W170" s="28"/>
      <c r="X170" s="37" t="s">
        <v>38</v>
      </c>
      <c r="Y170" s="37"/>
      <c r="Z170" s="37"/>
      <c r="AA170" s="57"/>
      <c r="AB170" s="29" t="s">
        <v>39</v>
      </c>
      <c r="AC170" s="37" t="s">
        <v>45</v>
      </c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2"/>
      <c r="AV170" s="2"/>
      <c r="AW170" s="2"/>
    </row>
    <row r="171" spans="1:49" ht="108" customHeight="1">
      <c r="A171" s="63"/>
      <c r="B171" s="64"/>
      <c r="C171" s="26">
        <v>165</v>
      </c>
      <c r="D171" s="37" t="s">
        <v>541</v>
      </c>
      <c r="E171" s="29" t="s">
        <v>542</v>
      </c>
      <c r="F171" s="29" t="s">
        <v>542</v>
      </c>
      <c r="G171" s="29"/>
      <c r="H171" s="59"/>
      <c r="I171" s="52">
        <v>24</v>
      </c>
      <c r="J171" s="37"/>
      <c r="K171" s="37">
        <v>30</v>
      </c>
      <c r="L171" s="37">
        <v>1</v>
      </c>
      <c r="M171" s="43">
        <v>791800</v>
      </c>
      <c r="N171" s="43"/>
      <c r="O171" s="43">
        <f t="shared" si="9"/>
        <v>831400</v>
      </c>
      <c r="P171" s="43">
        <f t="shared" si="10"/>
        <v>1029300</v>
      </c>
      <c r="Q171" s="29" t="s">
        <v>530</v>
      </c>
      <c r="R171" s="29" t="s">
        <v>524</v>
      </c>
      <c r="S171" s="29" t="s">
        <v>36</v>
      </c>
      <c r="T171" s="28" t="s">
        <v>525</v>
      </c>
      <c r="U171" s="29"/>
      <c r="V171" s="29"/>
      <c r="W171" s="28"/>
      <c r="X171" s="37" t="s">
        <v>38</v>
      </c>
      <c r="Y171" s="37"/>
      <c r="Z171" s="37"/>
      <c r="AA171" s="57"/>
      <c r="AB171" s="29" t="s">
        <v>39</v>
      </c>
      <c r="AC171" s="37" t="s">
        <v>45</v>
      </c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2"/>
      <c r="AV171" s="2"/>
      <c r="AW171" s="2"/>
    </row>
    <row r="172" spans="1:49" ht="108" customHeight="1">
      <c r="A172" s="63"/>
      <c r="B172" s="64"/>
      <c r="C172" s="26">
        <v>166</v>
      </c>
      <c r="D172" s="37" t="s">
        <v>543</v>
      </c>
      <c r="E172" s="29" t="s">
        <v>544</v>
      </c>
      <c r="F172" s="29" t="s">
        <v>544</v>
      </c>
      <c r="G172" s="29"/>
      <c r="H172" s="59"/>
      <c r="I172" s="52"/>
      <c r="J172" s="37"/>
      <c r="K172" s="37">
        <v>45</v>
      </c>
      <c r="L172" s="37">
        <v>2</v>
      </c>
      <c r="M172" s="43">
        <v>8512200</v>
      </c>
      <c r="N172" s="43"/>
      <c r="O172" s="43">
        <f t="shared" si="9"/>
        <v>8937800</v>
      </c>
      <c r="P172" s="43">
        <f t="shared" si="10"/>
        <v>11065900</v>
      </c>
      <c r="Q172" s="29" t="s">
        <v>530</v>
      </c>
      <c r="R172" s="29" t="s">
        <v>524</v>
      </c>
      <c r="S172" s="29" t="s">
        <v>36</v>
      </c>
      <c r="T172" s="28" t="s">
        <v>525</v>
      </c>
      <c r="U172" s="29"/>
      <c r="V172" s="29"/>
      <c r="W172" s="28"/>
      <c r="X172" s="37" t="s">
        <v>38</v>
      </c>
      <c r="Y172" s="37"/>
      <c r="Z172" s="37"/>
      <c r="AA172" s="57"/>
      <c r="AB172" s="29" t="s">
        <v>39</v>
      </c>
      <c r="AC172" s="37" t="s">
        <v>45</v>
      </c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2"/>
      <c r="AV172" s="2"/>
      <c r="AW172" s="2"/>
    </row>
    <row r="173" spans="1:49" ht="108" customHeight="1">
      <c r="A173" s="63"/>
      <c r="B173" s="64"/>
      <c r="C173" s="26">
        <v>167</v>
      </c>
      <c r="D173" s="37" t="s">
        <v>545</v>
      </c>
      <c r="E173" s="29" t="s">
        <v>546</v>
      </c>
      <c r="F173" s="29" t="s">
        <v>546</v>
      </c>
      <c r="G173" s="29"/>
      <c r="H173" s="59"/>
      <c r="I173" s="52"/>
      <c r="J173" s="37"/>
      <c r="K173" s="37">
        <v>45</v>
      </c>
      <c r="L173" s="37">
        <v>1</v>
      </c>
      <c r="M173" s="43">
        <v>1606000</v>
      </c>
      <c r="N173" s="43"/>
      <c r="O173" s="43">
        <f t="shared" si="9"/>
        <v>1686300</v>
      </c>
      <c r="P173" s="43">
        <f t="shared" si="10"/>
        <v>2087800</v>
      </c>
      <c r="Q173" s="29" t="s">
        <v>530</v>
      </c>
      <c r="R173" s="29" t="s">
        <v>524</v>
      </c>
      <c r="S173" s="29" t="s">
        <v>36</v>
      </c>
      <c r="T173" s="28" t="s">
        <v>525</v>
      </c>
      <c r="U173" s="29"/>
      <c r="V173" s="29"/>
      <c r="W173" s="28"/>
      <c r="X173" s="37" t="s">
        <v>38</v>
      </c>
      <c r="Y173" s="37"/>
      <c r="Z173" s="37"/>
      <c r="AA173" s="57"/>
      <c r="AB173" s="29" t="s">
        <v>39</v>
      </c>
      <c r="AC173" s="37" t="s">
        <v>45</v>
      </c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2"/>
      <c r="AV173" s="2"/>
      <c r="AW173" s="2"/>
    </row>
    <row r="174" spans="1:49" ht="75.75" customHeight="1">
      <c r="A174" s="63"/>
      <c r="B174" s="64"/>
      <c r="C174" s="26">
        <v>168</v>
      </c>
      <c r="D174" s="28" t="s">
        <v>547</v>
      </c>
      <c r="E174" s="29" t="s">
        <v>548</v>
      </c>
      <c r="F174" s="29" t="s">
        <v>548</v>
      </c>
      <c r="G174" s="29"/>
      <c r="H174" s="59"/>
      <c r="I174" s="52"/>
      <c r="J174" s="37">
        <v>1</v>
      </c>
      <c r="K174" s="37">
        <v>30</v>
      </c>
      <c r="L174" s="37">
        <v>1</v>
      </c>
      <c r="M174" s="43">
        <v>283000</v>
      </c>
      <c r="N174" s="43"/>
      <c r="O174" s="43">
        <f t="shared" si="9"/>
        <v>297200</v>
      </c>
      <c r="P174" s="43">
        <f t="shared" si="10"/>
        <v>367900</v>
      </c>
      <c r="Q174" s="29" t="s">
        <v>549</v>
      </c>
      <c r="R174" s="29" t="s">
        <v>550</v>
      </c>
      <c r="S174" s="29" t="s">
        <v>36</v>
      </c>
      <c r="T174" s="29"/>
      <c r="U174" s="29"/>
      <c r="V174" s="29"/>
      <c r="W174" s="28"/>
      <c r="X174" s="29"/>
      <c r="Y174" s="37"/>
      <c r="Z174" s="37"/>
      <c r="AA174" s="57"/>
      <c r="AB174" s="37" t="s">
        <v>39</v>
      </c>
      <c r="AC174" s="37" t="s">
        <v>45</v>
      </c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2"/>
      <c r="AV174" s="2"/>
      <c r="AW174" s="2"/>
    </row>
    <row r="175" spans="1:49" ht="75.75" customHeight="1">
      <c r="A175" s="63"/>
      <c r="B175" s="64"/>
      <c r="C175" s="26">
        <v>169</v>
      </c>
      <c r="D175" s="28" t="s">
        <v>551</v>
      </c>
      <c r="E175" s="29" t="s">
        <v>552</v>
      </c>
      <c r="F175" s="29" t="s">
        <v>552</v>
      </c>
      <c r="G175" s="29"/>
      <c r="H175" s="59"/>
      <c r="I175" s="52"/>
      <c r="J175" s="37">
        <v>1</v>
      </c>
      <c r="K175" s="37">
        <v>30</v>
      </c>
      <c r="L175" s="37">
        <v>1</v>
      </c>
      <c r="M175" s="43">
        <v>124000</v>
      </c>
      <c r="N175" s="43"/>
      <c r="O175" s="43">
        <f t="shared" si="9"/>
        <v>130200</v>
      </c>
      <c r="P175" s="43">
        <f t="shared" si="10"/>
        <v>161200</v>
      </c>
      <c r="Q175" s="29" t="s">
        <v>549</v>
      </c>
      <c r="R175" s="29" t="s">
        <v>550</v>
      </c>
      <c r="S175" s="29" t="s">
        <v>36</v>
      </c>
      <c r="T175" s="29"/>
      <c r="U175" s="29"/>
      <c r="V175" s="29"/>
      <c r="W175" s="28"/>
      <c r="X175" s="29"/>
      <c r="Y175" s="37"/>
      <c r="Z175" s="37"/>
      <c r="AA175" s="57"/>
      <c r="AB175" s="37" t="s">
        <v>39</v>
      </c>
      <c r="AC175" s="37" t="s">
        <v>45</v>
      </c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2"/>
      <c r="AV175" s="2"/>
      <c r="AW175" s="2"/>
    </row>
    <row r="176" spans="1:49" ht="75.75" customHeight="1">
      <c r="A176" s="63"/>
      <c r="B176" s="64"/>
      <c r="C176" s="26">
        <v>170</v>
      </c>
      <c r="D176" s="28" t="s">
        <v>551</v>
      </c>
      <c r="E176" s="29" t="s">
        <v>553</v>
      </c>
      <c r="F176" s="29" t="s">
        <v>553</v>
      </c>
      <c r="G176" s="29"/>
      <c r="H176" s="59"/>
      <c r="I176" s="52"/>
      <c r="J176" s="37">
        <v>1</v>
      </c>
      <c r="K176" s="37">
        <v>30</v>
      </c>
      <c r="L176" s="37">
        <v>1</v>
      </c>
      <c r="M176" s="43">
        <v>98300</v>
      </c>
      <c r="N176" s="43"/>
      <c r="O176" s="43">
        <f t="shared" si="9"/>
        <v>103200</v>
      </c>
      <c r="P176" s="43">
        <f t="shared" si="10"/>
        <v>127800</v>
      </c>
      <c r="Q176" s="29" t="s">
        <v>549</v>
      </c>
      <c r="R176" s="29" t="s">
        <v>550</v>
      </c>
      <c r="S176" s="29" t="s">
        <v>36</v>
      </c>
      <c r="T176" s="29"/>
      <c r="U176" s="29"/>
      <c r="V176" s="29"/>
      <c r="W176" s="28"/>
      <c r="X176" s="29"/>
      <c r="Y176" s="37"/>
      <c r="Z176" s="37"/>
      <c r="AA176" s="57"/>
      <c r="AB176" s="37" t="s">
        <v>39</v>
      </c>
      <c r="AC176" s="37" t="s">
        <v>45</v>
      </c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2"/>
      <c r="AV176" s="2"/>
      <c r="AW176" s="2"/>
    </row>
    <row r="177" spans="1:49" ht="14.25" customHeight="1">
      <c r="A177" s="67">
        <v>101</v>
      </c>
      <c r="B177" s="67"/>
      <c r="C177" s="41">
        <v>171</v>
      </c>
      <c r="D177" s="27">
        <v>11008</v>
      </c>
      <c r="E177" s="28" t="s">
        <v>554</v>
      </c>
      <c r="F177" s="29" t="s">
        <v>555</v>
      </c>
      <c r="G177" s="28"/>
      <c r="H177" s="41"/>
      <c r="I177" s="38">
        <v>936</v>
      </c>
      <c r="J177" s="32">
        <v>1</v>
      </c>
      <c r="K177" s="34">
        <v>340</v>
      </c>
      <c r="L177" s="34">
        <v>8</v>
      </c>
      <c r="M177" s="38">
        <v>28653100</v>
      </c>
      <c r="N177" s="38">
        <v>29656000</v>
      </c>
      <c r="O177" s="38">
        <v>30085800</v>
      </c>
      <c r="P177" s="38">
        <v>37249000</v>
      </c>
      <c r="Q177" s="28" t="s">
        <v>51</v>
      </c>
      <c r="R177" s="36" t="s">
        <v>52</v>
      </c>
      <c r="S177" s="28" t="s">
        <v>53</v>
      </c>
      <c r="T177" s="65"/>
      <c r="U177" s="28"/>
      <c r="V177" s="42" t="s">
        <v>556</v>
      </c>
      <c r="W177" s="42"/>
      <c r="X177" s="38"/>
      <c r="Y177" s="28" t="s">
        <v>888</v>
      </c>
      <c r="Z177" s="38">
        <v>28653100</v>
      </c>
      <c r="AA177" s="26" t="s">
        <v>52</v>
      </c>
      <c r="AB177" s="37" t="s">
        <v>39</v>
      </c>
      <c r="AC177" s="37" t="s">
        <v>45</v>
      </c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4.25" customHeight="1">
      <c r="A178" s="67">
        <v>129</v>
      </c>
      <c r="B178" s="67"/>
      <c r="C178" s="68">
        <v>175</v>
      </c>
      <c r="D178" s="45">
        <v>9876</v>
      </c>
      <c r="E178" s="29" t="s">
        <v>559</v>
      </c>
      <c r="F178" s="29" t="s">
        <v>559</v>
      </c>
      <c r="G178" s="29"/>
      <c r="H178" s="59"/>
      <c r="I178" s="39"/>
      <c r="J178" s="69"/>
      <c r="K178" s="43"/>
      <c r="L178" s="43"/>
      <c r="M178" s="43"/>
      <c r="N178" s="43"/>
      <c r="O178" s="43">
        <v>0</v>
      </c>
      <c r="P178" s="43">
        <v>0</v>
      </c>
      <c r="Q178" s="28" t="s">
        <v>84</v>
      </c>
      <c r="R178" s="41" t="s">
        <v>85</v>
      </c>
      <c r="S178" s="28" t="s">
        <v>53</v>
      </c>
      <c r="T178" s="65" t="s">
        <v>560</v>
      </c>
      <c r="U178" s="28"/>
      <c r="V178" s="42" t="s">
        <v>561</v>
      </c>
      <c r="W178" s="42"/>
      <c r="X178" s="43"/>
      <c r="Y178" s="39"/>
      <c r="Z178" s="56"/>
      <c r="AA178" s="57"/>
      <c r="AB178" s="29" t="s">
        <v>557</v>
      </c>
      <c r="AC178" s="37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4.25" customHeight="1">
      <c r="A179" s="67">
        <v>131</v>
      </c>
      <c r="B179" s="67"/>
      <c r="C179" s="68">
        <v>176</v>
      </c>
      <c r="D179" s="45">
        <v>10526</v>
      </c>
      <c r="E179" s="29" t="s">
        <v>84</v>
      </c>
      <c r="F179" s="29" t="s">
        <v>84</v>
      </c>
      <c r="G179" s="29"/>
      <c r="H179" s="59"/>
      <c r="I179" s="39"/>
      <c r="J179" s="69"/>
      <c r="K179" s="43"/>
      <c r="L179" s="43"/>
      <c r="M179" s="43"/>
      <c r="N179" s="43"/>
      <c r="O179" s="43">
        <v>0</v>
      </c>
      <c r="P179" s="43">
        <v>0</v>
      </c>
      <c r="Q179" s="28" t="s">
        <v>84</v>
      </c>
      <c r="R179" s="41" t="s">
        <v>85</v>
      </c>
      <c r="S179" s="28" t="s">
        <v>53</v>
      </c>
      <c r="T179" s="65" t="s">
        <v>560</v>
      </c>
      <c r="U179" s="28"/>
      <c r="V179" s="42" t="s">
        <v>562</v>
      </c>
      <c r="W179" s="42"/>
      <c r="X179" s="43"/>
      <c r="Y179" s="39"/>
      <c r="Z179" s="56"/>
      <c r="AA179" s="57"/>
      <c r="AB179" s="29" t="s">
        <v>557</v>
      </c>
      <c r="AC179" s="37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4.25" customHeight="1">
      <c r="A180" s="67">
        <v>132</v>
      </c>
      <c r="B180" s="67"/>
      <c r="C180" s="68">
        <v>177</v>
      </c>
      <c r="D180" s="45">
        <v>10530</v>
      </c>
      <c r="E180" s="29" t="s">
        <v>563</v>
      </c>
      <c r="F180" s="29" t="s">
        <v>563</v>
      </c>
      <c r="G180" s="29"/>
      <c r="H180" s="59"/>
      <c r="I180" s="39">
        <v>8505</v>
      </c>
      <c r="J180" s="70" t="s">
        <v>564</v>
      </c>
      <c r="K180" s="43"/>
      <c r="L180" s="43"/>
      <c r="M180" s="43">
        <v>122147500</v>
      </c>
      <c r="N180" s="43">
        <v>126422700</v>
      </c>
      <c r="O180" s="43">
        <v>128254900</v>
      </c>
      <c r="P180" s="43">
        <v>158791800</v>
      </c>
      <c r="Q180" s="28" t="s">
        <v>84</v>
      </c>
      <c r="R180" s="41" t="s">
        <v>85</v>
      </c>
      <c r="S180" s="28" t="s">
        <v>53</v>
      </c>
      <c r="T180" s="65" t="s">
        <v>560</v>
      </c>
      <c r="U180" s="28"/>
      <c r="V180" s="42" t="s">
        <v>565</v>
      </c>
      <c r="W180" s="42"/>
      <c r="X180" s="43"/>
      <c r="Y180" s="39"/>
      <c r="Z180" s="56"/>
      <c r="AA180" s="57"/>
      <c r="AB180" s="29" t="s">
        <v>557</v>
      </c>
      <c r="AC180" s="37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4.25" customHeight="1">
      <c r="A181" s="67">
        <v>134</v>
      </c>
      <c r="B181" s="67"/>
      <c r="C181" s="68">
        <v>178</v>
      </c>
      <c r="D181" s="45">
        <v>10765</v>
      </c>
      <c r="E181" s="29" t="s">
        <v>383</v>
      </c>
      <c r="F181" s="29" t="s">
        <v>383</v>
      </c>
      <c r="G181" s="29"/>
      <c r="H181" s="59"/>
      <c r="I181" s="39">
        <v>20413</v>
      </c>
      <c r="J181" s="69">
        <v>10</v>
      </c>
      <c r="K181" s="43"/>
      <c r="L181" s="43"/>
      <c r="M181" s="43">
        <v>376863300</v>
      </c>
      <c r="N181" s="43">
        <v>390053500</v>
      </c>
      <c r="O181" s="43">
        <v>395706500</v>
      </c>
      <c r="P181" s="43">
        <v>489922300</v>
      </c>
      <c r="Q181" s="28" t="s">
        <v>139</v>
      </c>
      <c r="R181" s="36" t="s">
        <v>61</v>
      </c>
      <c r="S181" s="28" t="s">
        <v>53</v>
      </c>
      <c r="T181" s="65" t="s">
        <v>560</v>
      </c>
      <c r="U181" s="28"/>
      <c r="V181" s="42"/>
      <c r="W181" s="42"/>
      <c r="X181" s="43"/>
      <c r="Y181" s="39"/>
      <c r="Z181" s="56"/>
      <c r="AA181" s="57"/>
      <c r="AB181" s="29" t="s">
        <v>557</v>
      </c>
      <c r="AC181" s="37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4.25" customHeight="1">
      <c r="A182" s="67">
        <v>138</v>
      </c>
      <c r="B182" s="67"/>
      <c r="C182" s="68">
        <v>179</v>
      </c>
      <c r="D182" s="45">
        <v>10879</v>
      </c>
      <c r="E182" s="29" t="s">
        <v>566</v>
      </c>
      <c r="F182" s="29" t="s">
        <v>566</v>
      </c>
      <c r="G182" s="29"/>
      <c r="H182" s="59"/>
      <c r="I182" s="39"/>
      <c r="J182" s="69"/>
      <c r="K182" s="43"/>
      <c r="L182" s="43"/>
      <c r="M182" s="43"/>
      <c r="N182" s="43"/>
      <c r="O182" s="43">
        <v>0</v>
      </c>
      <c r="P182" s="43">
        <v>0</v>
      </c>
      <c r="Q182" s="28" t="s">
        <v>139</v>
      </c>
      <c r="R182" s="36" t="s">
        <v>61</v>
      </c>
      <c r="S182" s="28" t="s">
        <v>53</v>
      </c>
      <c r="T182" s="65" t="s">
        <v>560</v>
      </c>
      <c r="U182" s="28"/>
      <c r="V182" s="42" t="s">
        <v>567</v>
      </c>
      <c r="W182" s="42"/>
      <c r="X182" s="43"/>
      <c r="Y182" s="39"/>
      <c r="Z182" s="56"/>
      <c r="AA182" s="57"/>
      <c r="AB182" s="29" t="s">
        <v>557</v>
      </c>
      <c r="AC182" s="37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4.25" customHeight="1">
      <c r="A183" s="67">
        <v>142</v>
      </c>
      <c r="B183" s="67"/>
      <c r="C183" s="68">
        <v>180</v>
      </c>
      <c r="D183" s="45">
        <v>11040</v>
      </c>
      <c r="E183" s="29" t="s">
        <v>568</v>
      </c>
      <c r="F183" s="29" t="s">
        <v>568</v>
      </c>
      <c r="G183" s="29"/>
      <c r="H183" s="59"/>
      <c r="I183" s="39"/>
      <c r="J183" s="69"/>
      <c r="K183" s="43"/>
      <c r="L183" s="43"/>
      <c r="M183" s="43"/>
      <c r="N183" s="43"/>
      <c r="O183" s="43">
        <v>0</v>
      </c>
      <c r="P183" s="43">
        <v>0</v>
      </c>
      <c r="Q183" s="28" t="s">
        <v>84</v>
      </c>
      <c r="R183" s="41" t="s">
        <v>85</v>
      </c>
      <c r="S183" s="28" t="s">
        <v>53</v>
      </c>
      <c r="T183" s="65" t="s">
        <v>569</v>
      </c>
      <c r="U183" s="28"/>
      <c r="V183" s="42"/>
      <c r="W183" s="42"/>
      <c r="X183" s="43"/>
      <c r="Y183" s="39"/>
      <c r="Z183" s="56"/>
      <c r="AA183" s="57"/>
      <c r="AB183" s="29" t="s">
        <v>557</v>
      </c>
      <c r="AC183" s="37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4.25" customHeight="1">
      <c r="A184" s="67">
        <v>148</v>
      </c>
      <c r="B184" s="67"/>
      <c r="C184" s="68">
        <v>181</v>
      </c>
      <c r="D184" s="45">
        <v>10437</v>
      </c>
      <c r="E184" s="29" t="s">
        <v>570</v>
      </c>
      <c r="F184" s="29" t="s">
        <v>570</v>
      </c>
      <c r="G184" s="29"/>
      <c r="H184" s="59"/>
      <c r="I184" s="39">
        <v>9835</v>
      </c>
      <c r="J184" s="69">
        <v>5</v>
      </c>
      <c r="K184" s="43"/>
      <c r="L184" s="43"/>
      <c r="M184" s="43">
        <v>205709200</v>
      </c>
      <c r="N184" s="43">
        <v>212909000</v>
      </c>
      <c r="O184" s="43">
        <v>215994700</v>
      </c>
      <c r="P184" s="43">
        <v>267422000</v>
      </c>
      <c r="Q184" s="28" t="s">
        <v>59</v>
      </c>
      <c r="R184" s="36" t="s">
        <v>60</v>
      </c>
      <c r="S184" s="28" t="s">
        <v>53</v>
      </c>
      <c r="T184" s="65" t="s">
        <v>560</v>
      </c>
      <c r="U184" s="28"/>
      <c r="V184" s="42" t="s">
        <v>571</v>
      </c>
      <c r="W184" s="42"/>
      <c r="X184" s="43"/>
      <c r="Y184" s="39"/>
      <c r="Z184" s="56"/>
      <c r="AA184" s="57"/>
      <c r="AB184" s="29" t="s">
        <v>557</v>
      </c>
      <c r="AC184" s="37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4.25" customHeight="1">
      <c r="A185" s="67">
        <v>155</v>
      </c>
      <c r="B185" s="67"/>
      <c r="C185" s="68">
        <v>182</v>
      </c>
      <c r="D185" s="45">
        <v>11028</v>
      </c>
      <c r="E185" s="29" t="s">
        <v>572</v>
      </c>
      <c r="F185" s="29" t="s">
        <v>573</v>
      </c>
      <c r="G185" s="29"/>
      <c r="H185" s="59"/>
      <c r="I185" s="39">
        <v>80</v>
      </c>
      <c r="J185" s="69">
        <v>1</v>
      </c>
      <c r="K185" s="43">
        <v>120</v>
      </c>
      <c r="L185" s="43">
        <v>3</v>
      </c>
      <c r="M185" s="43">
        <v>983500</v>
      </c>
      <c r="N185" s="43">
        <f>ROUND(M185*1.035,-2)</f>
        <v>1017900</v>
      </c>
      <c r="O185" s="43">
        <f t="shared" ref="O185:O194" si="11">ROUND(M185*1.05,-2)</f>
        <v>1032700</v>
      </c>
      <c r="P185" s="43">
        <f t="shared" ref="P185:P194" si="12">ROUND(M185*1.3,-2)</f>
        <v>1278600</v>
      </c>
      <c r="Q185" s="28" t="s">
        <v>59</v>
      </c>
      <c r="R185" s="36" t="s">
        <v>60</v>
      </c>
      <c r="S185" s="28" t="s">
        <v>53</v>
      </c>
      <c r="T185" s="71" t="s">
        <v>574</v>
      </c>
      <c r="U185" s="28"/>
      <c r="V185" s="28"/>
      <c r="W185" s="28"/>
      <c r="X185" s="37" t="s">
        <v>38</v>
      </c>
      <c r="Y185" s="29" t="s">
        <v>573</v>
      </c>
      <c r="Z185" s="43"/>
      <c r="AA185" s="39"/>
      <c r="AB185" s="29" t="s">
        <v>557</v>
      </c>
      <c r="AC185" s="37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ht="14.25" customHeight="1">
      <c r="A186" s="67">
        <v>156</v>
      </c>
      <c r="B186" s="67"/>
      <c r="C186" s="68">
        <v>183</v>
      </c>
      <c r="D186" s="45">
        <v>11039</v>
      </c>
      <c r="E186" s="29" t="s">
        <v>575</v>
      </c>
      <c r="F186" s="29" t="s">
        <v>575</v>
      </c>
      <c r="G186" s="29"/>
      <c r="H186" s="59"/>
      <c r="I186" s="39"/>
      <c r="J186" s="69"/>
      <c r="K186" s="43"/>
      <c r="L186" s="43"/>
      <c r="M186" s="43"/>
      <c r="N186" s="43"/>
      <c r="O186" s="43">
        <f t="shared" si="11"/>
        <v>0</v>
      </c>
      <c r="P186" s="43">
        <f t="shared" si="12"/>
        <v>0</v>
      </c>
      <c r="Q186" s="28" t="s">
        <v>59</v>
      </c>
      <c r="R186" s="36" t="s">
        <v>60</v>
      </c>
      <c r="S186" s="28" t="s">
        <v>53</v>
      </c>
      <c r="T186" s="71" t="s">
        <v>574</v>
      </c>
      <c r="U186" s="28"/>
      <c r="V186" s="28"/>
      <c r="W186" s="28"/>
      <c r="X186" s="37"/>
      <c r="Y186" s="29"/>
      <c r="Z186" s="43"/>
      <c r="AA186" s="39"/>
      <c r="AB186" s="29" t="s">
        <v>557</v>
      </c>
      <c r="AC186" s="37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ht="14.25" customHeight="1">
      <c r="A187" s="67">
        <v>157</v>
      </c>
      <c r="B187" s="67"/>
      <c r="C187" s="68">
        <v>184</v>
      </c>
      <c r="D187" s="45">
        <v>11044</v>
      </c>
      <c r="E187" s="29" t="s">
        <v>576</v>
      </c>
      <c r="F187" s="29" t="s">
        <v>576</v>
      </c>
      <c r="G187" s="29"/>
      <c r="H187" s="59"/>
      <c r="I187" s="39"/>
      <c r="J187" s="69"/>
      <c r="K187" s="43"/>
      <c r="L187" s="43"/>
      <c r="M187" s="43"/>
      <c r="N187" s="43"/>
      <c r="O187" s="43">
        <f t="shared" si="11"/>
        <v>0</v>
      </c>
      <c r="P187" s="43">
        <f t="shared" si="12"/>
        <v>0</v>
      </c>
      <c r="Q187" s="28" t="s">
        <v>59</v>
      </c>
      <c r="R187" s="36" t="s">
        <v>60</v>
      </c>
      <c r="S187" s="28" t="s">
        <v>53</v>
      </c>
      <c r="T187" s="71" t="s">
        <v>574</v>
      </c>
      <c r="U187" s="28"/>
      <c r="V187" s="28"/>
      <c r="W187" s="28"/>
      <c r="X187" s="37"/>
      <c r="Y187" s="29"/>
      <c r="Z187" s="43"/>
      <c r="AA187" s="39"/>
      <c r="AB187" s="29" t="s">
        <v>557</v>
      </c>
      <c r="AC187" s="37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ht="14.25" customHeight="1">
      <c r="A188" s="67">
        <v>158</v>
      </c>
      <c r="B188" s="67"/>
      <c r="C188" s="68">
        <v>185</v>
      </c>
      <c r="D188" s="45">
        <v>11045</v>
      </c>
      <c r="E188" s="29" t="s">
        <v>577</v>
      </c>
      <c r="F188" s="29" t="s">
        <v>577</v>
      </c>
      <c r="G188" s="29"/>
      <c r="H188" s="59"/>
      <c r="I188" s="39"/>
      <c r="J188" s="69"/>
      <c r="K188" s="43"/>
      <c r="L188" s="43"/>
      <c r="M188" s="43"/>
      <c r="N188" s="43"/>
      <c r="O188" s="43">
        <f t="shared" si="11"/>
        <v>0</v>
      </c>
      <c r="P188" s="43">
        <f t="shared" si="12"/>
        <v>0</v>
      </c>
      <c r="Q188" s="28" t="s">
        <v>59</v>
      </c>
      <c r="R188" s="36" t="s">
        <v>60</v>
      </c>
      <c r="S188" s="28" t="s">
        <v>53</v>
      </c>
      <c r="T188" s="71" t="s">
        <v>574</v>
      </c>
      <c r="U188" s="28"/>
      <c r="V188" s="28"/>
      <c r="W188" s="28"/>
      <c r="X188" s="37"/>
      <c r="Y188" s="29"/>
      <c r="Z188" s="43"/>
      <c r="AA188" s="39"/>
      <c r="AB188" s="29" t="s">
        <v>557</v>
      </c>
      <c r="AC188" s="37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ht="14.25" customHeight="1">
      <c r="A189" s="67">
        <v>159</v>
      </c>
      <c r="B189" s="67"/>
      <c r="C189" s="68">
        <v>186</v>
      </c>
      <c r="D189" s="45">
        <v>11046</v>
      </c>
      <c r="E189" s="29" t="s">
        <v>578</v>
      </c>
      <c r="F189" s="29" t="s">
        <v>578</v>
      </c>
      <c r="G189" s="29"/>
      <c r="H189" s="59"/>
      <c r="I189" s="39"/>
      <c r="J189" s="69"/>
      <c r="K189" s="43"/>
      <c r="L189" s="43"/>
      <c r="M189" s="43"/>
      <c r="N189" s="43"/>
      <c r="O189" s="43">
        <f t="shared" si="11"/>
        <v>0</v>
      </c>
      <c r="P189" s="43">
        <f t="shared" si="12"/>
        <v>0</v>
      </c>
      <c r="Q189" s="28" t="s">
        <v>59</v>
      </c>
      <c r="R189" s="36" t="s">
        <v>60</v>
      </c>
      <c r="S189" s="28" t="s">
        <v>53</v>
      </c>
      <c r="T189" s="71" t="s">
        <v>574</v>
      </c>
      <c r="U189" s="28"/>
      <c r="V189" s="28"/>
      <c r="W189" s="28"/>
      <c r="X189" s="37"/>
      <c r="Y189" s="29"/>
      <c r="Z189" s="43"/>
      <c r="AA189" s="39"/>
      <c r="AB189" s="29" t="s">
        <v>557</v>
      </c>
      <c r="AC189" s="37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ht="14.25" customHeight="1">
      <c r="A190" s="67">
        <v>160</v>
      </c>
      <c r="B190" s="67"/>
      <c r="C190" s="68">
        <v>187</v>
      </c>
      <c r="D190" s="45">
        <v>11051</v>
      </c>
      <c r="E190" s="29" t="s">
        <v>579</v>
      </c>
      <c r="F190" s="29" t="s">
        <v>579</v>
      </c>
      <c r="G190" s="29"/>
      <c r="H190" s="59"/>
      <c r="I190" s="39"/>
      <c r="J190" s="69"/>
      <c r="K190" s="43"/>
      <c r="L190" s="43"/>
      <c r="M190" s="43"/>
      <c r="N190" s="43"/>
      <c r="O190" s="43">
        <f t="shared" si="11"/>
        <v>0</v>
      </c>
      <c r="P190" s="43">
        <f t="shared" si="12"/>
        <v>0</v>
      </c>
      <c r="Q190" s="28" t="s">
        <v>59</v>
      </c>
      <c r="R190" s="36" t="s">
        <v>60</v>
      </c>
      <c r="S190" s="28" t="s">
        <v>53</v>
      </c>
      <c r="T190" s="71" t="s">
        <v>574</v>
      </c>
      <c r="U190" s="28"/>
      <c r="V190" s="28"/>
      <c r="W190" s="28"/>
      <c r="X190" s="37"/>
      <c r="Y190" s="29"/>
      <c r="Z190" s="43"/>
      <c r="AA190" s="39"/>
      <c r="AB190" s="29" t="s">
        <v>557</v>
      </c>
      <c r="AC190" s="37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ht="14.25" customHeight="1">
      <c r="A191" s="67">
        <v>161</v>
      </c>
      <c r="B191" s="67"/>
      <c r="C191" s="68">
        <v>188</v>
      </c>
      <c r="D191" s="45">
        <v>11052</v>
      </c>
      <c r="E191" s="29" t="s">
        <v>580</v>
      </c>
      <c r="F191" s="29" t="s">
        <v>580</v>
      </c>
      <c r="G191" s="29"/>
      <c r="H191" s="59"/>
      <c r="I191" s="39"/>
      <c r="J191" s="69"/>
      <c r="K191" s="43"/>
      <c r="L191" s="43"/>
      <c r="M191" s="43"/>
      <c r="N191" s="43"/>
      <c r="O191" s="43">
        <f t="shared" si="11"/>
        <v>0</v>
      </c>
      <c r="P191" s="43">
        <f t="shared" si="12"/>
        <v>0</v>
      </c>
      <c r="Q191" s="28" t="s">
        <v>59</v>
      </c>
      <c r="R191" s="36" t="s">
        <v>60</v>
      </c>
      <c r="S191" s="28" t="s">
        <v>53</v>
      </c>
      <c r="T191" s="71" t="s">
        <v>574</v>
      </c>
      <c r="U191" s="28"/>
      <c r="V191" s="28"/>
      <c r="W191" s="28"/>
      <c r="X191" s="37"/>
      <c r="Y191" s="29"/>
      <c r="Z191" s="43"/>
      <c r="AA191" s="39"/>
      <c r="AB191" s="29" t="s">
        <v>557</v>
      </c>
      <c r="AC191" s="37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ht="14.25" customHeight="1">
      <c r="A192" s="67">
        <v>162</v>
      </c>
      <c r="B192" s="67"/>
      <c r="C192" s="68">
        <v>189</v>
      </c>
      <c r="D192" s="45">
        <v>11053</v>
      </c>
      <c r="E192" s="29" t="s">
        <v>581</v>
      </c>
      <c r="F192" s="29" t="s">
        <v>581</v>
      </c>
      <c r="G192" s="29"/>
      <c r="H192" s="59"/>
      <c r="I192" s="39"/>
      <c r="J192" s="69"/>
      <c r="K192" s="43"/>
      <c r="L192" s="43"/>
      <c r="M192" s="43"/>
      <c r="N192" s="43"/>
      <c r="O192" s="43">
        <f t="shared" si="11"/>
        <v>0</v>
      </c>
      <c r="P192" s="43">
        <f t="shared" si="12"/>
        <v>0</v>
      </c>
      <c r="Q192" s="28" t="s">
        <v>59</v>
      </c>
      <c r="R192" s="36" t="s">
        <v>60</v>
      </c>
      <c r="S192" s="28" t="s">
        <v>53</v>
      </c>
      <c r="T192" s="71" t="s">
        <v>574</v>
      </c>
      <c r="U192" s="28"/>
      <c r="V192" s="28"/>
      <c r="W192" s="28"/>
      <c r="X192" s="37"/>
      <c r="Y192" s="29"/>
      <c r="Z192" s="43"/>
      <c r="AA192" s="39"/>
      <c r="AB192" s="29" t="s">
        <v>557</v>
      </c>
      <c r="AC192" s="37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ht="14.25" customHeight="1">
      <c r="A193" s="67">
        <v>165</v>
      </c>
      <c r="B193" s="67"/>
      <c r="C193" s="68">
        <v>190</v>
      </c>
      <c r="D193" s="45">
        <v>9688</v>
      </c>
      <c r="E193" s="29" t="s">
        <v>582</v>
      </c>
      <c r="F193" s="29" t="s">
        <v>582</v>
      </c>
      <c r="G193" s="29"/>
      <c r="H193" s="59"/>
      <c r="I193" s="39"/>
      <c r="J193" s="69"/>
      <c r="K193" s="43"/>
      <c r="L193" s="43"/>
      <c r="M193" s="43"/>
      <c r="N193" s="43"/>
      <c r="O193" s="43">
        <f t="shared" si="11"/>
        <v>0</v>
      </c>
      <c r="P193" s="43">
        <f t="shared" si="12"/>
        <v>0</v>
      </c>
      <c r="Q193" s="28" t="s">
        <v>51</v>
      </c>
      <c r="R193" s="36" t="s">
        <v>52</v>
      </c>
      <c r="S193" s="28" t="s">
        <v>53</v>
      </c>
      <c r="T193" s="65" t="s">
        <v>560</v>
      </c>
      <c r="U193" s="28"/>
      <c r="V193" s="28"/>
      <c r="W193" s="28"/>
      <c r="X193" s="37"/>
      <c r="Y193" s="29"/>
      <c r="Z193" s="43"/>
      <c r="AA193" s="39"/>
      <c r="AB193" s="29" t="s">
        <v>557</v>
      </c>
      <c r="AC193" s="37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ht="14.25" customHeight="1">
      <c r="A194" s="67">
        <v>166</v>
      </c>
      <c r="B194" s="67"/>
      <c r="C194" s="68">
        <v>191</v>
      </c>
      <c r="D194" s="45">
        <v>10131</v>
      </c>
      <c r="E194" s="29" t="s">
        <v>583</v>
      </c>
      <c r="F194" s="29" t="s">
        <v>583</v>
      </c>
      <c r="G194" s="29"/>
      <c r="H194" s="59"/>
      <c r="I194" s="39"/>
      <c r="J194" s="69"/>
      <c r="K194" s="43"/>
      <c r="L194" s="43"/>
      <c r="M194" s="43"/>
      <c r="N194" s="43"/>
      <c r="O194" s="43">
        <f t="shared" si="11"/>
        <v>0</v>
      </c>
      <c r="P194" s="43">
        <f t="shared" si="12"/>
        <v>0</v>
      </c>
      <c r="Q194" s="28" t="s">
        <v>51</v>
      </c>
      <c r="R194" s="36" t="s">
        <v>52</v>
      </c>
      <c r="S194" s="28" t="s">
        <v>53</v>
      </c>
      <c r="T194" s="65" t="s">
        <v>560</v>
      </c>
      <c r="U194" s="28"/>
      <c r="V194" s="28"/>
      <c r="W194" s="28"/>
      <c r="X194" s="37"/>
      <c r="Y194" s="29"/>
      <c r="Z194" s="43"/>
      <c r="AA194" s="39"/>
      <c r="AB194" s="29" t="s">
        <v>557</v>
      </c>
      <c r="AC194" s="37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ht="14.25" customHeight="1">
      <c r="A195" s="67">
        <v>174</v>
      </c>
      <c r="B195" s="67"/>
      <c r="C195" s="68">
        <v>192</v>
      </c>
      <c r="D195" s="45">
        <v>10114</v>
      </c>
      <c r="E195" s="29" t="s">
        <v>258</v>
      </c>
      <c r="F195" s="29" t="s">
        <v>258</v>
      </c>
      <c r="G195" s="29"/>
      <c r="H195" s="59"/>
      <c r="I195" s="39"/>
      <c r="J195" s="69"/>
      <c r="K195" s="43"/>
      <c r="L195" s="43"/>
      <c r="M195" s="43"/>
      <c r="N195" s="43"/>
      <c r="O195" s="43">
        <v>0</v>
      </c>
      <c r="P195" s="43">
        <v>0</v>
      </c>
      <c r="Q195" s="28" t="s">
        <v>64</v>
      </c>
      <c r="R195" s="36" t="s">
        <v>65</v>
      </c>
      <c r="S195" s="28" t="s">
        <v>53</v>
      </c>
      <c r="T195" s="65" t="s">
        <v>560</v>
      </c>
      <c r="U195" s="28"/>
      <c r="V195" s="42"/>
      <c r="W195" s="42"/>
      <c r="X195" s="43"/>
      <c r="Y195" s="39"/>
      <c r="Z195" s="56"/>
      <c r="AA195" s="57"/>
      <c r="AB195" s="29" t="s">
        <v>557</v>
      </c>
      <c r="AC195" s="37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ht="14.25" customHeight="1">
      <c r="A196" s="67">
        <v>176</v>
      </c>
      <c r="B196" s="67"/>
      <c r="C196" s="68">
        <v>193</v>
      </c>
      <c r="D196" s="45">
        <v>11014</v>
      </c>
      <c r="E196" s="29" t="s">
        <v>584</v>
      </c>
      <c r="F196" s="29" t="s">
        <v>584</v>
      </c>
      <c r="G196" s="29"/>
      <c r="H196" s="59"/>
      <c r="I196" s="39"/>
      <c r="J196" s="69"/>
      <c r="K196" s="43"/>
      <c r="L196" s="43"/>
      <c r="M196" s="43"/>
      <c r="N196" s="43"/>
      <c r="O196" s="43">
        <v>0</v>
      </c>
      <c r="P196" s="43">
        <v>0</v>
      </c>
      <c r="Q196" s="28" t="s">
        <v>64</v>
      </c>
      <c r="R196" s="36" t="s">
        <v>65</v>
      </c>
      <c r="S196" s="28" t="s">
        <v>53</v>
      </c>
      <c r="T196" s="65" t="s">
        <v>560</v>
      </c>
      <c r="U196" s="28"/>
      <c r="V196" s="42" t="s">
        <v>585</v>
      </c>
      <c r="W196" s="42"/>
      <c r="X196" s="43"/>
      <c r="Y196" s="39"/>
      <c r="Z196" s="56"/>
      <c r="AA196" s="57"/>
      <c r="AB196" s="29" t="s">
        <v>557</v>
      </c>
      <c r="AC196" s="37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ht="14.25" customHeight="1">
      <c r="A197" s="67">
        <v>178</v>
      </c>
      <c r="B197" s="67"/>
      <c r="C197" s="68">
        <v>194</v>
      </c>
      <c r="D197" s="45">
        <v>11037</v>
      </c>
      <c r="E197" s="29" t="s">
        <v>586</v>
      </c>
      <c r="F197" s="29" t="s">
        <v>586</v>
      </c>
      <c r="G197" s="29"/>
      <c r="H197" s="59"/>
      <c r="I197" s="39"/>
      <c r="J197" s="69"/>
      <c r="K197" s="43"/>
      <c r="L197" s="43"/>
      <c r="M197" s="43"/>
      <c r="N197" s="43"/>
      <c r="O197" s="43">
        <f t="shared" ref="O197:O201" si="13">ROUND(M197*1.05,-2)</f>
        <v>0</v>
      </c>
      <c r="P197" s="43">
        <f t="shared" ref="P197:P201" si="14">ROUND(M197*1.3,-2)</f>
        <v>0</v>
      </c>
      <c r="Q197" s="28" t="s">
        <v>64</v>
      </c>
      <c r="R197" s="36" t="s">
        <v>65</v>
      </c>
      <c r="S197" s="28" t="s">
        <v>53</v>
      </c>
      <c r="T197" s="65" t="s">
        <v>560</v>
      </c>
      <c r="U197" s="28"/>
      <c r="V197" s="28"/>
      <c r="W197" s="28"/>
      <c r="X197" s="37"/>
      <c r="Y197" s="29"/>
      <c r="Z197" s="43"/>
      <c r="AA197" s="39"/>
      <c r="AB197" s="29" t="s">
        <v>557</v>
      </c>
      <c r="AC197" s="37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ht="14.25" customHeight="1">
      <c r="A198" s="67">
        <v>179</v>
      </c>
      <c r="B198" s="67"/>
      <c r="C198" s="68">
        <v>195</v>
      </c>
      <c r="D198" s="45">
        <v>11038</v>
      </c>
      <c r="E198" s="29" t="s">
        <v>587</v>
      </c>
      <c r="F198" s="29" t="s">
        <v>587</v>
      </c>
      <c r="G198" s="29"/>
      <c r="H198" s="59"/>
      <c r="I198" s="39"/>
      <c r="J198" s="69"/>
      <c r="K198" s="43"/>
      <c r="L198" s="43"/>
      <c r="M198" s="43"/>
      <c r="N198" s="43"/>
      <c r="O198" s="43">
        <f t="shared" si="13"/>
        <v>0</v>
      </c>
      <c r="P198" s="43">
        <f t="shared" si="14"/>
        <v>0</v>
      </c>
      <c r="Q198" s="28" t="s">
        <v>64</v>
      </c>
      <c r="R198" s="36" t="s">
        <v>65</v>
      </c>
      <c r="S198" s="28" t="s">
        <v>53</v>
      </c>
      <c r="T198" s="65" t="s">
        <v>560</v>
      </c>
      <c r="U198" s="28"/>
      <c r="V198" s="28"/>
      <c r="W198" s="28"/>
      <c r="X198" s="37"/>
      <c r="Y198" s="29"/>
      <c r="Z198" s="43"/>
      <c r="AA198" s="39"/>
      <c r="AB198" s="29" t="s">
        <v>557</v>
      </c>
      <c r="AC198" s="37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ht="14.25" customHeight="1">
      <c r="A199" s="67">
        <v>180</v>
      </c>
      <c r="B199" s="67"/>
      <c r="C199" s="68">
        <v>196</v>
      </c>
      <c r="D199" s="45">
        <v>11050</v>
      </c>
      <c r="E199" s="29" t="s">
        <v>588</v>
      </c>
      <c r="F199" s="29" t="s">
        <v>588</v>
      </c>
      <c r="G199" s="29"/>
      <c r="H199" s="59"/>
      <c r="I199" s="39"/>
      <c r="J199" s="69"/>
      <c r="K199" s="43"/>
      <c r="L199" s="43"/>
      <c r="M199" s="43"/>
      <c r="N199" s="43"/>
      <c r="O199" s="43">
        <f t="shared" si="13"/>
        <v>0</v>
      </c>
      <c r="P199" s="43">
        <f t="shared" si="14"/>
        <v>0</v>
      </c>
      <c r="Q199" s="28" t="s">
        <v>64</v>
      </c>
      <c r="R199" s="36" t="s">
        <v>65</v>
      </c>
      <c r="S199" s="28" t="s">
        <v>53</v>
      </c>
      <c r="T199" s="65" t="s">
        <v>560</v>
      </c>
      <c r="U199" s="28"/>
      <c r="V199" s="28"/>
      <c r="W199" s="28"/>
      <c r="X199" s="37" t="s">
        <v>38</v>
      </c>
      <c r="Y199" s="29"/>
      <c r="Z199" s="43"/>
      <c r="AA199" s="39"/>
      <c r="AB199" s="29" t="s">
        <v>557</v>
      </c>
      <c r="AC199" s="37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ht="14.25" customHeight="1">
      <c r="A200" s="67">
        <v>181</v>
      </c>
      <c r="B200" s="67"/>
      <c r="C200" s="68">
        <v>197</v>
      </c>
      <c r="D200" s="45">
        <v>9421</v>
      </c>
      <c r="E200" s="29" t="s">
        <v>589</v>
      </c>
      <c r="F200" s="29" t="s">
        <v>589</v>
      </c>
      <c r="G200" s="29"/>
      <c r="H200" s="59"/>
      <c r="I200" s="39"/>
      <c r="J200" s="69"/>
      <c r="K200" s="43"/>
      <c r="L200" s="43"/>
      <c r="M200" s="43"/>
      <c r="N200" s="43"/>
      <c r="O200" s="43">
        <f t="shared" si="13"/>
        <v>0</v>
      </c>
      <c r="P200" s="43">
        <f t="shared" si="14"/>
        <v>0</v>
      </c>
      <c r="Q200" s="28" t="s">
        <v>74</v>
      </c>
      <c r="R200" s="36" t="s">
        <v>75</v>
      </c>
      <c r="S200" s="28" t="s">
        <v>53</v>
      </c>
      <c r="T200" s="65" t="s">
        <v>560</v>
      </c>
      <c r="U200" s="28"/>
      <c r="V200" s="28"/>
      <c r="W200" s="28"/>
      <c r="X200" s="37"/>
      <c r="Y200" s="29"/>
      <c r="Z200" s="43"/>
      <c r="AA200" s="39"/>
      <c r="AB200" s="29" t="s">
        <v>557</v>
      </c>
      <c r="AC200" s="37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ht="14.25" customHeight="1">
      <c r="A201" s="67">
        <v>185</v>
      </c>
      <c r="B201" s="67"/>
      <c r="C201" s="68">
        <v>198</v>
      </c>
      <c r="D201" s="45">
        <v>10105</v>
      </c>
      <c r="E201" s="29" t="s">
        <v>455</v>
      </c>
      <c r="F201" s="29" t="s">
        <v>455</v>
      </c>
      <c r="G201" s="29"/>
      <c r="H201" s="59"/>
      <c r="I201" s="39"/>
      <c r="J201" s="69"/>
      <c r="K201" s="43"/>
      <c r="L201" s="43"/>
      <c r="M201" s="43"/>
      <c r="N201" s="43"/>
      <c r="O201" s="43">
        <f t="shared" si="13"/>
        <v>0</v>
      </c>
      <c r="P201" s="43">
        <f t="shared" si="14"/>
        <v>0</v>
      </c>
      <c r="Q201" s="28" t="s">
        <v>74</v>
      </c>
      <c r="R201" s="36" t="s">
        <v>75</v>
      </c>
      <c r="S201" s="28" t="s">
        <v>53</v>
      </c>
      <c r="T201" s="65" t="s">
        <v>560</v>
      </c>
      <c r="U201" s="28"/>
      <c r="V201" s="28"/>
      <c r="W201" s="28"/>
      <c r="X201" s="37"/>
      <c r="Y201" s="29"/>
      <c r="Z201" s="43"/>
      <c r="AA201" s="57"/>
      <c r="AB201" s="29" t="s">
        <v>557</v>
      </c>
      <c r="AC201" s="37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ht="14.25" customHeight="1">
      <c r="A202" s="67">
        <v>193</v>
      </c>
      <c r="B202" s="67"/>
      <c r="C202" s="68">
        <v>199</v>
      </c>
      <c r="D202" s="45">
        <v>11059</v>
      </c>
      <c r="E202" s="29" t="s">
        <v>590</v>
      </c>
      <c r="F202" s="29" t="s">
        <v>590</v>
      </c>
      <c r="G202" s="29"/>
      <c r="H202" s="59"/>
      <c r="I202" s="39"/>
      <c r="J202" s="69"/>
      <c r="K202" s="43"/>
      <c r="L202" s="43"/>
      <c r="M202" s="43"/>
      <c r="N202" s="43"/>
      <c r="O202" s="43">
        <v>0</v>
      </c>
      <c r="P202" s="43">
        <v>0</v>
      </c>
      <c r="Q202" s="28" t="s">
        <v>74</v>
      </c>
      <c r="R202" s="36" t="s">
        <v>75</v>
      </c>
      <c r="S202" s="28" t="s">
        <v>53</v>
      </c>
      <c r="T202" s="65" t="s">
        <v>591</v>
      </c>
      <c r="U202" s="28" t="s">
        <v>592</v>
      </c>
      <c r="V202" s="42" t="s">
        <v>593</v>
      </c>
      <c r="W202" s="42"/>
      <c r="X202" s="43"/>
      <c r="Y202" s="39"/>
      <c r="Z202" s="56"/>
      <c r="AA202" s="57"/>
      <c r="AB202" s="29" t="s">
        <v>557</v>
      </c>
      <c r="AC202" s="37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ht="14.25" customHeight="1">
      <c r="A203" s="67">
        <v>219</v>
      </c>
      <c r="B203" s="67"/>
      <c r="C203" s="68">
        <v>200</v>
      </c>
      <c r="D203" s="45">
        <v>11047</v>
      </c>
      <c r="E203" s="29" t="s">
        <v>594</v>
      </c>
      <c r="F203" s="29" t="s">
        <v>594</v>
      </c>
      <c r="G203" s="29"/>
      <c r="H203" s="59"/>
      <c r="I203" s="39"/>
      <c r="J203" s="69"/>
      <c r="K203" s="43"/>
      <c r="L203" s="43"/>
      <c r="M203" s="43"/>
      <c r="N203" s="43"/>
      <c r="O203" s="43">
        <v>0</v>
      </c>
      <c r="P203" s="43">
        <v>0</v>
      </c>
      <c r="Q203" s="28" t="s">
        <v>64</v>
      </c>
      <c r="R203" s="41" t="s">
        <v>65</v>
      </c>
      <c r="S203" s="28" t="s">
        <v>53</v>
      </c>
      <c r="T203" s="65" t="s">
        <v>595</v>
      </c>
      <c r="U203" s="28" t="s">
        <v>592</v>
      </c>
      <c r="V203" s="42"/>
      <c r="W203" s="42"/>
      <c r="X203" s="43"/>
      <c r="Y203" s="39" t="s">
        <v>35</v>
      </c>
      <c r="Z203" s="56"/>
      <c r="AA203" s="57"/>
      <c r="AB203" s="29" t="s">
        <v>557</v>
      </c>
      <c r="AC203" s="37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ht="14.25" customHeight="1">
      <c r="A204" s="67">
        <v>105</v>
      </c>
      <c r="B204" s="67"/>
      <c r="C204" s="68">
        <v>201</v>
      </c>
      <c r="D204" s="27">
        <v>11012</v>
      </c>
      <c r="E204" s="28" t="s">
        <v>584</v>
      </c>
      <c r="F204" s="29" t="s">
        <v>596</v>
      </c>
      <c r="G204" s="28"/>
      <c r="H204" s="41"/>
      <c r="I204" s="38">
        <v>327</v>
      </c>
      <c r="J204" s="32">
        <v>1</v>
      </c>
      <c r="K204" s="26"/>
      <c r="L204" s="26"/>
      <c r="M204" s="38">
        <v>5629400</v>
      </c>
      <c r="N204" s="38">
        <v>5826400</v>
      </c>
      <c r="O204" s="38">
        <v>5910900</v>
      </c>
      <c r="P204" s="38">
        <v>7318200</v>
      </c>
      <c r="Q204" s="28" t="s">
        <v>64</v>
      </c>
      <c r="R204" s="36" t="s">
        <v>65</v>
      </c>
      <c r="S204" s="28" t="s">
        <v>53</v>
      </c>
      <c r="T204" s="65" t="s">
        <v>560</v>
      </c>
      <c r="U204" s="28" t="s">
        <v>597</v>
      </c>
      <c r="V204" s="28" t="s">
        <v>598</v>
      </c>
      <c r="W204" s="28"/>
      <c r="X204" s="38"/>
      <c r="Y204" s="28" t="s">
        <v>599</v>
      </c>
      <c r="Z204" s="38">
        <v>5629400</v>
      </c>
      <c r="AA204" s="57"/>
      <c r="AB204" s="29" t="s">
        <v>557</v>
      </c>
      <c r="AC204" s="37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ht="14.25" customHeight="1">
      <c r="A205" s="67">
        <v>135</v>
      </c>
      <c r="B205" s="67"/>
      <c r="C205" s="68">
        <v>202</v>
      </c>
      <c r="D205" s="45">
        <v>10846</v>
      </c>
      <c r="E205" s="29" t="s">
        <v>600</v>
      </c>
      <c r="F205" s="29" t="s">
        <v>601</v>
      </c>
      <c r="G205" s="29"/>
      <c r="H205" s="59"/>
      <c r="I205" s="39">
        <v>1653</v>
      </c>
      <c r="J205" s="69">
        <v>3</v>
      </c>
      <c r="K205" s="43"/>
      <c r="L205" s="43"/>
      <c r="M205" s="43">
        <v>36047100</v>
      </c>
      <c r="N205" s="43">
        <v>37308700</v>
      </c>
      <c r="O205" s="43">
        <v>37849500</v>
      </c>
      <c r="P205" s="43">
        <v>46861200</v>
      </c>
      <c r="Q205" s="28" t="s">
        <v>59</v>
      </c>
      <c r="R205" s="36" t="s">
        <v>60</v>
      </c>
      <c r="S205" s="28" t="s">
        <v>53</v>
      </c>
      <c r="T205" s="65" t="s">
        <v>560</v>
      </c>
      <c r="U205" s="28" t="s">
        <v>602</v>
      </c>
      <c r="V205" s="42" t="s">
        <v>603</v>
      </c>
      <c r="W205" s="42"/>
      <c r="X205" s="43"/>
      <c r="Y205" s="29" t="s">
        <v>604</v>
      </c>
      <c r="Z205" s="43">
        <v>36047100</v>
      </c>
      <c r="AA205" s="57"/>
      <c r="AB205" s="29" t="s">
        <v>557</v>
      </c>
      <c r="AC205" s="37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ht="14.25" customHeight="1">
      <c r="A206" s="67">
        <v>143</v>
      </c>
      <c r="B206" s="67"/>
      <c r="C206" s="68">
        <v>203</v>
      </c>
      <c r="D206" s="45">
        <v>10973</v>
      </c>
      <c r="E206" s="29" t="s">
        <v>605</v>
      </c>
      <c r="F206" s="29" t="s">
        <v>605</v>
      </c>
      <c r="G206" s="29"/>
      <c r="H206" s="59"/>
      <c r="I206" s="39"/>
      <c r="J206" s="69"/>
      <c r="K206" s="43"/>
      <c r="L206" s="43"/>
      <c r="M206" s="43"/>
      <c r="N206" s="43"/>
      <c r="O206" s="43">
        <v>0</v>
      </c>
      <c r="P206" s="43">
        <v>0</v>
      </c>
      <c r="Q206" s="28" t="s">
        <v>51</v>
      </c>
      <c r="R206" s="36" t="s">
        <v>52</v>
      </c>
      <c r="S206" s="28" t="s">
        <v>53</v>
      </c>
      <c r="T206" s="65" t="s">
        <v>560</v>
      </c>
      <c r="U206" s="28" t="s">
        <v>592</v>
      </c>
      <c r="V206" s="42" t="s">
        <v>606</v>
      </c>
      <c r="W206" s="42"/>
      <c r="X206" s="43"/>
      <c r="Y206" s="39"/>
      <c r="Z206" s="56"/>
      <c r="AA206" s="57"/>
      <c r="AB206" s="29" t="s">
        <v>557</v>
      </c>
      <c r="AC206" s="37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ht="14.25" customHeight="1">
      <c r="A207" s="67">
        <v>144</v>
      </c>
      <c r="B207" s="67"/>
      <c r="C207" s="68">
        <v>204</v>
      </c>
      <c r="D207" s="45">
        <v>11042</v>
      </c>
      <c r="E207" s="29" t="s">
        <v>607</v>
      </c>
      <c r="F207" s="29" t="s">
        <v>607</v>
      </c>
      <c r="G207" s="29"/>
      <c r="H207" s="59"/>
      <c r="I207" s="39"/>
      <c r="J207" s="69"/>
      <c r="K207" s="43"/>
      <c r="L207" s="43"/>
      <c r="M207" s="43"/>
      <c r="N207" s="43"/>
      <c r="O207" s="43">
        <v>0</v>
      </c>
      <c r="P207" s="43">
        <v>0</v>
      </c>
      <c r="Q207" s="28" t="s">
        <v>51</v>
      </c>
      <c r="R207" s="36" t="s">
        <v>52</v>
      </c>
      <c r="S207" s="28" t="s">
        <v>53</v>
      </c>
      <c r="T207" s="65" t="s">
        <v>560</v>
      </c>
      <c r="U207" s="28" t="s">
        <v>592</v>
      </c>
      <c r="V207" s="42"/>
      <c r="W207" s="42"/>
      <c r="X207" s="43"/>
      <c r="Y207" s="57"/>
      <c r="Z207" s="56"/>
      <c r="AA207" s="57"/>
      <c r="AB207" s="29" t="s">
        <v>557</v>
      </c>
      <c r="AC207" s="37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</row>
    <row r="208" spans="1:49" ht="14.25" customHeight="1">
      <c r="A208" s="67">
        <v>145</v>
      </c>
      <c r="B208" s="67"/>
      <c r="C208" s="68">
        <v>205</v>
      </c>
      <c r="D208" s="45">
        <v>11043</v>
      </c>
      <c r="E208" s="29" t="s">
        <v>608</v>
      </c>
      <c r="F208" s="29" t="s">
        <v>608</v>
      </c>
      <c r="G208" s="29"/>
      <c r="H208" s="59"/>
      <c r="I208" s="39"/>
      <c r="J208" s="69"/>
      <c r="K208" s="43"/>
      <c r="L208" s="43"/>
      <c r="M208" s="43"/>
      <c r="N208" s="43"/>
      <c r="O208" s="43">
        <v>0</v>
      </c>
      <c r="P208" s="43">
        <v>0</v>
      </c>
      <c r="Q208" s="28" t="s">
        <v>51</v>
      </c>
      <c r="R208" s="36" t="s">
        <v>52</v>
      </c>
      <c r="S208" s="28" t="s">
        <v>53</v>
      </c>
      <c r="T208" s="65" t="s">
        <v>560</v>
      </c>
      <c r="U208" s="28" t="s">
        <v>592</v>
      </c>
      <c r="V208" s="42"/>
      <c r="W208" s="42"/>
      <c r="X208" s="43"/>
      <c r="Y208" s="39"/>
      <c r="Z208" s="56"/>
      <c r="AA208" s="57"/>
      <c r="AB208" s="29" t="s">
        <v>557</v>
      </c>
      <c r="AC208" s="37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</row>
    <row r="209" spans="1:49" ht="14.25" customHeight="1">
      <c r="A209" s="67">
        <v>155</v>
      </c>
      <c r="B209" s="67"/>
      <c r="C209" s="68">
        <v>206</v>
      </c>
      <c r="D209" s="45">
        <v>11026</v>
      </c>
      <c r="E209" s="29" t="s">
        <v>609</v>
      </c>
      <c r="F209" s="29" t="s">
        <v>609</v>
      </c>
      <c r="G209" s="29"/>
      <c r="H209" s="59"/>
      <c r="I209" s="39"/>
      <c r="J209" s="69"/>
      <c r="K209" s="43"/>
      <c r="L209" s="43"/>
      <c r="M209" s="43"/>
      <c r="N209" s="43"/>
      <c r="O209" s="43">
        <v>0</v>
      </c>
      <c r="P209" s="43">
        <v>0</v>
      </c>
      <c r="Q209" s="28" t="s">
        <v>74</v>
      </c>
      <c r="R209" s="36" t="s">
        <v>75</v>
      </c>
      <c r="S209" s="28" t="s">
        <v>53</v>
      </c>
      <c r="T209" s="65" t="s">
        <v>560</v>
      </c>
      <c r="U209" s="28" t="s">
        <v>592</v>
      </c>
      <c r="V209" s="42"/>
      <c r="W209" s="42"/>
      <c r="X209" s="43"/>
      <c r="Y209" s="39"/>
      <c r="Z209" s="56"/>
      <c r="AA209" s="57"/>
      <c r="AB209" s="29" t="s">
        <v>557</v>
      </c>
      <c r="AC209" s="37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ht="14.25" customHeight="1">
      <c r="A210" s="26">
        <v>101</v>
      </c>
      <c r="B210" s="26"/>
      <c r="C210" s="74">
        <v>207</v>
      </c>
      <c r="D210" s="27">
        <v>11006</v>
      </c>
      <c r="E210" s="28" t="s">
        <v>611</v>
      </c>
      <c r="F210" s="28" t="s">
        <v>612</v>
      </c>
      <c r="G210" s="28"/>
      <c r="H210" s="41"/>
      <c r="I210" s="38"/>
      <c r="J210" s="32"/>
      <c r="K210" s="26"/>
      <c r="L210" s="26"/>
      <c r="M210" s="38"/>
      <c r="N210" s="38"/>
      <c r="O210" s="38">
        <v>0</v>
      </c>
      <c r="P210" s="38">
        <v>0</v>
      </c>
      <c r="Q210" s="28" t="s">
        <v>139</v>
      </c>
      <c r="R210" s="36" t="s">
        <v>61</v>
      </c>
      <c r="S210" s="28" t="s">
        <v>53</v>
      </c>
      <c r="T210" s="65" t="s">
        <v>613</v>
      </c>
      <c r="U210" s="28" t="s">
        <v>614</v>
      </c>
      <c r="V210" s="28" t="s">
        <v>615</v>
      </c>
      <c r="W210" s="28"/>
      <c r="X210" s="38"/>
      <c r="Y210" s="26"/>
      <c r="Z210" s="56"/>
      <c r="AA210" s="57"/>
      <c r="AB210" s="29" t="s">
        <v>616</v>
      </c>
      <c r="AC210" s="37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</row>
    <row r="211" spans="1:49" ht="14.25" customHeight="1">
      <c r="A211" s="26">
        <v>127</v>
      </c>
      <c r="B211" s="26"/>
      <c r="C211" s="74">
        <v>208</v>
      </c>
      <c r="D211" s="45">
        <v>9765</v>
      </c>
      <c r="E211" s="29" t="s">
        <v>617</v>
      </c>
      <c r="F211" s="29" t="s">
        <v>617</v>
      </c>
      <c r="G211" s="29"/>
      <c r="H211" s="59"/>
      <c r="I211" s="39"/>
      <c r="J211" s="69"/>
      <c r="K211" s="43"/>
      <c r="L211" s="43"/>
      <c r="M211" s="43"/>
      <c r="N211" s="43"/>
      <c r="O211" s="43">
        <v>0</v>
      </c>
      <c r="P211" s="43">
        <v>0</v>
      </c>
      <c r="Q211" s="28" t="s">
        <v>139</v>
      </c>
      <c r="R211" s="36" t="s">
        <v>61</v>
      </c>
      <c r="S211" s="28" t="s">
        <v>53</v>
      </c>
      <c r="T211" s="65" t="s">
        <v>618</v>
      </c>
      <c r="U211" s="28" t="s">
        <v>592</v>
      </c>
      <c r="V211" s="42"/>
      <c r="W211" s="42"/>
      <c r="X211" s="43"/>
      <c r="Y211" s="39"/>
      <c r="Z211" s="56"/>
      <c r="AA211" s="57"/>
      <c r="AB211" s="29" t="s">
        <v>616</v>
      </c>
      <c r="AC211" s="37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ht="14.25" customHeight="1">
      <c r="A212" s="26">
        <v>197</v>
      </c>
      <c r="B212" s="26"/>
      <c r="C212" s="74">
        <v>209</v>
      </c>
      <c r="D212" s="45">
        <v>9494</v>
      </c>
      <c r="E212" s="29" t="s">
        <v>619</v>
      </c>
      <c r="F212" s="29" t="s">
        <v>620</v>
      </c>
      <c r="G212" s="29"/>
      <c r="H212" s="59"/>
      <c r="I212" s="39"/>
      <c r="J212" s="69"/>
      <c r="K212" s="43"/>
      <c r="L212" s="43"/>
      <c r="M212" s="43"/>
      <c r="N212" s="43"/>
      <c r="O212" s="43">
        <v>0</v>
      </c>
      <c r="P212" s="43">
        <v>0</v>
      </c>
      <c r="Q212" s="28" t="s">
        <v>64</v>
      </c>
      <c r="R212" s="41" t="s">
        <v>65</v>
      </c>
      <c r="S212" s="28" t="s">
        <v>53</v>
      </c>
      <c r="T212" s="65" t="s">
        <v>621</v>
      </c>
      <c r="U212" s="28" t="s">
        <v>889</v>
      </c>
      <c r="V212" s="42" t="s">
        <v>623</v>
      </c>
      <c r="W212" s="42"/>
      <c r="X212" s="43"/>
      <c r="Y212" s="57"/>
      <c r="Z212" s="56"/>
      <c r="AA212" s="57"/>
      <c r="AB212" s="29" t="s">
        <v>616</v>
      </c>
      <c r="AC212" s="37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ht="14.25" customHeight="1">
      <c r="A213" s="26">
        <v>200</v>
      </c>
      <c r="B213" s="26"/>
      <c r="C213" s="74">
        <v>210</v>
      </c>
      <c r="D213" s="45">
        <v>9927</v>
      </c>
      <c r="E213" s="29" t="s">
        <v>624</v>
      </c>
      <c r="F213" s="29" t="s">
        <v>624</v>
      </c>
      <c r="G213" s="29"/>
      <c r="H213" s="59"/>
      <c r="I213" s="39"/>
      <c r="J213" s="69"/>
      <c r="K213" s="43"/>
      <c r="L213" s="43"/>
      <c r="M213" s="43"/>
      <c r="N213" s="43"/>
      <c r="O213" s="43">
        <v>0</v>
      </c>
      <c r="P213" s="43">
        <v>0</v>
      </c>
      <c r="Q213" s="35" t="s">
        <v>34</v>
      </c>
      <c r="R213" s="36" t="s">
        <v>35</v>
      </c>
      <c r="S213" s="28" t="s">
        <v>53</v>
      </c>
      <c r="T213" s="65" t="s">
        <v>625</v>
      </c>
      <c r="U213" s="28" t="s">
        <v>592</v>
      </c>
      <c r="V213" s="42"/>
      <c r="W213" s="42"/>
      <c r="X213" s="43"/>
      <c r="Y213" s="39"/>
      <c r="Z213" s="56"/>
      <c r="AA213" s="57"/>
      <c r="AB213" s="29" t="s">
        <v>616</v>
      </c>
      <c r="AC213" s="37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ht="14.25" customHeight="1">
      <c r="A214" s="26">
        <v>217</v>
      </c>
      <c r="B214" s="26"/>
      <c r="C214" s="74">
        <v>211</v>
      </c>
      <c r="D214" s="45">
        <v>10920</v>
      </c>
      <c r="E214" s="29" t="s">
        <v>626</v>
      </c>
      <c r="F214" s="29" t="s">
        <v>626</v>
      </c>
      <c r="G214" s="29"/>
      <c r="H214" s="59"/>
      <c r="I214" s="39"/>
      <c r="J214" s="69"/>
      <c r="K214" s="43"/>
      <c r="L214" s="43"/>
      <c r="M214" s="43"/>
      <c r="N214" s="43"/>
      <c r="O214" s="43">
        <v>0</v>
      </c>
      <c r="P214" s="43">
        <v>0</v>
      </c>
      <c r="Q214" s="35" t="s">
        <v>34</v>
      </c>
      <c r="R214" s="36" t="s">
        <v>35</v>
      </c>
      <c r="S214" s="28" t="s">
        <v>53</v>
      </c>
      <c r="T214" s="65" t="s">
        <v>625</v>
      </c>
      <c r="U214" s="28" t="s">
        <v>592</v>
      </c>
      <c r="V214" s="42" t="s">
        <v>627</v>
      </c>
      <c r="W214" s="42"/>
      <c r="X214" s="43"/>
      <c r="Y214" s="57"/>
      <c r="Z214" s="56"/>
      <c r="AA214" s="57"/>
      <c r="AB214" s="29" t="s">
        <v>616</v>
      </c>
      <c r="AC214" s="37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ht="14.25" customHeight="1">
      <c r="A215" s="26">
        <v>159</v>
      </c>
      <c r="B215" s="26"/>
      <c r="C215" s="74">
        <v>212</v>
      </c>
      <c r="D215" s="45">
        <v>11061</v>
      </c>
      <c r="E215" s="29" t="s">
        <v>628</v>
      </c>
      <c r="F215" s="29" t="s">
        <v>628</v>
      </c>
      <c r="G215" s="29"/>
      <c r="H215" s="59"/>
      <c r="I215" s="39"/>
      <c r="J215" s="69"/>
      <c r="K215" s="43"/>
      <c r="L215" s="43"/>
      <c r="M215" s="43"/>
      <c r="N215" s="43"/>
      <c r="O215" s="43">
        <v>0</v>
      </c>
      <c r="P215" s="43">
        <v>0</v>
      </c>
      <c r="Q215" s="28" t="s">
        <v>74</v>
      </c>
      <c r="R215" s="36" t="s">
        <v>75</v>
      </c>
      <c r="S215" s="28" t="s">
        <v>53</v>
      </c>
      <c r="T215" s="29" t="s">
        <v>616</v>
      </c>
      <c r="U215" s="28" t="s">
        <v>592</v>
      </c>
      <c r="V215" s="42" t="s">
        <v>629</v>
      </c>
      <c r="W215" s="42"/>
      <c r="X215" s="43"/>
      <c r="Y215" s="39"/>
      <c r="Z215" s="57"/>
      <c r="AA215" s="57"/>
      <c r="AB215" s="29" t="s">
        <v>616</v>
      </c>
      <c r="AC215" s="37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ht="14.25" customHeight="1">
      <c r="A216" s="26">
        <v>160</v>
      </c>
      <c r="B216" s="26"/>
      <c r="C216" s="74">
        <v>213</v>
      </c>
      <c r="D216" s="45">
        <v>11062</v>
      </c>
      <c r="E216" s="29" t="s">
        <v>630</v>
      </c>
      <c r="F216" s="29" t="s">
        <v>630</v>
      </c>
      <c r="G216" s="29"/>
      <c r="H216" s="59"/>
      <c r="I216" s="39"/>
      <c r="J216" s="69"/>
      <c r="K216" s="43"/>
      <c r="L216" s="43"/>
      <c r="M216" s="43"/>
      <c r="N216" s="43"/>
      <c r="O216" s="43">
        <v>0</v>
      </c>
      <c r="P216" s="43">
        <v>0</v>
      </c>
      <c r="Q216" s="28" t="s">
        <v>74</v>
      </c>
      <c r="R216" s="36" t="s">
        <v>75</v>
      </c>
      <c r="S216" s="28" t="s">
        <v>53</v>
      </c>
      <c r="T216" s="29" t="s">
        <v>616</v>
      </c>
      <c r="U216" s="28" t="s">
        <v>592</v>
      </c>
      <c r="V216" s="42" t="s">
        <v>631</v>
      </c>
      <c r="W216" s="42"/>
      <c r="X216" s="43"/>
      <c r="Y216" s="39"/>
      <c r="Z216" s="57"/>
      <c r="AA216" s="57"/>
      <c r="AB216" s="29" t="s">
        <v>616</v>
      </c>
      <c r="AC216" s="37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ht="14.25" customHeight="1">
      <c r="A217" s="26">
        <v>176</v>
      </c>
      <c r="B217" s="26"/>
      <c r="C217" s="74">
        <v>214</v>
      </c>
      <c r="D217" s="45">
        <v>10779</v>
      </c>
      <c r="E217" s="29" t="s">
        <v>632</v>
      </c>
      <c r="F217" s="29" t="s">
        <v>632</v>
      </c>
      <c r="G217" s="29"/>
      <c r="H217" s="59"/>
      <c r="I217" s="39"/>
      <c r="J217" s="69"/>
      <c r="K217" s="43"/>
      <c r="L217" s="43"/>
      <c r="M217" s="43"/>
      <c r="N217" s="43"/>
      <c r="O217" s="43">
        <v>0</v>
      </c>
      <c r="P217" s="43">
        <v>0</v>
      </c>
      <c r="Q217" s="28" t="s">
        <v>64</v>
      </c>
      <c r="R217" s="41" t="s">
        <v>65</v>
      </c>
      <c r="S217" s="28" t="s">
        <v>53</v>
      </c>
      <c r="T217" s="29" t="s">
        <v>616</v>
      </c>
      <c r="U217" s="28" t="s">
        <v>592</v>
      </c>
      <c r="V217" s="42"/>
      <c r="W217" s="42"/>
      <c r="X217" s="43"/>
      <c r="Y217" s="39"/>
      <c r="Z217" s="57"/>
      <c r="AA217" s="57"/>
      <c r="AB217" s="29" t="s">
        <v>616</v>
      </c>
      <c r="AC217" s="37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ht="14.25" customHeight="1">
      <c r="A218" s="26">
        <v>179</v>
      </c>
      <c r="B218" s="26"/>
      <c r="C218" s="74">
        <v>215</v>
      </c>
      <c r="D218" s="45">
        <v>10848</v>
      </c>
      <c r="E218" s="29" t="s">
        <v>633</v>
      </c>
      <c r="F218" s="29" t="s">
        <v>633</v>
      </c>
      <c r="G218" s="29"/>
      <c r="H218" s="59"/>
      <c r="I218" s="39"/>
      <c r="J218" s="69"/>
      <c r="K218" s="43"/>
      <c r="L218" s="43"/>
      <c r="M218" s="43"/>
      <c r="N218" s="43"/>
      <c r="O218" s="43">
        <v>0</v>
      </c>
      <c r="P218" s="43">
        <v>0</v>
      </c>
      <c r="Q218" s="28" t="s">
        <v>64</v>
      </c>
      <c r="R218" s="41" t="s">
        <v>65</v>
      </c>
      <c r="S218" s="28" t="s">
        <v>53</v>
      </c>
      <c r="T218" s="29" t="s">
        <v>616</v>
      </c>
      <c r="U218" s="28" t="s">
        <v>592</v>
      </c>
      <c r="V218" s="42"/>
      <c r="W218" s="42"/>
      <c r="X218" s="43"/>
      <c r="Y218" s="57"/>
      <c r="Z218" s="57"/>
      <c r="AA218" s="57"/>
      <c r="AB218" s="29" t="s">
        <v>616</v>
      </c>
      <c r="AC218" s="37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ht="14.25" customHeight="1">
      <c r="A219" s="26">
        <v>180</v>
      </c>
      <c r="B219" s="26"/>
      <c r="C219" s="74">
        <v>216</v>
      </c>
      <c r="D219" s="45">
        <v>11032</v>
      </c>
      <c r="E219" s="29" t="s">
        <v>634</v>
      </c>
      <c r="F219" s="29" t="s">
        <v>634</v>
      </c>
      <c r="G219" s="29"/>
      <c r="H219" s="59"/>
      <c r="I219" s="39"/>
      <c r="J219" s="69"/>
      <c r="K219" s="43"/>
      <c r="L219" s="43"/>
      <c r="M219" s="43"/>
      <c r="N219" s="43"/>
      <c r="O219" s="43">
        <v>0</v>
      </c>
      <c r="P219" s="43">
        <v>0</v>
      </c>
      <c r="Q219" s="28" t="s">
        <v>64</v>
      </c>
      <c r="R219" s="41" t="s">
        <v>65</v>
      </c>
      <c r="S219" s="28" t="s">
        <v>53</v>
      </c>
      <c r="T219" s="29" t="s">
        <v>616</v>
      </c>
      <c r="U219" s="28" t="s">
        <v>592</v>
      </c>
      <c r="V219" s="42"/>
      <c r="W219" s="42"/>
      <c r="X219" s="43"/>
      <c r="Y219" s="57"/>
      <c r="Z219" s="57"/>
      <c r="AA219" s="57"/>
      <c r="AB219" s="29" t="s">
        <v>616</v>
      </c>
      <c r="AC219" s="37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ht="14.25" customHeight="1">
      <c r="A220" s="26">
        <v>124</v>
      </c>
      <c r="B220" s="26"/>
      <c r="C220" s="74">
        <v>217</v>
      </c>
      <c r="D220" s="75">
        <v>10956</v>
      </c>
      <c r="E220" s="76" t="s">
        <v>635</v>
      </c>
      <c r="F220" s="76" t="s">
        <v>635</v>
      </c>
      <c r="G220" s="76"/>
      <c r="H220" s="56"/>
      <c r="I220" s="77"/>
      <c r="J220" s="78">
        <v>2</v>
      </c>
      <c r="K220" s="26">
        <v>360</v>
      </c>
      <c r="L220" s="26">
        <v>10</v>
      </c>
      <c r="M220" s="77"/>
      <c r="N220" s="77">
        <f t="shared" ref="N220:N235" si="15">ROUND(M220*1.035,-2)</f>
        <v>0</v>
      </c>
      <c r="O220" s="77">
        <f t="shared" ref="O220:O235" si="16">ROUND(M220*1.05,-2)</f>
        <v>0</v>
      </c>
      <c r="P220" s="77">
        <f t="shared" ref="P220:P235" si="17">ROUND(M220*1.3,-2)</f>
        <v>0</v>
      </c>
      <c r="Q220" s="28" t="s">
        <v>74</v>
      </c>
      <c r="R220" s="41" t="s">
        <v>75</v>
      </c>
      <c r="S220" s="28" t="s">
        <v>53</v>
      </c>
      <c r="T220" s="29" t="s">
        <v>616</v>
      </c>
      <c r="U220" s="28" t="s">
        <v>636</v>
      </c>
      <c r="V220" s="28"/>
      <c r="W220" s="28"/>
      <c r="X220" s="37" t="s">
        <v>38</v>
      </c>
      <c r="Y220" s="75" t="s">
        <v>635</v>
      </c>
      <c r="Z220" s="77"/>
      <c r="AA220" s="26"/>
      <c r="AB220" s="29" t="s">
        <v>616</v>
      </c>
      <c r="AC220" s="37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ht="14.25" customHeight="1">
      <c r="A221" s="26">
        <v>127</v>
      </c>
      <c r="B221" s="26"/>
      <c r="C221" s="74">
        <v>218</v>
      </c>
      <c r="D221" s="75">
        <v>10959</v>
      </c>
      <c r="E221" s="76" t="s">
        <v>637</v>
      </c>
      <c r="F221" s="76" t="s">
        <v>637</v>
      </c>
      <c r="G221" s="76"/>
      <c r="H221" s="56"/>
      <c r="I221" s="77"/>
      <c r="J221" s="78">
        <v>2</v>
      </c>
      <c r="K221" s="26"/>
      <c r="L221" s="26"/>
      <c r="M221" s="77"/>
      <c r="N221" s="77">
        <f t="shared" si="15"/>
        <v>0</v>
      </c>
      <c r="O221" s="77">
        <f t="shared" si="16"/>
        <v>0</v>
      </c>
      <c r="P221" s="77">
        <f t="shared" si="17"/>
        <v>0</v>
      </c>
      <c r="Q221" s="28" t="s">
        <v>74</v>
      </c>
      <c r="R221" s="41" t="s">
        <v>75</v>
      </c>
      <c r="S221" s="28" t="s">
        <v>53</v>
      </c>
      <c r="T221" s="29" t="s">
        <v>616</v>
      </c>
      <c r="U221" s="28" t="s">
        <v>636</v>
      </c>
      <c r="V221" s="28"/>
      <c r="W221" s="28"/>
      <c r="X221" s="76" t="s">
        <v>38</v>
      </c>
      <c r="Y221" s="79" t="s">
        <v>637</v>
      </c>
      <c r="Z221" s="26"/>
      <c r="AA221" s="57"/>
      <c r="AB221" s="29" t="s">
        <v>616</v>
      </c>
      <c r="AC221" s="37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ht="14.25" customHeight="1">
      <c r="A222" s="26">
        <v>129</v>
      </c>
      <c r="B222" s="26"/>
      <c r="C222" s="74">
        <v>219</v>
      </c>
      <c r="D222" s="75">
        <v>10961</v>
      </c>
      <c r="E222" s="76" t="s">
        <v>638</v>
      </c>
      <c r="F222" s="76" t="s">
        <v>638</v>
      </c>
      <c r="G222" s="76"/>
      <c r="H222" s="56"/>
      <c r="I222" s="77"/>
      <c r="J222" s="78">
        <v>2</v>
      </c>
      <c r="K222" s="26">
        <v>360</v>
      </c>
      <c r="L222" s="26">
        <v>10</v>
      </c>
      <c r="M222" s="77"/>
      <c r="N222" s="77">
        <f t="shared" si="15"/>
        <v>0</v>
      </c>
      <c r="O222" s="77">
        <f t="shared" si="16"/>
        <v>0</v>
      </c>
      <c r="P222" s="77">
        <f t="shared" si="17"/>
        <v>0</v>
      </c>
      <c r="Q222" s="28" t="s">
        <v>74</v>
      </c>
      <c r="R222" s="41" t="s">
        <v>75</v>
      </c>
      <c r="S222" s="28" t="s">
        <v>53</v>
      </c>
      <c r="T222" s="29" t="s">
        <v>616</v>
      </c>
      <c r="U222" s="28" t="s">
        <v>636</v>
      </c>
      <c r="V222" s="28"/>
      <c r="W222" s="28"/>
      <c r="X222" s="76" t="s">
        <v>38</v>
      </c>
      <c r="Y222" s="79" t="s">
        <v>638</v>
      </c>
      <c r="Z222" s="26"/>
      <c r="AA222" s="57"/>
      <c r="AB222" s="29" t="s">
        <v>616</v>
      </c>
      <c r="AC222" s="37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ht="14.25" customHeight="1">
      <c r="A223" s="26">
        <v>130</v>
      </c>
      <c r="B223" s="26"/>
      <c r="C223" s="74">
        <v>220</v>
      </c>
      <c r="D223" s="75">
        <v>10962</v>
      </c>
      <c r="E223" s="76" t="s">
        <v>639</v>
      </c>
      <c r="F223" s="76" t="s">
        <v>639</v>
      </c>
      <c r="G223" s="76"/>
      <c r="H223" s="56"/>
      <c r="I223" s="77"/>
      <c r="J223" s="78">
        <v>2</v>
      </c>
      <c r="K223" s="26"/>
      <c r="L223" s="26"/>
      <c r="M223" s="77"/>
      <c r="N223" s="77">
        <f t="shared" si="15"/>
        <v>0</v>
      </c>
      <c r="O223" s="77">
        <f t="shared" si="16"/>
        <v>0</v>
      </c>
      <c r="P223" s="77">
        <f t="shared" si="17"/>
        <v>0</v>
      </c>
      <c r="Q223" s="28" t="s">
        <v>74</v>
      </c>
      <c r="R223" s="41" t="s">
        <v>75</v>
      </c>
      <c r="S223" s="28" t="s">
        <v>53</v>
      </c>
      <c r="T223" s="29" t="s">
        <v>616</v>
      </c>
      <c r="U223" s="28" t="s">
        <v>636</v>
      </c>
      <c r="V223" s="28"/>
      <c r="W223" s="28"/>
      <c r="X223" s="76" t="s">
        <v>38</v>
      </c>
      <c r="Y223" s="79" t="s">
        <v>639</v>
      </c>
      <c r="Z223" s="26"/>
      <c r="AA223" s="57"/>
      <c r="AB223" s="29" t="s">
        <v>616</v>
      </c>
      <c r="AC223" s="37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ht="14.25" customHeight="1">
      <c r="A224" s="26">
        <v>133</v>
      </c>
      <c r="B224" s="26"/>
      <c r="C224" s="74">
        <v>221</v>
      </c>
      <c r="D224" s="75">
        <v>10966</v>
      </c>
      <c r="E224" s="76" t="s">
        <v>640</v>
      </c>
      <c r="F224" s="76" t="s">
        <v>640</v>
      </c>
      <c r="G224" s="76"/>
      <c r="H224" s="56"/>
      <c r="I224" s="77"/>
      <c r="J224" s="78">
        <v>5</v>
      </c>
      <c r="K224" s="26"/>
      <c r="L224" s="26"/>
      <c r="M224" s="77"/>
      <c r="N224" s="77">
        <f t="shared" si="15"/>
        <v>0</v>
      </c>
      <c r="O224" s="77">
        <f t="shared" si="16"/>
        <v>0</v>
      </c>
      <c r="P224" s="77">
        <f t="shared" si="17"/>
        <v>0</v>
      </c>
      <c r="Q224" s="28" t="s">
        <v>64</v>
      </c>
      <c r="R224" s="36" t="s">
        <v>128</v>
      </c>
      <c r="S224" s="28" t="s">
        <v>53</v>
      </c>
      <c r="T224" s="29" t="s">
        <v>616</v>
      </c>
      <c r="U224" s="28" t="s">
        <v>636</v>
      </c>
      <c r="V224" s="28"/>
      <c r="W224" s="28"/>
      <c r="X224" s="76" t="s">
        <v>38</v>
      </c>
      <c r="Y224" s="79" t="s">
        <v>640</v>
      </c>
      <c r="Z224" s="26"/>
      <c r="AA224" s="57"/>
      <c r="AB224" s="29" t="s">
        <v>616</v>
      </c>
      <c r="AC224" s="37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ht="14.25" customHeight="1">
      <c r="A225" s="26">
        <v>134</v>
      </c>
      <c r="B225" s="26"/>
      <c r="C225" s="74">
        <v>222</v>
      </c>
      <c r="D225" s="75">
        <v>10967</v>
      </c>
      <c r="E225" s="76" t="s">
        <v>307</v>
      </c>
      <c r="F225" s="76" t="s">
        <v>307</v>
      </c>
      <c r="G225" s="76"/>
      <c r="H225" s="56"/>
      <c r="I225" s="77"/>
      <c r="J225" s="78">
        <v>8</v>
      </c>
      <c r="K225" s="26"/>
      <c r="L225" s="26"/>
      <c r="M225" s="77"/>
      <c r="N225" s="77">
        <f t="shared" si="15"/>
        <v>0</v>
      </c>
      <c r="O225" s="77">
        <f t="shared" si="16"/>
        <v>0</v>
      </c>
      <c r="P225" s="77">
        <f t="shared" si="17"/>
        <v>0</v>
      </c>
      <c r="Q225" s="28" t="s">
        <v>64</v>
      </c>
      <c r="R225" s="36" t="s">
        <v>128</v>
      </c>
      <c r="S225" s="28" t="s">
        <v>53</v>
      </c>
      <c r="T225" s="29" t="s">
        <v>616</v>
      </c>
      <c r="U225" s="28" t="s">
        <v>636</v>
      </c>
      <c r="V225" s="28"/>
      <c r="W225" s="28"/>
      <c r="X225" s="76" t="s">
        <v>38</v>
      </c>
      <c r="Y225" s="79" t="s">
        <v>307</v>
      </c>
      <c r="Z225" s="26"/>
      <c r="AA225" s="57"/>
      <c r="AB225" s="29" t="s">
        <v>616</v>
      </c>
      <c r="AC225" s="37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ht="14.25" customHeight="1">
      <c r="A226" s="26">
        <v>47</v>
      </c>
      <c r="B226" s="26"/>
      <c r="C226" s="81">
        <v>223</v>
      </c>
      <c r="D226" s="27">
        <v>10118</v>
      </c>
      <c r="E226" s="28" t="s">
        <v>642</v>
      </c>
      <c r="F226" s="28" t="s">
        <v>642</v>
      </c>
      <c r="G226" s="28"/>
      <c r="H226" s="41"/>
      <c r="I226" s="38">
        <v>345</v>
      </c>
      <c r="J226" s="32">
        <v>1</v>
      </c>
      <c r="K226" s="26"/>
      <c r="L226" s="26"/>
      <c r="M226" s="38">
        <v>8095000</v>
      </c>
      <c r="N226" s="38">
        <f t="shared" si="15"/>
        <v>8378300</v>
      </c>
      <c r="O226" s="38">
        <f t="shared" si="16"/>
        <v>8499800</v>
      </c>
      <c r="P226" s="38">
        <f t="shared" si="17"/>
        <v>10523500</v>
      </c>
      <c r="Q226" s="28" t="s">
        <v>51</v>
      </c>
      <c r="R226" s="41" t="s">
        <v>643</v>
      </c>
      <c r="S226" s="28" t="s">
        <v>53</v>
      </c>
      <c r="T226" s="28" t="s">
        <v>890</v>
      </c>
      <c r="U226" s="28" t="s">
        <v>891</v>
      </c>
      <c r="V226" s="28"/>
      <c r="W226" s="28"/>
      <c r="X226" s="37" t="s">
        <v>38</v>
      </c>
      <c r="Y226" s="28" t="s">
        <v>646</v>
      </c>
      <c r="Z226" s="38">
        <v>8095000</v>
      </c>
      <c r="AA226" s="26" t="s">
        <v>52</v>
      </c>
      <c r="AB226" s="29" t="s">
        <v>647</v>
      </c>
      <c r="AC226" s="37" t="e">
        <v>#N/A</v>
      </c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ht="14.25" customHeight="1">
      <c r="A227" s="26">
        <v>1</v>
      </c>
      <c r="B227" s="26"/>
      <c r="C227" s="81">
        <v>224</v>
      </c>
      <c r="D227" s="75">
        <v>2083</v>
      </c>
      <c r="E227" s="76" t="s">
        <v>648</v>
      </c>
      <c r="F227" s="76" t="s">
        <v>648</v>
      </c>
      <c r="G227" s="76"/>
      <c r="H227" s="82"/>
      <c r="I227" s="77">
        <v>1130</v>
      </c>
      <c r="J227" s="78">
        <v>2</v>
      </c>
      <c r="K227" s="56">
        <v>360</v>
      </c>
      <c r="L227" s="56">
        <v>6</v>
      </c>
      <c r="M227" s="77">
        <v>14439000</v>
      </c>
      <c r="N227" s="77">
        <f t="shared" si="15"/>
        <v>14944400</v>
      </c>
      <c r="O227" s="77">
        <f t="shared" si="16"/>
        <v>15161000</v>
      </c>
      <c r="P227" s="77">
        <f t="shared" si="17"/>
        <v>18770700</v>
      </c>
      <c r="Q227" s="28" t="s">
        <v>64</v>
      </c>
      <c r="R227" s="41" t="s">
        <v>65</v>
      </c>
      <c r="S227" s="28" t="s">
        <v>53</v>
      </c>
      <c r="T227" s="28" t="s">
        <v>649</v>
      </c>
      <c r="U227" s="28"/>
      <c r="V227" s="28"/>
      <c r="W227" s="28"/>
      <c r="X227" s="37" t="s">
        <v>38</v>
      </c>
      <c r="Y227" s="76" t="s">
        <v>650</v>
      </c>
      <c r="Z227" s="77">
        <v>14439000</v>
      </c>
      <c r="AA227" s="56" t="s">
        <v>65</v>
      </c>
      <c r="AB227" s="29" t="s">
        <v>647</v>
      </c>
      <c r="AC227" s="37" t="e">
        <v>#N/A</v>
      </c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ht="14.25" customHeight="1">
      <c r="A228" s="26">
        <v>2</v>
      </c>
      <c r="B228" s="26"/>
      <c r="C228" s="81">
        <v>225</v>
      </c>
      <c r="D228" s="75">
        <v>3444</v>
      </c>
      <c r="E228" s="76" t="s">
        <v>160</v>
      </c>
      <c r="F228" s="76" t="s">
        <v>160</v>
      </c>
      <c r="G228" s="76"/>
      <c r="H228" s="82"/>
      <c r="I228" s="77">
        <v>288</v>
      </c>
      <c r="J228" s="78">
        <v>1</v>
      </c>
      <c r="K228" s="56">
        <v>180</v>
      </c>
      <c r="L228" s="56">
        <v>5</v>
      </c>
      <c r="M228" s="77">
        <v>1618300</v>
      </c>
      <c r="N228" s="77">
        <f t="shared" si="15"/>
        <v>1674900</v>
      </c>
      <c r="O228" s="77">
        <f t="shared" si="16"/>
        <v>1699200</v>
      </c>
      <c r="P228" s="77">
        <f t="shared" si="17"/>
        <v>2103800</v>
      </c>
      <c r="Q228" s="28" t="s">
        <v>64</v>
      </c>
      <c r="R228" s="41" t="s">
        <v>65</v>
      </c>
      <c r="S228" s="28" t="s">
        <v>53</v>
      </c>
      <c r="T228" s="28" t="s">
        <v>651</v>
      </c>
      <c r="U228" s="28"/>
      <c r="V228" s="28"/>
      <c r="W228" s="28"/>
      <c r="X228" s="76" t="s">
        <v>38</v>
      </c>
      <c r="Y228" s="77" t="s">
        <v>652</v>
      </c>
      <c r="Z228" s="56">
        <v>1618300</v>
      </c>
      <c r="AA228" s="57" t="s">
        <v>65</v>
      </c>
      <c r="AB228" s="29" t="s">
        <v>647</v>
      </c>
      <c r="AC228" s="37" t="e">
        <v>#N/A</v>
      </c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ht="14.25" customHeight="1">
      <c r="A229" s="26">
        <v>3</v>
      </c>
      <c r="B229" s="26"/>
      <c r="C229" s="81">
        <v>226</v>
      </c>
      <c r="D229" s="75">
        <v>5372</v>
      </c>
      <c r="E229" s="76" t="s">
        <v>653</v>
      </c>
      <c r="F229" s="76" t="s">
        <v>653</v>
      </c>
      <c r="G229" s="76"/>
      <c r="H229" s="82"/>
      <c r="I229" s="77">
        <v>146</v>
      </c>
      <c r="J229" s="78">
        <v>1</v>
      </c>
      <c r="K229" s="56">
        <v>360</v>
      </c>
      <c r="L229" s="56">
        <v>8</v>
      </c>
      <c r="M229" s="77">
        <v>2361800</v>
      </c>
      <c r="N229" s="77">
        <f t="shared" si="15"/>
        <v>2444500</v>
      </c>
      <c r="O229" s="77">
        <f t="shared" si="16"/>
        <v>2479900</v>
      </c>
      <c r="P229" s="77">
        <f t="shared" si="17"/>
        <v>3070300</v>
      </c>
      <c r="Q229" s="28" t="s">
        <v>64</v>
      </c>
      <c r="R229" s="41" t="s">
        <v>65</v>
      </c>
      <c r="S229" s="28" t="s">
        <v>53</v>
      </c>
      <c r="T229" s="28" t="s">
        <v>654</v>
      </c>
      <c r="U229" s="28"/>
      <c r="V229" s="28"/>
      <c r="W229" s="28"/>
      <c r="X229" s="76" t="s">
        <v>38</v>
      </c>
      <c r="Y229" s="77" t="s">
        <v>655</v>
      </c>
      <c r="Z229" s="56">
        <v>2361800</v>
      </c>
      <c r="AA229" s="57" t="s">
        <v>65</v>
      </c>
      <c r="AB229" s="29" t="s">
        <v>647</v>
      </c>
      <c r="AC229" s="37" t="e">
        <v>#N/A</v>
      </c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ht="14.25" customHeight="1">
      <c r="A230" s="26">
        <v>6</v>
      </c>
      <c r="B230" s="26"/>
      <c r="C230" s="81">
        <v>227</v>
      </c>
      <c r="D230" s="75">
        <v>6411</v>
      </c>
      <c r="E230" s="76" t="s">
        <v>656</v>
      </c>
      <c r="F230" s="76" t="s">
        <v>656</v>
      </c>
      <c r="G230" s="76"/>
      <c r="H230" s="82"/>
      <c r="I230" s="77">
        <v>654</v>
      </c>
      <c r="J230" s="78">
        <v>2</v>
      </c>
      <c r="K230" s="56">
        <v>300</v>
      </c>
      <c r="L230" s="56">
        <v>5</v>
      </c>
      <c r="M230" s="77">
        <v>6204600</v>
      </c>
      <c r="N230" s="77">
        <f t="shared" si="15"/>
        <v>6421800</v>
      </c>
      <c r="O230" s="77">
        <f t="shared" si="16"/>
        <v>6514800</v>
      </c>
      <c r="P230" s="77">
        <f t="shared" si="17"/>
        <v>8066000</v>
      </c>
      <c r="Q230" s="28" t="s">
        <v>64</v>
      </c>
      <c r="R230" s="41" t="s">
        <v>65</v>
      </c>
      <c r="S230" s="28" t="s">
        <v>53</v>
      </c>
      <c r="T230" s="28" t="s">
        <v>657</v>
      </c>
      <c r="U230" s="28"/>
      <c r="V230" s="28"/>
      <c r="W230" s="28"/>
      <c r="X230" s="76" t="s">
        <v>38</v>
      </c>
      <c r="Y230" s="77" t="s">
        <v>658</v>
      </c>
      <c r="Z230" s="56">
        <v>6204600</v>
      </c>
      <c r="AA230" s="57" t="s">
        <v>65</v>
      </c>
      <c r="AB230" s="29" t="s">
        <v>647</v>
      </c>
      <c r="AC230" s="37" t="e">
        <v>#N/A</v>
      </c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ht="14.25" customHeight="1">
      <c r="A231" s="26">
        <v>8</v>
      </c>
      <c r="B231" s="26"/>
      <c r="C231" s="81">
        <v>228</v>
      </c>
      <c r="D231" s="75">
        <v>7129</v>
      </c>
      <c r="E231" s="76" t="s">
        <v>659</v>
      </c>
      <c r="F231" s="76" t="s">
        <v>659</v>
      </c>
      <c r="G231" s="76"/>
      <c r="H231" s="82"/>
      <c r="I231" s="77">
        <v>1007</v>
      </c>
      <c r="J231" s="78">
        <v>1</v>
      </c>
      <c r="K231" s="56">
        <v>360</v>
      </c>
      <c r="L231" s="56">
        <v>6</v>
      </c>
      <c r="M231" s="77">
        <v>11590000</v>
      </c>
      <c r="N231" s="77">
        <f t="shared" si="15"/>
        <v>11995700</v>
      </c>
      <c r="O231" s="77">
        <f t="shared" si="16"/>
        <v>12169500</v>
      </c>
      <c r="P231" s="77">
        <f t="shared" si="17"/>
        <v>15067000</v>
      </c>
      <c r="Q231" s="28" t="s">
        <v>64</v>
      </c>
      <c r="R231" s="41" t="s">
        <v>65</v>
      </c>
      <c r="S231" s="28" t="s">
        <v>53</v>
      </c>
      <c r="T231" s="28" t="s">
        <v>660</v>
      </c>
      <c r="U231" s="28"/>
      <c r="V231" s="28"/>
      <c r="W231" s="28"/>
      <c r="X231" s="76" t="s">
        <v>38</v>
      </c>
      <c r="Y231" s="77" t="s">
        <v>661</v>
      </c>
      <c r="Z231" s="56">
        <v>11590000</v>
      </c>
      <c r="AA231" s="57" t="s">
        <v>65</v>
      </c>
      <c r="AB231" s="29" t="s">
        <v>647</v>
      </c>
      <c r="AC231" s="37" t="e">
        <v>#N/A</v>
      </c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ht="14.25" customHeight="1">
      <c r="A232" s="26">
        <v>9</v>
      </c>
      <c r="B232" s="26"/>
      <c r="C232" s="81">
        <v>229</v>
      </c>
      <c r="D232" s="75">
        <v>7135</v>
      </c>
      <c r="E232" s="76" t="s">
        <v>662</v>
      </c>
      <c r="F232" s="76" t="s">
        <v>662</v>
      </c>
      <c r="G232" s="76"/>
      <c r="H232" s="82"/>
      <c r="I232" s="77">
        <v>1015</v>
      </c>
      <c r="J232" s="78">
        <v>2</v>
      </c>
      <c r="K232" s="56">
        <v>365</v>
      </c>
      <c r="L232" s="56">
        <v>8</v>
      </c>
      <c r="M232" s="77">
        <v>14201600</v>
      </c>
      <c r="N232" s="77">
        <f t="shared" si="15"/>
        <v>14698700</v>
      </c>
      <c r="O232" s="77">
        <f t="shared" si="16"/>
        <v>14911700</v>
      </c>
      <c r="P232" s="77">
        <f t="shared" si="17"/>
        <v>18462100</v>
      </c>
      <c r="Q232" s="28" t="s">
        <v>51</v>
      </c>
      <c r="R232" s="41" t="s">
        <v>52</v>
      </c>
      <c r="S232" s="28" t="s">
        <v>53</v>
      </c>
      <c r="T232" s="28" t="s">
        <v>663</v>
      </c>
      <c r="U232" s="28"/>
      <c r="V232" s="28"/>
      <c r="W232" s="28"/>
      <c r="X232" s="76" t="s">
        <v>38</v>
      </c>
      <c r="Y232" s="77" t="s">
        <v>664</v>
      </c>
      <c r="Z232" s="56">
        <v>14201600</v>
      </c>
      <c r="AA232" s="57" t="s">
        <v>52</v>
      </c>
      <c r="AB232" s="29" t="s">
        <v>647</v>
      </c>
      <c r="AC232" s="37" t="e">
        <v>#N/A</v>
      </c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ht="14.25" customHeight="1">
      <c r="A233" s="26">
        <v>10</v>
      </c>
      <c r="B233" s="26"/>
      <c r="C233" s="81">
        <v>230</v>
      </c>
      <c r="D233" s="75">
        <v>7426</v>
      </c>
      <c r="E233" s="76" t="s">
        <v>665</v>
      </c>
      <c r="F233" s="76" t="s">
        <v>665</v>
      </c>
      <c r="G233" s="76"/>
      <c r="H233" s="82"/>
      <c r="I233" s="77">
        <v>1484</v>
      </c>
      <c r="J233" s="78">
        <v>3</v>
      </c>
      <c r="K233" s="56">
        <v>400</v>
      </c>
      <c r="L233" s="56">
        <v>8</v>
      </c>
      <c r="M233" s="77">
        <v>17458800</v>
      </c>
      <c r="N233" s="77">
        <f t="shared" si="15"/>
        <v>18069900</v>
      </c>
      <c r="O233" s="77">
        <f t="shared" si="16"/>
        <v>18331700</v>
      </c>
      <c r="P233" s="77">
        <f t="shared" si="17"/>
        <v>22696400</v>
      </c>
      <c r="Q233" s="28" t="s">
        <v>64</v>
      </c>
      <c r="R233" s="41" t="s">
        <v>65</v>
      </c>
      <c r="S233" s="28" t="s">
        <v>53</v>
      </c>
      <c r="T233" s="28" t="s">
        <v>660</v>
      </c>
      <c r="U233" s="28"/>
      <c r="V233" s="28"/>
      <c r="W233" s="28"/>
      <c r="X233" s="76" t="s">
        <v>38</v>
      </c>
      <c r="Y233" s="77" t="s">
        <v>666</v>
      </c>
      <c r="Z233" s="56">
        <v>17458800</v>
      </c>
      <c r="AA233" s="57" t="s">
        <v>65</v>
      </c>
      <c r="AB233" s="29" t="s">
        <v>647</v>
      </c>
      <c r="AC233" s="37" t="e">
        <v>#N/A</v>
      </c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ht="14.25" customHeight="1">
      <c r="A234" s="26">
        <v>15</v>
      </c>
      <c r="B234" s="26"/>
      <c r="C234" s="81">
        <v>231</v>
      </c>
      <c r="D234" s="75">
        <v>8079</v>
      </c>
      <c r="E234" s="76" t="s">
        <v>667</v>
      </c>
      <c r="F234" s="76" t="s">
        <v>667</v>
      </c>
      <c r="G234" s="76"/>
      <c r="H234" s="82"/>
      <c r="I234" s="77">
        <v>1116</v>
      </c>
      <c r="J234" s="78">
        <v>3</v>
      </c>
      <c r="K234" s="56">
        <v>360</v>
      </c>
      <c r="L234" s="56">
        <v>8</v>
      </c>
      <c r="M234" s="77">
        <v>12679300</v>
      </c>
      <c r="N234" s="77">
        <f t="shared" si="15"/>
        <v>13123100</v>
      </c>
      <c r="O234" s="77">
        <f t="shared" si="16"/>
        <v>13313300</v>
      </c>
      <c r="P234" s="77">
        <f t="shared" si="17"/>
        <v>16483100</v>
      </c>
      <c r="Q234" s="28" t="s">
        <v>74</v>
      </c>
      <c r="R234" s="41" t="s">
        <v>75</v>
      </c>
      <c r="S234" s="28" t="s">
        <v>53</v>
      </c>
      <c r="T234" s="28" t="s">
        <v>668</v>
      </c>
      <c r="U234" s="28"/>
      <c r="V234" s="28"/>
      <c r="W234" s="28"/>
      <c r="X234" s="76" t="s">
        <v>38</v>
      </c>
      <c r="Y234" s="77" t="s">
        <v>669</v>
      </c>
      <c r="Z234" s="56">
        <v>12679300</v>
      </c>
      <c r="AA234" s="57" t="s">
        <v>75</v>
      </c>
      <c r="AB234" s="29" t="s">
        <v>647</v>
      </c>
      <c r="AC234" s="37" t="e">
        <v>#N/A</v>
      </c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ht="14.25" customHeight="1">
      <c r="A235" s="26">
        <v>16</v>
      </c>
      <c r="B235" s="26"/>
      <c r="C235" s="81">
        <v>232</v>
      </c>
      <c r="D235" s="75">
        <v>8135</v>
      </c>
      <c r="E235" s="76" t="s">
        <v>670</v>
      </c>
      <c r="F235" s="76" t="s">
        <v>670</v>
      </c>
      <c r="G235" s="76"/>
      <c r="H235" s="82"/>
      <c r="I235" s="77">
        <v>13576</v>
      </c>
      <c r="J235" s="78">
        <v>7</v>
      </c>
      <c r="K235" s="56">
        <v>875</v>
      </c>
      <c r="L235" s="56">
        <v>15</v>
      </c>
      <c r="M235" s="77">
        <v>267363400</v>
      </c>
      <c r="N235" s="77">
        <f t="shared" si="15"/>
        <v>276721100</v>
      </c>
      <c r="O235" s="77">
        <f t="shared" si="16"/>
        <v>280731600</v>
      </c>
      <c r="P235" s="77">
        <f t="shared" si="17"/>
        <v>347572400</v>
      </c>
      <c r="Q235" s="28" t="s">
        <v>255</v>
      </c>
      <c r="R235" s="55" t="s">
        <v>142</v>
      </c>
      <c r="S235" s="28" t="s">
        <v>53</v>
      </c>
      <c r="T235" s="28" t="s">
        <v>660</v>
      </c>
      <c r="U235" s="28"/>
      <c r="V235" s="28"/>
      <c r="W235" s="28"/>
      <c r="X235" s="76" t="s">
        <v>38</v>
      </c>
      <c r="Y235" s="77" t="s">
        <v>671</v>
      </c>
      <c r="Z235" s="56">
        <v>267363400</v>
      </c>
      <c r="AA235" s="57" t="s">
        <v>142</v>
      </c>
      <c r="AB235" s="29" t="s">
        <v>647</v>
      </c>
      <c r="AC235" s="37" t="e">
        <v>#N/A</v>
      </c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ht="14.25" customHeight="1">
      <c r="A236" s="26">
        <v>17</v>
      </c>
      <c r="B236" s="26"/>
      <c r="C236" s="81">
        <v>233</v>
      </c>
      <c r="D236" s="75">
        <v>8440</v>
      </c>
      <c r="E236" s="76" t="s">
        <v>672</v>
      </c>
      <c r="F236" s="76" t="s">
        <v>672</v>
      </c>
      <c r="G236" s="76"/>
      <c r="H236" s="82"/>
      <c r="I236" s="77">
        <v>2366</v>
      </c>
      <c r="J236" s="78">
        <v>6</v>
      </c>
      <c r="K236" s="56">
        <v>400</v>
      </c>
      <c r="L236" s="56">
        <v>12</v>
      </c>
      <c r="M236" s="77">
        <v>43125700</v>
      </c>
      <c r="N236" s="77"/>
      <c r="O236" s="77"/>
      <c r="P236" s="77"/>
      <c r="Q236" s="28" t="s">
        <v>74</v>
      </c>
      <c r="R236" s="41" t="s">
        <v>75</v>
      </c>
      <c r="S236" s="28" t="s">
        <v>53</v>
      </c>
      <c r="T236" s="28" t="s">
        <v>673</v>
      </c>
      <c r="U236" s="28"/>
      <c r="V236" s="28"/>
      <c r="W236" s="28"/>
      <c r="X236" s="76" t="s">
        <v>38</v>
      </c>
      <c r="Y236" s="77" t="s">
        <v>674</v>
      </c>
      <c r="Z236" s="56">
        <v>43125700</v>
      </c>
      <c r="AA236" s="57" t="s">
        <v>75</v>
      </c>
      <c r="AB236" s="29" t="s">
        <v>647</v>
      </c>
      <c r="AC236" s="37" t="e">
        <v>#N/A</v>
      </c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ht="14.25" customHeight="1">
      <c r="A237" s="26">
        <v>18</v>
      </c>
      <c r="B237" s="26"/>
      <c r="C237" s="81">
        <v>234</v>
      </c>
      <c r="D237" s="75">
        <v>8490</v>
      </c>
      <c r="E237" s="76" t="s">
        <v>675</v>
      </c>
      <c r="F237" s="76" t="s">
        <v>675</v>
      </c>
      <c r="G237" s="76"/>
      <c r="H237" s="82"/>
      <c r="I237" s="77">
        <v>2683</v>
      </c>
      <c r="J237" s="78">
        <v>2</v>
      </c>
      <c r="K237" s="56">
        <v>450</v>
      </c>
      <c r="L237" s="56">
        <v>12</v>
      </c>
      <c r="M237" s="77">
        <v>47697600</v>
      </c>
      <c r="N237" s="77">
        <f>ROUND(M237*1.035,-2)</f>
        <v>49367000</v>
      </c>
      <c r="O237" s="77">
        <f>ROUND(M237*1.05,-2)</f>
        <v>50082500</v>
      </c>
      <c r="P237" s="77">
        <f>ROUND(M237*1.3,-2)</f>
        <v>62006900</v>
      </c>
      <c r="Q237" s="28" t="s">
        <v>255</v>
      </c>
      <c r="R237" s="55" t="s">
        <v>142</v>
      </c>
      <c r="S237" s="28" t="s">
        <v>53</v>
      </c>
      <c r="T237" s="28" t="s">
        <v>660</v>
      </c>
      <c r="U237" s="28"/>
      <c r="V237" s="28"/>
      <c r="W237" s="28"/>
      <c r="X237" s="76" t="s">
        <v>38</v>
      </c>
      <c r="Y237" s="77" t="s">
        <v>676</v>
      </c>
      <c r="Z237" s="56">
        <v>47697600</v>
      </c>
      <c r="AA237" s="57" t="s">
        <v>142</v>
      </c>
      <c r="AB237" s="29" t="s">
        <v>647</v>
      </c>
      <c r="AC237" s="37" t="e">
        <v>#N/A</v>
      </c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ht="14.25" customHeight="1">
      <c r="A238" s="26">
        <v>20</v>
      </c>
      <c r="B238" s="26"/>
      <c r="C238" s="81">
        <v>235</v>
      </c>
      <c r="D238" s="75">
        <v>8605</v>
      </c>
      <c r="E238" s="76" t="s">
        <v>677</v>
      </c>
      <c r="F238" s="76" t="s">
        <v>677</v>
      </c>
      <c r="G238" s="76"/>
      <c r="H238" s="82"/>
      <c r="I238" s="77">
        <v>3866</v>
      </c>
      <c r="J238" s="78">
        <v>5</v>
      </c>
      <c r="K238" s="56">
        <v>720</v>
      </c>
      <c r="L238" s="56">
        <v>20</v>
      </c>
      <c r="M238" s="77">
        <v>59610600</v>
      </c>
      <c r="N238" s="77"/>
      <c r="O238" s="77"/>
      <c r="P238" s="77"/>
      <c r="Q238" s="28" t="s">
        <v>51</v>
      </c>
      <c r="R238" s="41" t="s">
        <v>52</v>
      </c>
      <c r="S238" s="28" t="s">
        <v>53</v>
      </c>
      <c r="T238" s="28" t="s">
        <v>678</v>
      </c>
      <c r="U238" s="28"/>
      <c r="V238" s="28"/>
      <c r="W238" s="28"/>
      <c r="X238" s="76" t="s">
        <v>38</v>
      </c>
      <c r="Y238" s="77" t="s">
        <v>679</v>
      </c>
      <c r="Z238" s="56">
        <v>59610600</v>
      </c>
      <c r="AA238" s="57" t="s">
        <v>52</v>
      </c>
      <c r="AB238" s="29" t="s">
        <v>647</v>
      </c>
      <c r="AC238" s="37" t="e">
        <v>#N/A</v>
      </c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ht="14.25" customHeight="1">
      <c r="A239" s="26">
        <v>22</v>
      </c>
      <c r="B239" s="26"/>
      <c r="C239" s="81">
        <v>236</v>
      </c>
      <c r="D239" s="75">
        <v>8709</v>
      </c>
      <c r="E239" s="76" t="s">
        <v>680</v>
      </c>
      <c r="F239" s="76" t="s">
        <v>680</v>
      </c>
      <c r="G239" s="76"/>
      <c r="H239" s="82"/>
      <c r="I239" s="77">
        <v>576</v>
      </c>
      <c r="J239" s="78">
        <v>2</v>
      </c>
      <c r="K239" s="56">
        <v>300</v>
      </c>
      <c r="L239" s="56">
        <v>6</v>
      </c>
      <c r="M239" s="77">
        <v>6863000</v>
      </c>
      <c r="N239" s="77">
        <f t="shared" ref="N239:N244" si="18">ROUND(M239*1.035,-2)</f>
        <v>7103200</v>
      </c>
      <c r="O239" s="77">
        <f t="shared" ref="O239:O244" si="19">ROUND(M239*1.05,-2)</f>
        <v>7206200</v>
      </c>
      <c r="P239" s="77">
        <f t="shared" ref="P239:P244" si="20">ROUND(M239*1.3,-2)</f>
        <v>8921900</v>
      </c>
      <c r="Q239" s="28" t="s">
        <v>64</v>
      </c>
      <c r="R239" s="41" t="s">
        <v>65</v>
      </c>
      <c r="S239" s="28" t="s">
        <v>53</v>
      </c>
      <c r="T239" s="28" t="s">
        <v>651</v>
      </c>
      <c r="U239" s="28"/>
      <c r="V239" s="28"/>
      <c r="W239" s="28"/>
      <c r="X239" s="76" t="s">
        <v>38</v>
      </c>
      <c r="Y239" s="77" t="s">
        <v>681</v>
      </c>
      <c r="Z239" s="56">
        <v>6863000</v>
      </c>
      <c r="AA239" s="57" t="s">
        <v>65</v>
      </c>
      <c r="AB239" s="29" t="s">
        <v>647</v>
      </c>
      <c r="AC239" s="37" t="e">
        <v>#N/A</v>
      </c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ht="14.25" customHeight="1">
      <c r="A240" s="26">
        <v>25</v>
      </c>
      <c r="B240" s="26"/>
      <c r="C240" s="81">
        <v>237</v>
      </c>
      <c r="D240" s="75">
        <v>8758</v>
      </c>
      <c r="E240" s="76" t="s">
        <v>682</v>
      </c>
      <c r="F240" s="76" t="s">
        <v>682</v>
      </c>
      <c r="G240" s="76"/>
      <c r="H240" s="82"/>
      <c r="I240" s="77">
        <v>11850</v>
      </c>
      <c r="J240" s="78">
        <v>5</v>
      </c>
      <c r="K240" s="56">
        <v>560</v>
      </c>
      <c r="L240" s="56">
        <v>11</v>
      </c>
      <c r="M240" s="77">
        <v>188622900</v>
      </c>
      <c r="N240" s="77">
        <f t="shared" si="18"/>
        <v>195224700</v>
      </c>
      <c r="O240" s="77">
        <f t="shared" si="19"/>
        <v>198054000</v>
      </c>
      <c r="P240" s="77">
        <f t="shared" si="20"/>
        <v>245209800</v>
      </c>
      <c r="Q240" s="28" t="s">
        <v>84</v>
      </c>
      <c r="R240" s="41" t="s">
        <v>85</v>
      </c>
      <c r="S240" s="28" t="s">
        <v>53</v>
      </c>
      <c r="T240" s="28" t="s">
        <v>660</v>
      </c>
      <c r="U240" s="28"/>
      <c r="V240" s="28"/>
      <c r="W240" s="28"/>
      <c r="X240" s="76" t="s">
        <v>38</v>
      </c>
      <c r="Y240" s="77" t="s">
        <v>683</v>
      </c>
      <c r="Z240" s="56">
        <v>188622900</v>
      </c>
      <c r="AA240" s="57" t="s">
        <v>142</v>
      </c>
      <c r="AB240" s="29" t="s">
        <v>647</v>
      </c>
      <c r="AC240" s="37" t="e">
        <v>#N/A</v>
      </c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ht="14.25" customHeight="1">
      <c r="A241" s="26">
        <v>26</v>
      </c>
      <c r="B241" s="26"/>
      <c r="C241" s="81">
        <v>238</v>
      </c>
      <c r="D241" s="75">
        <v>8791</v>
      </c>
      <c r="E241" s="76" t="s">
        <v>684</v>
      </c>
      <c r="F241" s="76" t="s">
        <v>684</v>
      </c>
      <c r="G241" s="76"/>
      <c r="H241" s="82"/>
      <c r="I241" s="77">
        <v>2902</v>
      </c>
      <c r="J241" s="78">
        <v>4</v>
      </c>
      <c r="K241" s="56">
        <v>450</v>
      </c>
      <c r="L241" s="56">
        <v>9</v>
      </c>
      <c r="M241" s="77">
        <v>49495700</v>
      </c>
      <c r="N241" s="77">
        <f t="shared" si="18"/>
        <v>51228000</v>
      </c>
      <c r="O241" s="77">
        <f t="shared" si="19"/>
        <v>51970500</v>
      </c>
      <c r="P241" s="77">
        <f t="shared" si="20"/>
        <v>64344400</v>
      </c>
      <c r="Q241" s="28" t="s">
        <v>74</v>
      </c>
      <c r="R241" s="41" t="s">
        <v>75</v>
      </c>
      <c r="S241" s="28" t="s">
        <v>53</v>
      </c>
      <c r="T241" s="28" t="s">
        <v>685</v>
      </c>
      <c r="U241" s="28"/>
      <c r="V241" s="28"/>
      <c r="W241" s="28"/>
      <c r="X241" s="76" t="s">
        <v>38</v>
      </c>
      <c r="Y241" s="77" t="s">
        <v>686</v>
      </c>
      <c r="Z241" s="56">
        <v>49495700</v>
      </c>
      <c r="AA241" s="57" t="s">
        <v>52</v>
      </c>
      <c r="AB241" s="29" t="s">
        <v>647</v>
      </c>
      <c r="AC241" s="37" t="e">
        <v>#N/A</v>
      </c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ht="14.25" customHeight="1">
      <c r="A242" s="26">
        <v>27</v>
      </c>
      <c r="B242" s="26"/>
      <c r="C242" s="81">
        <v>239</v>
      </c>
      <c r="D242" s="75">
        <v>8813</v>
      </c>
      <c r="E242" s="76" t="s">
        <v>687</v>
      </c>
      <c r="F242" s="76" t="s">
        <v>687</v>
      </c>
      <c r="G242" s="76"/>
      <c r="H242" s="82"/>
      <c r="I242" s="77">
        <v>928</v>
      </c>
      <c r="J242" s="78">
        <v>4</v>
      </c>
      <c r="K242" s="56">
        <v>365</v>
      </c>
      <c r="L242" s="56">
        <v>10</v>
      </c>
      <c r="M242" s="77">
        <v>13011000</v>
      </c>
      <c r="N242" s="77">
        <f t="shared" si="18"/>
        <v>13466400</v>
      </c>
      <c r="O242" s="77">
        <f t="shared" si="19"/>
        <v>13661600</v>
      </c>
      <c r="P242" s="77">
        <f t="shared" si="20"/>
        <v>16914300</v>
      </c>
      <c r="Q242" s="28" t="s">
        <v>74</v>
      </c>
      <c r="R242" s="41" t="s">
        <v>75</v>
      </c>
      <c r="S242" s="28" t="s">
        <v>53</v>
      </c>
      <c r="T242" s="28" t="s">
        <v>688</v>
      </c>
      <c r="U242" s="28"/>
      <c r="V242" s="28"/>
      <c r="W242" s="28"/>
      <c r="X242" s="76" t="s">
        <v>38</v>
      </c>
      <c r="Y242" s="77" t="s">
        <v>689</v>
      </c>
      <c r="Z242" s="56">
        <v>13011000</v>
      </c>
      <c r="AA242" s="57" t="s">
        <v>75</v>
      </c>
      <c r="AB242" s="29" t="s">
        <v>647</v>
      </c>
      <c r="AC242" s="37" t="e">
        <v>#N/A</v>
      </c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ht="14.25" customHeight="1">
      <c r="A243" s="26">
        <v>29</v>
      </c>
      <c r="B243" s="26"/>
      <c r="C243" s="81">
        <v>240</v>
      </c>
      <c r="D243" s="75">
        <v>8821</v>
      </c>
      <c r="E243" s="76" t="s">
        <v>200</v>
      </c>
      <c r="F243" s="76" t="s">
        <v>200</v>
      </c>
      <c r="G243" s="76"/>
      <c r="H243" s="82"/>
      <c r="I243" s="77">
        <v>3006</v>
      </c>
      <c r="J243" s="78">
        <v>4</v>
      </c>
      <c r="K243" s="56">
        <v>365</v>
      </c>
      <c r="L243" s="56">
        <v>10</v>
      </c>
      <c r="M243" s="77">
        <v>34332200</v>
      </c>
      <c r="N243" s="77">
        <f t="shared" si="18"/>
        <v>35533800</v>
      </c>
      <c r="O243" s="77">
        <f t="shared" si="19"/>
        <v>36048800</v>
      </c>
      <c r="P243" s="77">
        <f t="shared" si="20"/>
        <v>44631900</v>
      </c>
      <c r="Q243" s="28" t="s">
        <v>74</v>
      </c>
      <c r="R243" s="41" t="s">
        <v>75</v>
      </c>
      <c r="S243" s="28" t="s">
        <v>53</v>
      </c>
      <c r="T243" s="28" t="s">
        <v>690</v>
      </c>
      <c r="U243" s="28"/>
      <c r="V243" s="28"/>
      <c r="W243" s="28"/>
      <c r="X243" s="76" t="s">
        <v>38</v>
      </c>
      <c r="Y243" s="77" t="s">
        <v>691</v>
      </c>
      <c r="Z243" s="56">
        <v>34332200</v>
      </c>
      <c r="AA243" s="57" t="s">
        <v>75</v>
      </c>
      <c r="AB243" s="29" t="s">
        <v>647</v>
      </c>
      <c r="AC243" s="37" t="e">
        <v>#N/A</v>
      </c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ht="14.25" customHeight="1">
      <c r="A244" s="26">
        <v>30</v>
      </c>
      <c r="B244" s="26"/>
      <c r="C244" s="81">
        <v>241</v>
      </c>
      <c r="D244" s="75">
        <v>8870</v>
      </c>
      <c r="E244" s="76" t="s">
        <v>692</v>
      </c>
      <c r="F244" s="76" t="s">
        <v>692</v>
      </c>
      <c r="G244" s="76"/>
      <c r="H244" s="82"/>
      <c r="I244" s="77">
        <v>2380</v>
      </c>
      <c r="J244" s="78">
        <v>5</v>
      </c>
      <c r="K244" s="56">
        <v>450</v>
      </c>
      <c r="L244" s="56">
        <v>12</v>
      </c>
      <c r="M244" s="77">
        <v>39900300</v>
      </c>
      <c r="N244" s="77">
        <f t="shared" si="18"/>
        <v>41296800</v>
      </c>
      <c r="O244" s="77">
        <f t="shared" si="19"/>
        <v>41895300</v>
      </c>
      <c r="P244" s="77">
        <f t="shared" si="20"/>
        <v>51870400</v>
      </c>
      <c r="Q244" s="28" t="s">
        <v>74</v>
      </c>
      <c r="R244" s="41" t="s">
        <v>75</v>
      </c>
      <c r="S244" s="28" t="s">
        <v>53</v>
      </c>
      <c r="T244" s="28" t="s">
        <v>693</v>
      </c>
      <c r="U244" s="28"/>
      <c r="V244" s="28"/>
      <c r="W244" s="28"/>
      <c r="X244" s="76" t="s">
        <v>38</v>
      </c>
      <c r="Y244" s="77" t="s">
        <v>694</v>
      </c>
      <c r="Z244" s="56">
        <v>39900300</v>
      </c>
      <c r="AA244" s="57" t="s">
        <v>75</v>
      </c>
      <c r="AB244" s="29" t="s">
        <v>647</v>
      </c>
      <c r="AC244" s="37" t="e">
        <v>#N/A</v>
      </c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ht="14.25" customHeight="1">
      <c r="A245" s="26">
        <v>31</v>
      </c>
      <c r="B245" s="26"/>
      <c r="C245" s="81">
        <v>242</v>
      </c>
      <c r="D245" s="75">
        <v>8883</v>
      </c>
      <c r="E245" s="76" t="s">
        <v>695</v>
      </c>
      <c r="F245" s="76" t="s">
        <v>695</v>
      </c>
      <c r="G245" s="76"/>
      <c r="H245" s="82"/>
      <c r="I245" s="77">
        <v>5640</v>
      </c>
      <c r="J245" s="78">
        <v>4</v>
      </c>
      <c r="K245" s="56">
        <v>600</v>
      </c>
      <c r="L245" s="56">
        <v>12</v>
      </c>
      <c r="M245" s="77">
        <v>76549300</v>
      </c>
      <c r="N245" s="77"/>
      <c r="O245" s="77"/>
      <c r="P245" s="77"/>
      <c r="Q245" s="28" t="s">
        <v>139</v>
      </c>
      <c r="R245" s="41" t="s">
        <v>61</v>
      </c>
      <c r="S245" s="28" t="s">
        <v>53</v>
      </c>
      <c r="T245" s="28" t="s">
        <v>696</v>
      </c>
      <c r="U245" s="28"/>
      <c r="V245" s="28"/>
      <c r="W245" s="28"/>
      <c r="X245" s="76" t="s">
        <v>38</v>
      </c>
      <c r="Y245" s="77" t="s">
        <v>697</v>
      </c>
      <c r="Z245" s="56">
        <v>76549300</v>
      </c>
      <c r="AA245" s="57" t="s">
        <v>61</v>
      </c>
      <c r="AB245" s="29" t="s">
        <v>647</v>
      </c>
      <c r="AC245" s="37" t="e">
        <v>#N/A</v>
      </c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ht="14.25" customHeight="1">
      <c r="A246" s="26">
        <v>39</v>
      </c>
      <c r="B246" s="26"/>
      <c r="C246" s="81">
        <v>243</v>
      </c>
      <c r="D246" s="75">
        <v>9045</v>
      </c>
      <c r="E246" s="76" t="s">
        <v>698</v>
      </c>
      <c r="F246" s="76" t="s">
        <v>698</v>
      </c>
      <c r="G246" s="76"/>
      <c r="H246" s="82"/>
      <c r="I246" s="77">
        <v>6168</v>
      </c>
      <c r="J246" s="78">
        <v>8</v>
      </c>
      <c r="K246" s="56">
        <v>735</v>
      </c>
      <c r="L246" s="56">
        <v>15</v>
      </c>
      <c r="M246" s="77">
        <v>135295900</v>
      </c>
      <c r="N246" s="77">
        <f t="shared" ref="N246:N249" si="21">ROUND(M246*1.035,-2)</f>
        <v>140031300</v>
      </c>
      <c r="O246" s="77">
        <f t="shared" ref="O246:O249" si="22">ROUND(M246*1.05,-2)</f>
        <v>142060700</v>
      </c>
      <c r="P246" s="77">
        <f t="shared" ref="P246:P249" si="23">ROUND(M246*1.3,-2)</f>
        <v>175884700</v>
      </c>
      <c r="Q246" s="28" t="s">
        <v>51</v>
      </c>
      <c r="R246" s="41" t="s">
        <v>52</v>
      </c>
      <c r="S246" s="28" t="s">
        <v>53</v>
      </c>
      <c r="T246" s="28" t="s">
        <v>699</v>
      </c>
      <c r="U246" s="28"/>
      <c r="V246" s="28"/>
      <c r="W246" s="28"/>
      <c r="X246" s="76" t="s">
        <v>38</v>
      </c>
      <c r="Y246" s="77" t="s">
        <v>700</v>
      </c>
      <c r="Z246" s="56">
        <v>135295900</v>
      </c>
      <c r="AA246" s="57" t="s">
        <v>52</v>
      </c>
      <c r="AB246" s="29" t="s">
        <v>647</v>
      </c>
      <c r="AC246" s="37" t="e">
        <v>#N/A</v>
      </c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ht="14.25" customHeight="1">
      <c r="A247" s="26">
        <v>40</v>
      </c>
      <c r="B247" s="26"/>
      <c r="C247" s="81">
        <v>244</v>
      </c>
      <c r="D247" s="75">
        <v>9073</v>
      </c>
      <c r="E247" s="76" t="s">
        <v>701</v>
      </c>
      <c r="F247" s="76" t="s">
        <v>701</v>
      </c>
      <c r="G247" s="76"/>
      <c r="H247" s="82"/>
      <c r="I247" s="77">
        <v>4496</v>
      </c>
      <c r="J247" s="78">
        <v>6</v>
      </c>
      <c r="K247" s="56">
        <v>680</v>
      </c>
      <c r="L247" s="56">
        <v>14</v>
      </c>
      <c r="M247" s="77">
        <v>73000000</v>
      </c>
      <c r="N247" s="77">
        <f t="shared" si="21"/>
        <v>75555000</v>
      </c>
      <c r="O247" s="77">
        <f t="shared" si="22"/>
        <v>76650000</v>
      </c>
      <c r="P247" s="77">
        <f t="shared" si="23"/>
        <v>94900000</v>
      </c>
      <c r="Q247" s="28" t="s">
        <v>51</v>
      </c>
      <c r="R247" s="41" t="s">
        <v>52</v>
      </c>
      <c r="S247" s="28" t="s">
        <v>53</v>
      </c>
      <c r="T247" s="28" t="s">
        <v>699</v>
      </c>
      <c r="U247" s="28"/>
      <c r="V247" s="28"/>
      <c r="W247" s="28"/>
      <c r="X247" s="76" t="s">
        <v>38</v>
      </c>
      <c r="Y247" s="77" t="s">
        <v>702</v>
      </c>
      <c r="Z247" s="56">
        <v>73000000</v>
      </c>
      <c r="AA247" s="57" t="s">
        <v>52</v>
      </c>
      <c r="AB247" s="29" t="s">
        <v>647</v>
      </c>
      <c r="AC247" s="37" t="e">
        <v>#N/A</v>
      </c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ht="14.25" customHeight="1">
      <c r="A248" s="26">
        <v>41</v>
      </c>
      <c r="B248" s="26"/>
      <c r="C248" s="81">
        <v>245</v>
      </c>
      <c r="D248" s="75">
        <v>9079</v>
      </c>
      <c r="E248" s="76" t="s">
        <v>77</v>
      </c>
      <c r="F248" s="76" t="s">
        <v>77</v>
      </c>
      <c r="G248" s="76"/>
      <c r="H248" s="82"/>
      <c r="I248" s="77">
        <v>2785</v>
      </c>
      <c r="J248" s="78">
        <v>6</v>
      </c>
      <c r="K248" s="56">
        <v>540</v>
      </c>
      <c r="L248" s="56">
        <v>13</v>
      </c>
      <c r="M248" s="77">
        <v>52929500</v>
      </c>
      <c r="N248" s="77">
        <f t="shared" si="21"/>
        <v>54782000</v>
      </c>
      <c r="O248" s="77">
        <f t="shared" si="22"/>
        <v>55576000</v>
      </c>
      <c r="P248" s="77">
        <f t="shared" si="23"/>
        <v>68808400</v>
      </c>
      <c r="Q248" s="28" t="s">
        <v>79</v>
      </c>
      <c r="R248" s="36" t="s">
        <v>80</v>
      </c>
      <c r="S248" s="28" t="s">
        <v>53</v>
      </c>
      <c r="T248" s="28" t="s">
        <v>660</v>
      </c>
      <c r="U248" s="28"/>
      <c r="V248" s="28"/>
      <c r="W248" s="28"/>
      <c r="X248" s="76" t="s">
        <v>38</v>
      </c>
      <c r="Y248" s="77" t="s">
        <v>703</v>
      </c>
      <c r="Z248" s="56">
        <v>52929500</v>
      </c>
      <c r="AA248" s="57" t="s">
        <v>81</v>
      </c>
      <c r="AB248" s="29" t="s">
        <v>647</v>
      </c>
      <c r="AC248" s="37" t="e">
        <v>#N/A</v>
      </c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ht="14.25" customHeight="1">
      <c r="A249" s="26">
        <v>44</v>
      </c>
      <c r="B249" s="26"/>
      <c r="C249" s="81">
        <v>246</v>
      </c>
      <c r="D249" s="75">
        <v>9217</v>
      </c>
      <c r="E249" s="76" t="s">
        <v>704</v>
      </c>
      <c r="F249" s="76" t="s">
        <v>704</v>
      </c>
      <c r="G249" s="76"/>
      <c r="H249" s="82"/>
      <c r="I249" s="77">
        <v>1330</v>
      </c>
      <c r="J249" s="78">
        <v>2</v>
      </c>
      <c r="K249" s="56">
        <v>450</v>
      </c>
      <c r="L249" s="56">
        <v>9</v>
      </c>
      <c r="M249" s="77">
        <v>21240700</v>
      </c>
      <c r="N249" s="77">
        <f t="shared" si="21"/>
        <v>21984100</v>
      </c>
      <c r="O249" s="77">
        <f t="shared" si="22"/>
        <v>22302700</v>
      </c>
      <c r="P249" s="77">
        <f t="shared" si="23"/>
        <v>27612900</v>
      </c>
      <c r="Q249" s="28" t="s">
        <v>64</v>
      </c>
      <c r="R249" s="41" t="s">
        <v>65</v>
      </c>
      <c r="S249" s="28" t="s">
        <v>53</v>
      </c>
      <c r="T249" s="28" t="s">
        <v>705</v>
      </c>
      <c r="U249" s="28"/>
      <c r="V249" s="28"/>
      <c r="W249" s="28"/>
      <c r="X249" s="76" t="s">
        <v>38</v>
      </c>
      <c r="Y249" s="77" t="s">
        <v>706</v>
      </c>
      <c r="Z249" s="56">
        <v>21240700</v>
      </c>
      <c r="AA249" s="57" t="s">
        <v>65</v>
      </c>
      <c r="AB249" s="29" t="s">
        <v>647</v>
      </c>
      <c r="AC249" s="37" t="e">
        <v>#N/A</v>
      </c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ht="14.25" customHeight="1">
      <c r="A250" s="26">
        <v>50</v>
      </c>
      <c r="B250" s="26"/>
      <c r="C250" s="81">
        <v>247</v>
      </c>
      <c r="D250" s="75">
        <v>9556</v>
      </c>
      <c r="E250" s="76" t="s">
        <v>707</v>
      </c>
      <c r="F250" s="76" t="s">
        <v>707</v>
      </c>
      <c r="G250" s="76"/>
      <c r="H250" s="82"/>
      <c r="I250" s="77">
        <v>1563</v>
      </c>
      <c r="J250" s="78">
        <v>4</v>
      </c>
      <c r="K250" s="56">
        <v>400</v>
      </c>
      <c r="L250" s="56">
        <v>8</v>
      </c>
      <c r="M250" s="77">
        <v>17622600</v>
      </c>
      <c r="N250" s="77"/>
      <c r="O250" s="77"/>
      <c r="P250" s="77"/>
      <c r="Q250" s="28" t="s">
        <v>74</v>
      </c>
      <c r="R250" s="41" t="s">
        <v>75</v>
      </c>
      <c r="S250" s="28" t="s">
        <v>53</v>
      </c>
      <c r="T250" s="28" t="s">
        <v>708</v>
      </c>
      <c r="U250" s="28"/>
      <c r="V250" s="28"/>
      <c r="W250" s="28"/>
      <c r="X250" s="76" t="s">
        <v>38</v>
      </c>
      <c r="Y250" s="77" t="s">
        <v>709</v>
      </c>
      <c r="Z250" s="56">
        <v>17622600</v>
      </c>
      <c r="AA250" s="57" t="s">
        <v>75</v>
      </c>
      <c r="AB250" s="29" t="s">
        <v>647</v>
      </c>
      <c r="AC250" s="37" t="e">
        <v>#N/A</v>
      </c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ht="14.25" customHeight="1">
      <c r="A251" s="26">
        <v>52</v>
      </c>
      <c r="B251" s="26"/>
      <c r="C251" s="81">
        <v>248</v>
      </c>
      <c r="D251" s="75">
        <v>9567</v>
      </c>
      <c r="E251" s="76" t="s">
        <v>710</v>
      </c>
      <c r="F251" s="76" t="s">
        <v>710</v>
      </c>
      <c r="G251" s="76"/>
      <c r="H251" s="82"/>
      <c r="I251" s="77">
        <v>288</v>
      </c>
      <c r="J251" s="78">
        <v>3</v>
      </c>
      <c r="K251" s="56">
        <v>360</v>
      </c>
      <c r="L251" s="56">
        <v>6</v>
      </c>
      <c r="M251" s="77">
        <v>5312600</v>
      </c>
      <c r="N251" s="77">
        <f>ROUND(M251*1.035,-2)</f>
        <v>5498500</v>
      </c>
      <c r="O251" s="77">
        <f>ROUND(M251*1.05,-2)</f>
        <v>5578200</v>
      </c>
      <c r="P251" s="77">
        <f>ROUND(M251*1.3,-2)</f>
        <v>6906400</v>
      </c>
      <c r="Q251" s="28" t="s">
        <v>139</v>
      </c>
      <c r="R251" s="41" t="s">
        <v>61</v>
      </c>
      <c r="S251" s="28" t="s">
        <v>53</v>
      </c>
      <c r="T251" s="28" t="s">
        <v>711</v>
      </c>
      <c r="U251" s="28"/>
      <c r="V251" s="28"/>
      <c r="W251" s="28"/>
      <c r="X251" s="76" t="s">
        <v>38</v>
      </c>
      <c r="Y251" s="77" t="s">
        <v>712</v>
      </c>
      <c r="Z251" s="56">
        <v>5312600</v>
      </c>
      <c r="AA251" s="57" t="s">
        <v>61</v>
      </c>
      <c r="AB251" s="29" t="s">
        <v>647</v>
      </c>
      <c r="AC251" s="37" t="e">
        <v>#N/A</v>
      </c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ht="14.25" customHeight="1">
      <c r="A252" s="26">
        <v>53</v>
      </c>
      <c r="B252" s="26"/>
      <c r="C252" s="81">
        <v>249</v>
      </c>
      <c r="D252" s="75">
        <v>9635</v>
      </c>
      <c r="E252" s="76" t="s">
        <v>139</v>
      </c>
      <c r="F252" s="76" t="s">
        <v>139</v>
      </c>
      <c r="G252" s="76"/>
      <c r="H252" s="82"/>
      <c r="I252" s="77">
        <v>3060</v>
      </c>
      <c r="J252" s="78">
        <v>3</v>
      </c>
      <c r="K252" s="56">
        <v>450</v>
      </c>
      <c r="L252" s="56">
        <v>10</v>
      </c>
      <c r="M252" s="77">
        <v>46003600</v>
      </c>
      <c r="N252" s="77"/>
      <c r="O252" s="77"/>
      <c r="P252" s="77"/>
      <c r="Q252" s="28" t="s">
        <v>139</v>
      </c>
      <c r="R252" s="41" t="s">
        <v>61</v>
      </c>
      <c r="S252" s="28" t="s">
        <v>53</v>
      </c>
      <c r="T252" s="28" t="s">
        <v>713</v>
      </c>
      <c r="U252" s="28"/>
      <c r="V252" s="28"/>
      <c r="W252" s="28"/>
      <c r="X252" s="76" t="s">
        <v>38</v>
      </c>
      <c r="Y252" s="77" t="s">
        <v>714</v>
      </c>
      <c r="Z252" s="56">
        <v>46003600</v>
      </c>
      <c r="AA252" s="57" t="s">
        <v>61</v>
      </c>
      <c r="AB252" s="29" t="s">
        <v>647</v>
      </c>
      <c r="AC252" s="37" t="e">
        <v>#N/A</v>
      </c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ht="14.25" customHeight="1">
      <c r="A253" s="26">
        <v>54</v>
      </c>
      <c r="B253" s="26"/>
      <c r="C253" s="81">
        <v>250</v>
      </c>
      <c r="D253" s="75">
        <v>9637</v>
      </c>
      <c r="E253" s="76" t="s">
        <v>715</v>
      </c>
      <c r="F253" s="76" t="s">
        <v>715</v>
      </c>
      <c r="G253" s="76"/>
      <c r="H253" s="82"/>
      <c r="I253" s="77">
        <v>678</v>
      </c>
      <c r="J253" s="78">
        <v>2</v>
      </c>
      <c r="K253" s="56">
        <v>360</v>
      </c>
      <c r="L253" s="56">
        <v>7</v>
      </c>
      <c r="M253" s="77">
        <v>12198800</v>
      </c>
      <c r="N253" s="77">
        <f t="shared" ref="N253:N257" si="24">ROUND(M253*1.035,-2)</f>
        <v>12625800</v>
      </c>
      <c r="O253" s="77">
        <f t="shared" ref="O253:O257" si="25">ROUND(M253*1.05,-2)</f>
        <v>12808700</v>
      </c>
      <c r="P253" s="77">
        <f t="shared" ref="P253:P257" si="26">ROUND(M253*1.3,-2)</f>
        <v>15858400</v>
      </c>
      <c r="Q253" s="28" t="s">
        <v>64</v>
      </c>
      <c r="R253" s="41" t="s">
        <v>65</v>
      </c>
      <c r="S253" s="28" t="s">
        <v>53</v>
      </c>
      <c r="T253" s="28" t="s">
        <v>716</v>
      </c>
      <c r="U253" s="28"/>
      <c r="V253" s="28"/>
      <c r="W253" s="28"/>
      <c r="X253" s="76" t="s">
        <v>38</v>
      </c>
      <c r="Y253" s="77" t="s">
        <v>717</v>
      </c>
      <c r="Z253" s="56">
        <v>12198800</v>
      </c>
      <c r="AA253" s="57" t="s">
        <v>130</v>
      </c>
      <c r="AB253" s="29" t="s">
        <v>647</v>
      </c>
      <c r="AC253" s="37" t="e">
        <v>#N/A</v>
      </c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ht="14.25" customHeight="1">
      <c r="A254" s="26">
        <v>57</v>
      </c>
      <c r="B254" s="26"/>
      <c r="C254" s="81">
        <v>251</v>
      </c>
      <c r="D254" s="75">
        <v>9693</v>
      </c>
      <c r="E254" s="76" t="s">
        <v>51</v>
      </c>
      <c r="F254" s="76" t="s">
        <v>51</v>
      </c>
      <c r="G254" s="76"/>
      <c r="H254" s="82"/>
      <c r="I254" s="77">
        <v>9781</v>
      </c>
      <c r="J254" s="78">
        <v>8</v>
      </c>
      <c r="K254" s="56">
        <v>765</v>
      </c>
      <c r="L254" s="56">
        <v>20</v>
      </c>
      <c r="M254" s="77">
        <v>210000000</v>
      </c>
      <c r="N254" s="77">
        <f t="shared" si="24"/>
        <v>217350000</v>
      </c>
      <c r="O254" s="77">
        <f t="shared" si="25"/>
        <v>220500000</v>
      </c>
      <c r="P254" s="77">
        <f t="shared" si="26"/>
        <v>273000000</v>
      </c>
      <c r="Q254" s="28" t="s">
        <v>51</v>
      </c>
      <c r="R254" s="41" t="s">
        <v>52</v>
      </c>
      <c r="S254" s="28" t="s">
        <v>53</v>
      </c>
      <c r="T254" s="28" t="s">
        <v>660</v>
      </c>
      <c r="U254" s="28"/>
      <c r="V254" s="28"/>
      <c r="W254" s="28"/>
      <c r="X254" s="76" t="s">
        <v>38</v>
      </c>
      <c r="Y254" s="77" t="s">
        <v>718</v>
      </c>
      <c r="Z254" s="56">
        <v>210000000</v>
      </c>
      <c r="AA254" s="57" t="s">
        <v>52</v>
      </c>
      <c r="AB254" s="29" t="s">
        <v>647</v>
      </c>
      <c r="AC254" s="37" t="e">
        <v>#N/A</v>
      </c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ht="14.25" customHeight="1">
      <c r="A255" s="26">
        <v>59</v>
      </c>
      <c r="B255" s="26"/>
      <c r="C255" s="81">
        <v>252</v>
      </c>
      <c r="D255" s="75">
        <v>9728</v>
      </c>
      <c r="E255" s="76" t="s">
        <v>719</v>
      </c>
      <c r="F255" s="76" t="s">
        <v>719</v>
      </c>
      <c r="G255" s="76"/>
      <c r="H255" s="82"/>
      <c r="I255" s="77">
        <v>290</v>
      </c>
      <c r="J255" s="78">
        <v>1</v>
      </c>
      <c r="K255" s="56">
        <v>300</v>
      </c>
      <c r="L255" s="56">
        <v>5</v>
      </c>
      <c r="M255" s="77">
        <v>4972800</v>
      </c>
      <c r="N255" s="77">
        <f t="shared" si="24"/>
        <v>5146800</v>
      </c>
      <c r="O255" s="77">
        <f t="shared" si="25"/>
        <v>5221400</v>
      </c>
      <c r="P255" s="77">
        <f t="shared" si="26"/>
        <v>6464600</v>
      </c>
      <c r="Q255" s="28" t="s">
        <v>64</v>
      </c>
      <c r="R255" s="41" t="s">
        <v>65</v>
      </c>
      <c r="S255" s="28" t="s">
        <v>53</v>
      </c>
      <c r="T255" s="28" t="s">
        <v>720</v>
      </c>
      <c r="U255" s="28"/>
      <c r="V255" s="28"/>
      <c r="W255" s="28"/>
      <c r="X255" s="76" t="s">
        <v>38</v>
      </c>
      <c r="Y255" s="77" t="s">
        <v>721</v>
      </c>
      <c r="Z255" s="56">
        <v>4972800</v>
      </c>
      <c r="AA255" s="57" t="s">
        <v>130</v>
      </c>
      <c r="AB255" s="29" t="s">
        <v>647</v>
      </c>
      <c r="AC255" s="37" t="e">
        <v>#N/A</v>
      </c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ht="14.25" customHeight="1">
      <c r="A256" s="26">
        <v>64</v>
      </c>
      <c r="B256" s="26"/>
      <c r="C256" s="81">
        <v>253</v>
      </c>
      <c r="D256" s="75">
        <v>9965</v>
      </c>
      <c r="E256" s="76" t="s">
        <v>722</v>
      </c>
      <c r="F256" s="76" t="s">
        <v>722</v>
      </c>
      <c r="G256" s="76"/>
      <c r="H256" s="82"/>
      <c r="I256" s="77">
        <v>8842</v>
      </c>
      <c r="J256" s="78">
        <v>6</v>
      </c>
      <c r="K256" s="56">
        <v>850</v>
      </c>
      <c r="L256" s="56">
        <v>15</v>
      </c>
      <c r="M256" s="77">
        <v>165020500</v>
      </c>
      <c r="N256" s="77">
        <f t="shared" si="24"/>
        <v>170796200</v>
      </c>
      <c r="O256" s="77">
        <f t="shared" si="25"/>
        <v>173271500</v>
      </c>
      <c r="P256" s="77">
        <f t="shared" si="26"/>
        <v>214526700</v>
      </c>
      <c r="Q256" s="28" t="s">
        <v>59</v>
      </c>
      <c r="R256" s="36" t="s">
        <v>60</v>
      </c>
      <c r="S256" s="28" t="s">
        <v>53</v>
      </c>
      <c r="T256" s="28" t="s">
        <v>660</v>
      </c>
      <c r="U256" s="28"/>
      <c r="V256" s="28"/>
      <c r="W256" s="28"/>
      <c r="X256" s="76" t="s">
        <v>38</v>
      </c>
      <c r="Y256" s="77" t="s">
        <v>723</v>
      </c>
      <c r="Z256" s="56">
        <v>165020500</v>
      </c>
      <c r="AA256" s="57" t="s">
        <v>142</v>
      </c>
      <c r="AB256" s="29" t="s">
        <v>647</v>
      </c>
      <c r="AC256" s="37" t="e">
        <v>#N/A</v>
      </c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ht="14.25" customHeight="1">
      <c r="A257" s="26">
        <v>77</v>
      </c>
      <c r="B257" s="26"/>
      <c r="C257" s="81">
        <v>254</v>
      </c>
      <c r="D257" s="75">
        <v>10178</v>
      </c>
      <c r="E257" s="76" t="s">
        <v>724</v>
      </c>
      <c r="F257" s="76" t="s">
        <v>724</v>
      </c>
      <c r="G257" s="76"/>
      <c r="H257" s="82"/>
      <c r="I257" s="77">
        <v>11227</v>
      </c>
      <c r="J257" s="78">
        <v>6</v>
      </c>
      <c r="K257" s="56">
        <v>750</v>
      </c>
      <c r="L257" s="56">
        <v>22</v>
      </c>
      <c r="M257" s="77">
        <v>183252300</v>
      </c>
      <c r="N257" s="77">
        <f t="shared" si="24"/>
        <v>189666100</v>
      </c>
      <c r="O257" s="77">
        <f t="shared" si="25"/>
        <v>192414900</v>
      </c>
      <c r="P257" s="77">
        <f t="shared" si="26"/>
        <v>238228000</v>
      </c>
      <c r="Q257" s="28" t="s">
        <v>84</v>
      </c>
      <c r="R257" s="41" t="s">
        <v>85</v>
      </c>
      <c r="S257" s="28" t="s">
        <v>53</v>
      </c>
      <c r="T257" s="28" t="s">
        <v>660</v>
      </c>
      <c r="U257" s="28"/>
      <c r="V257" s="28"/>
      <c r="W257" s="28"/>
      <c r="X257" s="76" t="s">
        <v>38</v>
      </c>
      <c r="Y257" s="77" t="s">
        <v>725</v>
      </c>
      <c r="Z257" s="56">
        <v>183252300</v>
      </c>
      <c r="AA257" s="57" t="s">
        <v>142</v>
      </c>
      <c r="AB257" s="29" t="s">
        <v>647</v>
      </c>
      <c r="AC257" s="37" t="e">
        <v>#N/A</v>
      </c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ht="14.25" customHeight="1">
      <c r="A258" s="26">
        <v>83</v>
      </c>
      <c r="B258" s="26"/>
      <c r="C258" s="81">
        <v>255</v>
      </c>
      <c r="D258" s="75">
        <v>10400</v>
      </c>
      <c r="E258" s="76" t="s">
        <v>726</v>
      </c>
      <c r="F258" s="76" t="s">
        <v>726</v>
      </c>
      <c r="G258" s="76"/>
      <c r="H258" s="82"/>
      <c r="I258" s="77">
        <v>1910</v>
      </c>
      <c r="J258" s="78">
        <v>5</v>
      </c>
      <c r="K258" s="56">
        <v>450</v>
      </c>
      <c r="L258" s="56">
        <v>8</v>
      </c>
      <c r="M258" s="77">
        <v>29081300</v>
      </c>
      <c r="N258" s="77"/>
      <c r="O258" s="77"/>
      <c r="P258" s="77"/>
      <c r="Q258" s="28" t="s">
        <v>51</v>
      </c>
      <c r="R258" s="41" t="s">
        <v>52</v>
      </c>
      <c r="S258" s="28" t="s">
        <v>53</v>
      </c>
      <c r="T258" s="28" t="s">
        <v>727</v>
      </c>
      <c r="U258" s="28"/>
      <c r="V258" s="28"/>
      <c r="W258" s="28"/>
      <c r="X258" s="76" t="s">
        <v>38</v>
      </c>
      <c r="Y258" s="77" t="s">
        <v>728</v>
      </c>
      <c r="Z258" s="56">
        <v>29081300</v>
      </c>
      <c r="AA258" s="57" t="s">
        <v>142</v>
      </c>
      <c r="AB258" s="29" t="s">
        <v>647</v>
      </c>
      <c r="AC258" s="37" t="e">
        <v>#N/A</v>
      </c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ht="14.25" customHeight="1">
      <c r="A259" s="26">
        <v>87</v>
      </c>
      <c r="B259" s="26"/>
      <c r="C259" s="81">
        <v>256</v>
      </c>
      <c r="D259" s="75">
        <v>10464</v>
      </c>
      <c r="E259" s="76" t="s">
        <v>729</v>
      </c>
      <c r="F259" s="76" t="s">
        <v>729</v>
      </c>
      <c r="G259" s="76"/>
      <c r="H259" s="82"/>
      <c r="I259" s="77">
        <v>1360</v>
      </c>
      <c r="J259" s="78">
        <v>2</v>
      </c>
      <c r="K259" s="56">
        <v>360</v>
      </c>
      <c r="L259" s="56">
        <v>8</v>
      </c>
      <c r="M259" s="77">
        <v>32000000</v>
      </c>
      <c r="N259" s="77">
        <f t="shared" ref="N259:N277" si="27">ROUND(M259*1.035,-2)</f>
        <v>33120000</v>
      </c>
      <c r="O259" s="77">
        <f t="shared" ref="O259:O277" si="28">ROUND(M259*1.05,-2)</f>
        <v>33600000</v>
      </c>
      <c r="P259" s="77">
        <f t="shared" ref="P259:P277" si="29">ROUND(M259*1.3,-2)</f>
        <v>41600000</v>
      </c>
      <c r="Q259" s="28" t="s">
        <v>139</v>
      </c>
      <c r="R259" s="41" t="s">
        <v>61</v>
      </c>
      <c r="S259" s="28" t="s">
        <v>53</v>
      </c>
      <c r="T259" s="28" t="s">
        <v>730</v>
      </c>
      <c r="U259" s="28"/>
      <c r="V259" s="28"/>
      <c r="W259" s="28"/>
      <c r="X259" s="76" t="s">
        <v>38</v>
      </c>
      <c r="Y259" s="77" t="s">
        <v>731</v>
      </c>
      <c r="Z259" s="56">
        <v>32000000</v>
      </c>
      <c r="AA259" s="57" t="s">
        <v>61</v>
      </c>
      <c r="AB259" s="29" t="s">
        <v>647</v>
      </c>
      <c r="AC259" s="37" t="e">
        <v>#N/A</v>
      </c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ht="14.25" customHeight="1">
      <c r="A260" s="26">
        <v>90</v>
      </c>
      <c r="B260" s="26"/>
      <c r="C260" s="81">
        <v>257</v>
      </c>
      <c r="D260" s="75">
        <v>10491</v>
      </c>
      <c r="E260" s="76" t="s">
        <v>84</v>
      </c>
      <c r="F260" s="76" t="s">
        <v>84</v>
      </c>
      <c r="G260" s="76"/>
      <c r="H260" s="82"/>
      <c r="I260" s="77">
        <v>4579</v>
      </c>
      <c r="J260" s="78">
        <v>4</v>
      </c>
      <c r="K260" s="56">
        <v>800</v>
      </c>
      <c r="L260" s="56">
        <v>15</v>
      </c>
      <c r="M260" s="77">
        <v>90313900</v>
      </c>
      <c r="N260" s="77">
        <f t="shared" si="27"/>
        <v>93474900</v>
      </c>
      <c r="O260" s="77">
        <f t="shared" si="28"/>
        <v>94829600</v>
      </c>
      <c r="P260" s="77">
        <f t="shared" si="29"/>
        <v>117408100</v>
      </c>
      <c r="Q260" s="28" t="s">
        <v>84</v>
      </c>
      <c r="R260" s="41" t="s">
        <v>85</v>
      </c>
      <c r="S260" s="28" t="s">
        <v>53</v>
      </c>
      <c r="T260" s="28" t="s">
        <v>660</v>
      </c>
      <c r="U260" s="28"/>
      <c r="V260" s="28"/>
      <c r="W260" s="28"/>
      <c r="X260" s="76" t="s">
        <v>38</v>
      </c>
      <c r="Y260" s="77" t="s">
        <v>732</v>
      </c>
      <c r="Z260" s="56">
        <v>90313900</v>
      </c>
      <c r="AA260" s="57" t="s">
        <v>61</v>
      </c>
      <c r="AB260" s="29" t="s">
        <v>647</v>
      </c>
      <c r="AC260" s="37" t="e">
        <v>#N/A</v>
      </c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ht="14.25" customHeight="1">
      <c r="A261" s="26">
        <v>96</v>
      </c>
      <c r="B261" s="26"/>
      <c r="C261" s="81">
        <v>258</v>
      </c>
      <c r="D261" s="75">
        <v>10591</v>
      </c>
      <c r="E261" s="76" t="s">
        <v>733</v>
      </c>
      <c r="F261" s="76" t="s">
        <v>733</v>
      </c>
      <c r="G261" s="76"/>
      <c r="H261" s="82"/>
      <c r="I261" s="77">
        <v>534</v>
      </c>
      <c r="J261" s="78">
        <v>2</v>
      </c>
      <c r="K261" s="56">
        <v>360</v>
      </c>
      <c r="L261" s="56">
        <v>8</v>
      </c>
      <c r="M261" s="77">
        <v>9124800</v>
      </c>
      <c r="N261" s="77">
        <f t="shared" si="27"/>
        <v>9444200</v>
      </c>
      <c r="O261" s="77">
        <f t="shared" si="28"/>
        <v>9581000</v>
      </c>
      <c r="P261" s="77">
        <f t="shared" si="29"/>
        <v>11862200</v>
      </c>
      <c r="Q261" s="28" t="s">
        <v>64</v>
      </c>
      <c r="R261" s="41" t="s">
        <v>65</v>
      </c>
      <c r="S261" s="28" t="s">
        <v>53</v>
      </c>
      <c r="T261" s="28" t="s">
        <v>660</v>
      </c>
      <c r="U261" s="28"/>
      <c r="V261" s="28"/>
      <c r="W261" s="28"/>
      <c r="X261" s="76" t="s">
        <v>38</v>
      </c>
      <c r="Y261" s="77" t="s">
        <v>734</v>
      </c>
      <c r="Z261" s="56">
        <v>9124800</v>
      </c>
      <c r="AA261" s="57" t="s">
        <v>130</v>
      </c>
      <c r="AB261" s="29" t="s">
        <v>647</v>
      </c>
      <c r="AC261" s="37" t="e">
        <v>#N/A</v>
      </c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ht="14.25" customHeight="1">
      <c r="A262" s="26">
        <v>98</v>
      </c>
      <c r="B262" s="26"/>
      <c r="C262" s="81">
        <v>259</v>
      </c>
      <c r="D262" s="75">
        <v>10629</v>
      </c>
      <c r="E262" s="76" t="s">
        <v>735</v>
      </c>
      <c r="F262" s="76" t="s">
        <v>735</v>
      </c>
      <c r="G262" s="76"/>
      <c r="H262" s="82"/>
      <c r="I262" s="77">
        <v>18000</v>
      </c>
      <c r="J262" s="78">
        <v>8</v>
      </c>
      <c r="K262" s="56">
        <v>1080</v>
      </c>
      <c r="L262" s="56">
        <v>24</v>
      </c>
      <c r="M262" s="77">
        <v>428628200</v>
      </c>
      <c r="N262" s="77">
        <f t="shared" si="27"/>
        <v>443630200</v>
      </c>
      <c r="O262" s="77">
        <f t="shared" si="28"/>
        <v>450059600</v>
      </c>
      <c r="P262" s="77">
        <f t="shared" si="29"/>
        <v>557216700</v>
      </c>
      <c r="Q262" s="28" t="s">
        <v>255</v>
      </c>
      <c r="R262" s="55" t="s">
        <v>142</v>
      </c>
      <c r="S262" s="28" t="s">
        <v>53</v>
      </c>
      <c r="T262" s="28" t="s">
        <v>660</v>
      </c>
      <c r="U262" s="28"/>
      <c r="V262" s="28"/>
      <c r="W262" s="28"/>
      <c r="X262" s="76" t="s">
        <v>38</v>
      </c>
      <c r="Y262" s="77" t="s">
        <v>736</v>
      </c>
      <c r="Z262" s="56">
        <v>428628200</v>
      </c>
      <c r="AA262" s="57" t="s">
        <v>142</v>
      </c>
      <c r="AB262" s="29" t="s">
        <v>647</v>
      </c>
      <c r="AC262" s="37" t="e">
        <v>#N/A</v>
      </c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ht="14.25" customHeight="1">
      <c r="A263" s="26">
        <v>102</v>
      </c>
      <c r="B263" s="26"/>
      <c r="C263" s="81">
        <v>260</v>
      </c>
      <c r="D263" s="75">
        <v>10740</v>
      </c>
      <c r="E263" s="76" t="s">
        <v>737</v>
      </c>
      <c r="F263" s="76" t="s">
        <v>737</v>
      </c>
      <c r="G263" s="76"/>
      <c r="H263" s="82"/>
      <c r="I263" s="77">
        <v>1772</v>
      </c>
      <c r="J263" s="78">
        <v>5</v>
      </c>
      <c r="K263" s="56">
        <v>900</v>
      </c>
      <c r="L263" s="56">
        <v>12</v>
      </c>
      <c r="M263" s="77">
        <v>62609000</v>
      </c>
      <c r="N263" s="77">
        <f t="shared" si="27"/>
        <v>64800300</v>
      </c>
      <c r="O263" s="77">
        <f t="shared" si="28"/>
        <v>65739500</v>
      </c>
      <c r="P263" s="77">
        <f t="shared" si="29"/>
        <v>81391700</v>
      </c>
      <c r="Q263" s="28" t="s">
        <v>64</v>
      </c>
      <c r="R263" s="41" t="s">
        <v>65</v>
      </c>
      <c r="S263" s="28" t="s">
        <v>53</v>
      </c>
      <c r="T263" s="28" t="s">
        <v>660</v>
      </c>
      <c r="U263" s="28"/>
      <c r="V263" s="28"/>
      <c r="W263" s="28"/>
      <c r="X263" s="76" t="s">
        <v>38</v>
      </c>
      <c r="Y263" s="77" t="s">
        <v>738</v>
      </c>
      <c r="Z263" s="56">
        <v>62609000</v>
      </c>
      <c r="AA263" s="57" t="s">
        <v>52</v>
      </c>
      <c r="AB263" s="29" t="s">
        <v>647</v>
      </c>
      <c r="AC263" s="37" t="e">
        <v>#N/A</v>
      </c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ht="14.25" customHeight="1">
      <c r="A264" s="26">
        <v>103</v>
      </c>
      <c r="B264" s="26"/>
      <c r="C264" s="81">
        <v>261</v>
      </c>
      <c r="D264" s="75">
        <v>10746</v>
      </c>
      <c r="E264" s="76" t="s">
        <v>341</v>
      </c>
      <c r="F264" s="76" t="s">
        <v>341</v>
      </c>
      <c r="G264" s="76"/>
      <c r="H264" s="82"/>
      <c r="I264" s="77">
        <v>300</v>
      </c>
      <c r="J264" s="78">
        <v>2</v>
      </c>
      <c r="K264" s="56">
        <v>300</v>
      </c>
      <c r="L264" s="56">
        <v>5</v>
      </c>
      <c r="M264" s="77">
        <v>3100000</v>
      </c>
      <c r="N264" s="77">
        <f t="shared" si="27"/>
        <v>3208500</v>
      </c>
      <c r="O264" s="77">
        <f t="shared" si="28"/>
        <v>3255000</v>
      </c>
      <c r="P264" s="77">
        <f t="shared" si="29"/>
        <v>4030000</v>
      </c>
      <c r="Q264" s="28" t="s">
        <v>139</v>
      </c>
      <c r="R264" s="41" t="s">
        <v>61</v>
      </c>
      <c r="S264" s="28" t="s">
        <v>53</v>
      </c>
      <c r="T264" s="28" t="s">
        <v>739</v>
      </c>
      <c r="U264" s="28"/>
      <c r="V264" s="28"/>
      <c r="W264" s="28"/>
      <c r="X264" s="76" t="s">
        <v>38</v>
      </c>
      <c r="Y264" s="77" t="s">
        <v>740</v>
      </c>
      <c r="Z264" s="56">
        <v>3100000</v>
      </c>
      <c r="AA264" s="57" t="s">
        <v>61</v>
      </c>
      <c r="AB264" s="29" t="s">
        <v>647</v>
      </c>
      <c r="AC264" s="37" t="e">
        <v>#N/A</v>
      </c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ht="14.25" customHeight="1">
      <c r="A265" s="26">
        <v>111</v>
      </c>
      <c r="B265" s="26"/>
      <c r="C265" s="81">
        <v>262</v>
      </c>
      <c r="D265" s="75">
        <v>10876</v>
      </c>
      <c r="E265" s="76" t="s">
        <v>77</v>
      </c>
      <c r="F265" s="76" t="s">
        <v>77</v>
      </c>
      <c r="G265" s="76"/>
      <c r="H265" s="82"/>
      <c r="I265" s="77">
        <v>2644</v>
      </c>
      <c r="J265" s="78">
        <v>5</v>
      </c>
      <c r="K265" s="56">
        <v>450</v>
      </c>
      <c r="L265" s="56">
        <v>14</v>
      </c>
      <c r="M265" s="77">
        <v>40032600</v>
      </c>
      <c r="N265" s="77">
        <f t="shared" si="27"/>
        <v>41433700</v>
      </c>
      <c r="O265" s="77">
        <f t="shared" si="28"/>
        <v>42034200</v>
      </c>
      <c r="P265" s="77">
        <f t="shared" si="29"/>
        <v>52042400</v>
      </c>
      <c r="Q265" s="28" t="s">
        <v>79</v>
      </c>
      <c r="R265" s="36" t="s">
        <v>80</v>
      </c>
      <c r="S265" s="28" t="s">
        <v>53</v>
      </c>
      <c r="T265" s="28" t="s">
        <v>660</v>
      </c>
      <c r="U265" s="28"/>
      <c r="V265" s="28"/>
      <c r="W265" s="28"/>
      <c r="X265" s="76" t="s">
        <v>38</v>
      </c>
      <c r="Y265" s="77" t="s">
        <v>741</v>
      </c>
      <c r="Z265" s="56">
        <v>40032600</v>
      </c>
      <c r="AA265" s="57" t="s">
        <v>81</v>
      </c>
      <c r="AB265" s="29" t="s">
        <v>647</v>
      </c>
      <c r="AC265" s="37" t="e">
        <v>#N/A</v>
      </c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ht="14.25" customHeight="1">
      <c r="A266" s="26">
        <v>137</v>
      </c>
      <c r="B266" s="26"/>
      <c r="C266" s="81">
        <v>263</v>
      </c>
      <c r="D266" s="75" t="s">
        <v>742</v>
      </c>
      <c r="E266" s="76" t="s">
        <v>743</v>
      </c>
      <c r="F266" s="76" t="s">
        <v>743</v>
      </c>
      <c r="G266" s="76"/>
      <c r="H266" s="82"/>
      <c r="I266" s="77">
        <v>592</v>
      </c>
      <c r="J266" s="78">
        <v>1</v>
      </c>
      <c r="K266" s="56">
        <v>300</v>
      </c>
      <c r="L266" s="56">
        <v>8</v>
      </c>
      <c r="M266" s="77">
        <v>8870800</v>
      </c>
      <c r="N266" s="77">
        <f t="shared" si="27"/>
        <v>9181300</v>
      </c>
      <c r="O266" s="77">
        <f t="shared" si="28"/>
        <v>9314300</v>
      </c>
      <c r="P266" s="77">
        <f t="shared" si="29"/>
        <v>11532000</v>
      </c>
      <c r="Q266" s="28" t="s">
        <v>139</v>
      </c>
      <c r="R266" s="41" t="s">
        <v>61</v>
      </c>
      <c r="S266" s="28" t="s">
        <v>53</v>
      </c>
      <c r="T266" s="28" t="s">
        <v>744</v>
      </c>
      <c r="U266" s="28"/>
      <c r="V266" s="28"/>
      <c r="W266" s="28"/>
      <c r="X266" s="76" t="s">
        <v>38</v>
      </c>
      <c r="Y266" s="77" t="s">
        <v>745</v>
      </c>
      <c r="Z266" s="56">
        <v>8870800</v>
      </c>
      <c r="AA266" s="57" t="s">
        <v>52</v>
      </c>
      <c r="AB266" s="29" t="s">
        <v>647</v>
      </c>
      <c r="AC266" s="37" t="e">
        <v>#N/A</v>
      </c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ht="14.25" customHeight="1">
      <c r="A267" s="26">
        <v>138</v>
      </c>
      <c r="B267" s="26"/>
      <c r="C267" s="81">
        <v>264</v>
      </c>
      <c r="D267" s="75" t="s">
        <v>746</v>
      </c>
      <c r="E267" s="76" t="s">
        <v>747</v>
      </c>
      <c r="F267" s="76" t="s">
        <v>747</v>
      </c>
      <c r="G267" s="76"/>
      <c r="H267" s="56"/>
      <c r="I267" s="77">
        <v>1125</v>
      </c>
      <c r="J267" s="78">
        <v>2</v>
      </c>
      <c r="K267" s="26">
        <v>360</v>
      </c>
      <c r="L267" s="26">
        <v>8</v>
      </c>
      <c r="M267" s="77">
        <v>13478300</v>
      </c>
      <c r="N267" s="77">
        <f t="shared" si="27"/>
        <v>13950000</v>
      </c>
      <c r="O267" s="77">
        <f t="shared" si="28"/>
        <v>14152200</v>
      </c>
      <c r="P267" s="77">
        <f t="shared" si="29"/>
        <v>17521800</v>
      </c>
      <c r="Q267" s="28" t="s">
        <v>139</v>
      </c>
      <c r="R267" s="41" t="s">
        <v>61</v>
      </c>
      <c r="S267" s="28" t="s">
        <v>53</v>
      </c>
      <c r="T267" s="28" t="s">
        <v>748</v>
      </c>
      <c r="U267" s="28"/>
      <c r="V267" s="28"/>
      <c r="W267" s="28"/>
      <c r="X267" s="76" t="s">
        <v>38</v>
      </c>
      <c r="Y267" s="77" t="s">
        <v>749</v>
      </c>
      <c r="Z267" s="26">
        <v>13478300</v>
      </c>
      <c r="AA267" s="57" t="s">
        <v>61</v>
      </c>
      <c r="AB267" s="29" t="s">
        <v>647</v>
      </c>
      <c r="AC267" s="37" t="e">
        <v>#N/A</v>
      </c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ht="14.25" customHeight="1">
      <c r="A268" s="26">
        <v>139</v>
      </c>
      <c r="B268" s="26"/>
      <c r="C268" s="81">
        <v>265</v>
      </c>
      <c r="D268" s="75" t="s">
        <v>750</v>
      </c>
      <c r="E268" s="76" t="s">
        <v>751</v>
      </c>
      <c r="F268" s="76" t="s">
        <v>751</v>
      </c>
      <c r="G268" s="76"/>
      <c r="H268" s="82"/>
      <c r="I268" s="77">
        <v>160</v>
      </c>
      <c r="J268" s="78">
        <v>1</v>
      </c>
      <c r="K268" s="56">
        <v>180</v>
      </c>
      <c r="L268" s="56">
        <v>3</v>
      </c>
      <c r="M268" s="77">
        <v>1543600</v>
      </c>
      <c r="N268" s="77">
        <f t="shared" si="27"/>
        <v>1597600</v>
      </c>
      <c r="O268" s="77">
        <f t="shared" si="28"/>
        <v>1620800</v>
      </c>
      <c r="P268" s="77">
        <f t="shared" si="29"/>
        <v>2006700</v>
      </c>
      <c r="Q268" s="28" t="s">
        <v>64</v>
      </c>
      <c r="R268" s="41" t="s">
        <v>65</v>
      </c>
      <c r="S268" s="28" t="s">
        <v>53</v>
      </c>
      <c r="T268" s="28" t="s">
        <v>752</v>
      </c>
      <c r="U268" s="28"/>
      <c r="V268" s="28"/>
      <c r="W268" s="28"/>
      <c r="X268" s="76" t="s">
        <v>38</v>
      </c>
      <c r="Y268" s="77" t="s">
        <v>753</v>
      </c>
      <c r="Z268" s="56">
        <v>1543600</v>
      </c>
      <c r="AA268" s="57" t="s">
        <v>65</v>
      </c>
      <c r="AB268" s="29" t="s">
        <v>647</v>
      </c>
      <c r="AC268" s="37" t="e">
        <v>#N/A</v>
      </c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ht="14.25" customHeight="1">
      <c r="A269" s="26">
        <v>140</v>
      </c>
      <c r="B269" s="26"/>
      <c r="C269" s="81">
        <v>266</v>
      </c>
      <c r="D269" s="75" t="s">
        <v>754</v>
      </c>
      <c r="E269" s="76" t="s">
        <v>755</v>
      </c>
      <c r="F269" s="76" t="s">
        <v>755</v>
      </c>
      <c r="G269" s="76"/>
      <c r="H269" s="82"/>
      <c r="I269" s="77">
        <v>160</v>
      </c>
      <c r="J269" s="78">
        <v>1</v>
      </c>
      <c r="K269" s="56">
        <v>180</v>
      </c>
      <c r="L269" s="56">
        <v>3</v>
      </c>
      <c r="M269" s="77">
        <v>1860800</v>
      </c>
      <c r="N269" s="77">
        <f t="shared" si="27"/>
        <v>1925900</v>
      </c>
      <c r="O269" s="77">
        <f t="shared" si="28"/>
        <v>1953800</v>
      </c>
      <c r="P269" s="77">
        <f t="shared" si="29"/>
        <v>2419000</v>
      </c>
      <c r="Q269" s="28" t="s">
        <v>64</v>
      </c>
      <c r="R269" s="41" t="s">
        <v>65</v>
      </c>
      <c r="S269" s="28" t="s">
        <v>53</v>
      </c>
      <c r="T269" s="28" t="s">
        <v>756</v>
      </c>
      <c r="U269" s="28"/>
      <c r="V269" s="28"/>
      <c r="W269" s="28"/>
      <c r="X269" s="76" t="s">
        <v>38</v>
      </c>
      <c r="Y269" s="77" t="s">
        <v>757</v>
      </c>
      <c r="Z269" s="56">
        <v>1860800</v>
      </c>
      <c r="AA269" s="57" t="s">
        <v>65</v>
      </c>
      <c r="AB269" s="29" t="s">
        <v>647</v>
      </c>
      <c r="AC269" s="37" t="e">
        <v>#N/A</v>
      </c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ht="14.25" customHeight="1">
      <c r="A270" s="26">
        <v>141</v>
      </c>
      <c r="B270" s="26"/>
      <c r="C270" s="81">
        <v>267</v>
      </c>
      <c r="D270" s="75" t="s">
        <v>758</v>
      </c>
      <c r="E270" s="76" t="s">
        <v>759</v>
      </c>
      <c r="F270" s="76" t="s">
        <v>759</v>
      </c>
      <c r="G270" s="76"/>
      <c r="H270" s="82"/>
      <c r="I270" s="77">
        <v>160</v>
      </c>
      <c r="J270" s="78">
        <v>1</v>
      </c>
      <c r="K270" s="56">
        <v>180</v>
      </c>
      <c r="L270" s="56">
        <v>6</v>
      </c>
      <c r="M270" s="77">
        <v>1789300</v>
      </c>
      <c r="N270" s="77">
        <f t="shared" si="27"/>
        <v>1851900</v>
      </c>
      <c r="O270" s="77">
        <f t="shared" si="28"/>
        <v>1878800</v>
      </c>
      <c r="P270" s="77">
        <f t="shared" si="29"/>
        <v>2326100</v>
      </c>
      <c r="Q270" s="28" t="s">
        <v>64</v>
      </c>
      <c r="R270" s="41" t="s">
        <v>65</v>
      </c>
      <c r="S270" s="28" t="s">
        <v>53</v>
      </c>
      <c r="T270" s="28" t="s">
        <v>892</v>
      </c>
      <c r="U270" s="28"/>
      <c r="V270" s="28"/>
      <c r="W270" s="28"/>
      <c r="X270" s="76" t="s">
        <v>38</v>
      </c>
      <c r="Y270" s="77" t="s">
        <v>761</v>
      </c>
      <c r="Z270" s="56">
        <v>1789300</v>
      </c>
      <c r="AA270" s="57" t="s">
        <v>65</v>
      </c>
      <c r="AB270" s="29" t="s">
        <v>647</v>
      </c>
      <c r="AC270" s="37" t="e">
        <v>#N/A</v>
      </c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ht="14.25" customHeight="1">
      <c r="A271" s="26">
        <v>143</v>
      </c>
      <c r="B271" s="26"/>
      <c r="C271" s="81">
        <v>268</v>
      </c>
      <c r="D271" s="75" t="s">
        <v>762</v>
      </c>
      <c r="E271" s="76" t="s">
        <v>763</v>
      </c>
      <c r="F271" s="76" t="s">
        <v>763</v>
      </c>
      <c r="G271" s="76"/>
      <c r="H271" s="82"/>
      <c r="I271" s="77">
        <v>160</v>
      </c>
      <c r="J271" s="78">
        <v>1</v>
      </c>
      <c r="K271" s="56">
        <v>180</v>
      </c>
      <c r="L271" s="56">
        <v>6</v>
      </c>
      <c r="M271" s="77">
        <v>2189800</v>
      </c>
      <c r="N271" s="77">
        <f t="shared" si="27"/>
        <v>2266400</v>
      </c>
      <c r="O271" s="77">
        <f t="shared" si="28"/>
        <v>2299300</v>
      </c>
      <c r="P271" s="77">
        <f t="shared" si="29"/>
        <v>2846700</v>
      </c>
      <c r="Q271" s="28" t="s">
        <v>64</v>
      </c>
      <c r="R271" s="41" t="s">
        <v>65</v>
      </c>
      <c r="S271" s="28" t="s">
        <v>53</v>
      </c>
      <c r="T271" s="28" t="s">
        <v>764</v>
      </c>
      <c r="U271" s="28"/>
      <c r="V271" s="28"/>
      <c r="W271" s="28"/>
      <c r="X271" s="76" t="s">
        <v>38</v>
      </c>
      <c r="Y271" s="77" t="s">
        <v>765</v>
      </c>
      <c r="Z271" s="56">
        <v>2189800</v>
      </c>
      <c r="AA271" s="57" t="s">
        <v>65</v>
      </c>
      <c r="AB271" s="29" t="s">
        <v>647</v>
      </c>
      <c r="AC271" s="37" t="e">
        <v>#N/A</v>
      </c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ht="14.25" customHeight="1">
      <c r="A272" s="26">
        <v>150</v>
      </c>
      <c r="B272" s="26"/>
      <c r="C272" s="81">
        <v>269</v>
      </c>
      <c r="D272" s="75" t="s">
        <v>766</v>
      </c>
      <c r="E272" s="76" t="s">
        <v>160</v>
      </c>
      <c r="F272" s="76" t="s">
        <v>160</v>
      </c>
      <c r="G272" s="76"/>
      <c r="H272" s="82"/>
      <c r="I272" s="77">
        <v>288</v>
      </c>
      <c r="J272" s="78">
        <v>2</v>
      </c>
      <c r="K272" s="56">
        <v>300</v>
      </c>
      <c r="L272" s="56">
        <v>5</v>
      </c>
      <c r="M272" s="77">
        <v>6000000</v>
      </c>
      <c r="N272" s="77">
        <f t="shared" si="27"/>
        <v>6210000</v>
      </c>
      <c r="O272" s="77">
        <f t="shared" si="28"/>
        <v>6300000</v>
      </c>
      <c r="P272" s="77">
        <f t="shared" si="29"/>
        <v>7800000</v>
      </c>
      <c r="Q272" s="28" t="s">
        <v>64</v>
      </c>
      <c r="R272" s="41" t="s">
        <v>65</v>
      </c>
      <c r="S272" s="28" t="s">
        <v>53</v>
      </c>
      <c r="T272" s="28" t="s">
        <v>651</v>
      </c>
      <c r="U272" s="28"/>
      <c r="V272" s="28"/>
      <c r="W272" s="28"/>
      <c r="X272" s="76" t="s">
        <v>38</v>
      </c>
      <c r="Y272" s="77" t="s">
        <v>767</v>
      </c>
      <c r="Z272" s="56">
        <v>6000000</v>
      </c>
      <c r="AA272" s="57" t="s">
        <v>65</v>
      </c>
      <c r="AB272" s="29" t="s">
        <v>647</v>
      </c>
      <c r="AC272" s="37" t="e">
        <v>#N/A</v>
      </c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ht="14.25" customHeight="1">
      <c r="A273" s="26">
        <v>156</v>
      </c>
      <c r="B273" s="26"/>
      <c r="C273" s="81">
        <v>270</v>
      </c>
      <c r="D273" s="75" t="s">
        <v>768</v>
      </c>
      <c r="E273" s="76" t="s">
        <v>769</v>
      </c>
      <c r="F273" s="76" t="s">
        <v>769</v>
      </c>
      <c r="G273" s="76"/>
      <c r="H273" s="82"/>
      <c r="I273" s="77">
        <v>2081</v>
      </c>
      <c r="J273" s="78">
        <v>3</v>
      </c>
      <c r="K273" s="56">
        <v>365</v>
      </c>
      <c r="L273" s="56">
        <v>8</v>
      </c>
      <c r="M273" s="77">
        <v>38659800</v>
      </c>
      <c r="N273" s="77">
        <f t="shared" si="27"/>
        <v>40012900</v>
      </c>
      <c r="O273" s="77">
        <f t="shared" si="28"/>
        <v>40592800</v>
      </c>
      <c r="P273" s="77">
        <f t="shared" si="29"/>
        <v>50257700</v>
      </c>
      <c r="Q273" s="28" t="s">
        <v>64</v>
      </c>
      <c r="R273" s="41" t="s">
        <v>65</v>
      </c>
      <c r="S273" s="28" t="s">
        <v>53</v>
      </c>
      <c r="T273" s="28" t="s">
        <v>770</v>
      </c>
      <c r="U273" s="28"/>
      <c r="V273" s="28"/>
      <c r="W273" s="28"/>
      <c r="X273" s="76" t="s">
        <v>38</v>
      </c>
      <c r="Y273" s="77" t="s">
        <v>771</v>
      </c>
      <c r="Z273" s="56">
        <v>38659800</v>
      </c>
      <c r="AA273" s="57" t="s">
        <v>65</v>
      </c>
      <c r="AB273" s="29" t="s">
        <v>647</v>
      </c>
      <c r="AC273" s="37" t="e">
        <v>#N/A</v>
      </c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ht="14.25" customHeight="1">
      <c r="A274" s="26">
        <v>157</v>
      </c>
      <c r="B274" s="26"/>
      <c r="C274" s="81">
        <v>271</v>
      </c>
      <c r="D274" s="75" t="s">
        <v>772</v>
      </c>
      <c r="E274" s="76" t="s">
        <v>773</v>
      </c>
      <c r="F274" s="76" t="s">
        <v>773</v>
      </c>
      <c r="G274" s="76"/>
      <c r="H274" s="82"/>
      <c r="I274" s="77">
        <v>7402</v>
      </c>
      <c r="J274" s="78">
        <v>8</v>
      </c>
      <c r="K274" s="56">
        <v>700</v>
      </c>
      <c r="L274" s="56">
        <v>15</v>
      </c>
      <c r="M274" s="77">
        <v>128480700</v>
      </c>
      <c r="N274" s="77">
        <f t="shared" si="27"/>
        <v>132977500</v>
      </c>
      <c r="O274" s="77">
        <f t="shared" si="28"/>
        <v>134904700</v>
      </c>
      <c r="P274" s="77">
        <f t="shared" si="29"/>
        <v>167024900</v>
      </c>
      <c r="Q274" s="28" t="s">
        <v>74</v>
      </c>
      <c r="R274" s="41" t="s">
        <v>75</v>
      </c>
      <c r="S274" s="28" t="s">
        <v>53</v>
      </c>
      <c r="T274" s="28" t="s">
        <v>774</v>
      </c>
      <c r="U274" s="28"/>
      <c r="V274" s="28"/>
      <c r="W274" s="28"/>
      <c r="X274" s="76" t="s">
        <v>38</v>
      </c>
      <c r="Y274" s="77" t="s">
        <v>775</v>
      </c>
      <c r="Z274" s="56">
        <v>128480700</v>
      </c>
      <c r="AA274" s="57" t="s">
        <v>52</v>
      </c>
      <c r="AB274" s="29" t="s">
        <v>647</v>
      </c>
      <c r="AC274" s="37" t="e">
        <v>#N/A</v>
      </c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ht="14.25" customHeight="1">
      <c r="A275" s="26">
        <v>158</v>
      </c>
      <c r="B275" s="26"/>
      <c r="C275" s="81">
        <v>272</v>
      </c>
      <c r="D275" s="75" t="s">
        <v>776</v>
      </c>
      <c r="E275" s="76" t="s">
        <v>777</v>
      </c>
      <c r="F275" s="76" t="s">
        <v>777</v>
      </c>
      <c r="G275" s="76"/>
      <c r="H275" s="82"/>
      <c r="I275" s="77">
        <v>4780</v>
      </c>
      <c r="J275" s="78">
        <v>7</v>
      </c>
      <c r="K275" s="56">
        <v>680</v>
      </c>
      <c r="L275" s="56">
        <v>18</v>
      </c>
      <c r="M275" s="77">
        <v>91702500</v>
      </c>
      <c r="N275" s="77">
        <f t="shared" si="27"/>
        <v>94912100</v>
      </c>
      <c r="O275" s="77">
        <f t="shared" si="28"/>
        <v>96287600</v>
      </c>
      <c r="P275" s="77">
        <f t="shared" si="29"/>
        <v>119213300</v>
      </c>
      <c r="Q275" s="28" t="s">
        <v>51</v>
      </c>
      <c r="R275" s="41" t="s">
        <v>52</v>
      </c>
      <c r="S275" s="28" t="s">
        <v>53</v>
      </c>
      <c r="T275" s="28" t="s">
        <v>774</v>
      </c>
      <c r="U275" s="28"/>
      <c r="V275" s="28"/>
      <c r="W275" s="28"/>
      <c r="X275" s="76" t="s">
        <v>38</v>
      </c>
      <c r="Y275" s="77" t="s">
        <v>778</v>
      </c>
      <c r="Z275" s="56">
        <v>91702500</v>
      </c>
      <c r="AA275" s="57" t="s">
        <v>52</v>
      </c>
      <c r="AB275" s="29" t="s">
        <v>647</v>
      </c>
      <c r="AC275" s="37" t="e">
        <v>#N/A</v>
      </c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ht="14.25" customHeight="1">
      <c r="A276" s="26">
        <v>159</v>
      </c>
      <c r="B276" s="26"/>
      <c r="C276" s="81">
        <v>273</v>
      </c>
      <c r="D276" s="75" t="s">
        <v>779</v>
      </c>
      <c r="E276" s="76" t="s">
        <v>780</v>
      </c>
      <c r="F276" s="76" t="s">
        <v>780</v>
      </c>
      <c r="G276" s="76"/>
      <c r="H276" s="82"/>
      <c r="I276" s="77">
        <v>4746</v>
      </c>
      <c r="J276" s="78">
        <v>6</v>
      </c>
      <c r="K276" s="56">
        <v>680</v>
      </c>
      <c r="L276" s="56">
        <v>16</v>
      </c>
      <c r="M276" s="77">
        <v>78412100</v>
      </c>
      <c r="N276" s="77">
        <f t="shared" si="27"/>
        <v>81156500</v>
      </c>
      <c r="O276" s="77">
        <f t="shared" si="28"/>
        <v>82332700</v>
      </c>
      <c r="P276" s="77">
        <f t="shared" si="29"/>
        <v>101935700</v>
      </c>
      <c r="Q276" s="28" t="s">
        <v>51</v>
      </c>
      <c r="R276" s="41" t="s">
        <v>52</v>
      </c>
      <c r="S276" s="28" t="s">
        <v>53</v>
      </c>
      <c r="T276" s="28" t="s">
        <v>660</v>
      </c>
      <c r="U276" s="28"/>
      <c r="V276" s="28"/>
      <c r="W276" s="28"/>
      <c r="X276" s="76" t="s">
        <v>38</v>
      </c>
      <c r="Y276" s="77" t="s">
        <v>781</v>
      </c>
      <c r="Z276" s="56">
        <v>78412100</v>
      </c>
      <c r="AA276" s="57" t="s">
        <v>52</v>
      </c>
      <c r="AB276" s="29" t="s">
        <v>647</v>
      </c>
      <c r="AC276" s="37" t="e">
        <v>#N/A</v>
      </c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ht="14.25" customHeight="1">
      <c r="A277" s="26">
        <v>161</v>
      </c>
      <c r="B277" s="26"/>
      <c r="C277" s="81">
        <v>274</v>
      </c>
      <c r="D277" s="75" t="s">
        <v>782</v>
      </c>
      <c r="E277" s="76" t="s">
        <v>783</v>
      </c>
      <c r="F277" s="76" t="s">
        <v>783</v>
      </c>
      <c r="G277" s="76"/>
      <c r="H277" s="82"/>
      <c r="I277" s="77">
        <v>4033</v>
      </c>
      <c r="J277" s="78">
        <v>4</v>
      </c>
      <c r="K277" s="56">
        <v>420</v>
      </c>
      <c r="L277" s="56">
        <v>12</v>
      </c>
      <c r="M277" s="77">
        <v>53393100</v>
      </c>
      <c r="N277" s="77">
        <f t="shared" si="27"/>
        <v>55261900</v>
      </c>
      <c r="O277" s="77">
        <f t="shared" si="28"/>
        <v>56062800</v>
      </c>
      <c r="P277" s="77">
        <f t="shared" si="29"/>
        <v>69411000</v>
      </c>
      <c r="Q277" s="28" t="s">
        <v>64</v>
      </c>
      <c r="R277" s="41" t="s">
        <v>65</v>
      </c>
      <c r="S277" s="28" t="s">
        <v>53</v>
      </c>
      <c r="T277" s="28" t="s">
        <v>784</v>
      </c>
      <c r="U277" s="28"/>
      <c r="V277" s="28"/>
      <c r="W277" s="28"/>
      <c r="X277" s="76" t="s">
        <v>38</v>
      </c>
      <c r="Y277" s="77" t="s">
        <v>785</v>
      </c>
      <c r="Z277" s="56">
        <v>53393100</v>
      </c>
      <c r="AA277" s="57" t="s">
        <v>61</v>
      </c>
      <c r="AB277" s="29" t="s">
        <v>647</v>
      </c>
      <c r="AC277" s="37" t="e">
        <v>#N/A</v>
      </c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</row>
    <row r="278" spans="1:49" ht="14.25" customHeight="1">
      <c r="A278" s="26">
        <v>162</v>
      </c>
      <c r="B278" s="26"/>
      <c r="C278" s="81">
        <v>275</v>
      </c>
      <c r="D278" s="75" t="s">
        <v>786</v>
      </c>
      <c r="E278" s="76" t="s">
        <v>787</v>
      </c>
      <c r="F278" s="76" t="s">
        <v>787</v>
      </c>
      <c r="G278" s="76"/>
      <c r="H278" s="82"/>
      <c r="I278" s="77">
        <v>6911</v>
      </c>
      <c r="J278" s="78">
        <v>8</v>
      </c>
      <c r="K278" s="56">
        <v>700</v>
      </c>
      <c r="L278" s="56">
        <v>18</v>
      </c>
      <c r="M278" s="77">
        <v>72035300</v>
      </c>
      <c r="N278" s="77"/>
      <c r="O278" s="77"/>
      <c r="P278" s="77"/>
      <c r="Q278" s="28" t="s">
        <v>74</v>
      </c>
      <c r="R278" s="41" t="s">
        <v>75</v>
      </c>
      <c r="S278" s="28" t="s">
        <v>53</v>
      </c>
      <c r="T278" s="28" t="s">
        <v>788</v>
      </c>
      <c r="U278" s="28"/>
      <c r="V278" s="28"/>
      <c r="W278" s="28"/>
      <c r="X278" s="76" t="s">
        <v>38</v>
      </c>
      <c r="Y278" s="77" t="s">
        <v>789</v>
      </c>
      <c r="Z278" s="56">
        <v>72035300</v>
      </c>
      <c r="AA278" s="57" t="s">
        <v>75</v>
      </c>
      <c r="AB278" s="29" t="s">
        <v>647</v>
      </c>
      <c r="AC278" s="37" t="e">
        <v>#N/A</v>
      </c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</row>
    <row r="279" spans="1:49" ht="14.25" customHeight="1">
      <c r="A279" s="26">
        <v>163</v>
      </c>
      <c r="B279" s="26"/>
      <c r="C279" s="81">
        <v>276</v>
      </c>
      <c r="D279" s="75" t="s">
        <v>790</v>
      </c>
      <c r="E279" s="76" t="s">
        <v>586</v>
      </c>
      <c r="F279" s="76" t="s">
        <v>586</v>
      </c>
      <c r="G279" s="76"/>
      <c r="H279" s="82"/>
      <c r="I279" s="77">
        <v>8985</v>
      </c>
      <c r="J279" s="78">
        <v>8</v>
      </c>
      <c r="K279" s="56">
        <v>750</v>
      </c>
      <c r="L279" s="56">
        <v>14</v>
      </c>
      <c r="M279" s="77">
        <v>136349600</v>
      </c>
      <c r="N279" s="77">
        <f t="shared" ref="N279:N293" si="30">ROUND(M279*1.035,-2)</f>
        <v>141121800</v>
      </c>
      <c r="O279" s="77">
        <f t="shared" ref="O279:O295" si="31">ROUND(M279*1.05,-2)</f>
        <v>143167100</v>
      </c>
      <c r="P279" s="77">
        <f t="shared" ref="P279:P295" si="32">ROUND(M279*1.3,-2)</f>
        <v>177254500</v>
      </c>
      <c r="Q279" s="28" t="s">
        <v>64</v>
      </c>
      <c r="R279" s="41" t="s">
        <v>65</v>
      </c>
      <c r="S279" s="28" t="s">
        <v>53</v>
      </c>
      <c r="T279" s="28" t="s">
        <v>784</v>
      </c>
      <c r="U279" s="28"/>
      <c r="V279" s="28"/>
      <c r="W279" s="28"/>
      <c r="X279" s="76" t="s">
        <v>38</v>
      </c>
      <c r="Y279" s="77" t="s">
        <v>791</v>
      </c>
      <c r="Z279" s="56">
        <v>136349600</v>
      </c>
      <c r="AA279" s="57" t="s">
        <v>65</v>
      </c>
      <c r="AB279" s="29" t="s">
        <v>647</v>
      </c>
      <c r="AC279" s="37" t="e">
        <v>#N/A</v>
      </c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</row>
    <row r="280" spans="1:49" ht="14.25" customHeight="1">
      <c r="A280" s="26">
        <v>35</v>
      </c>
      <c r="B280" s="26">
        <v>21</v>
      </c>
      <c r="C280" s="81">
        <v>277</v>
      </c>
      <c r="D280" s="27">
        <v>9003</v>
      </c>
      <c r="E280" s="28" t="s">
        <v>792</v>
      </c>
      <c r="F280" s="28" t="s">
        <v>793</v>
      </c>
      <c r="G280" s="30"/>
      <c r="H280" s="30"/>
      <c r="I280" s="31">
        <v>4884</v>
      </c>
      <c r="J280" s="32">
        <v>5</v>
      </c>
      <c r="K280" s="31">
        <v>365</v>
      </c>
      <c r="L280" s="84">
        <v>10</v>
      </c>
      <c r="M280" s="31">
        <v>37682500</v>
      </c>
      <c r="N280" s="31">
        <f t="shared" si="30"/>
        <v>39001400</v>
      </c>
      <c r="O280" s="31">
        <f t="shared" si="31"/>
        <v>39566600</v>
      </c>
      <c r="P280" s="31">
        <f t="shared" si="32"/>
        <v>48987300</v>
      </c>
      <c r="Q280" s="28" t="s">
        <v>64</v>
      </c>
      <c r="R280" s="41" t="s">
        <v>65</v>
      </c>
      <c r="S280" s="28" t="s">
        <v>53</v>
      </c>
      <c r="T280" s="65" t="s">
        <v>794</v>
      </c>
      <c r="U280" s="28"/>
      <c r="V280" s="28"/>
      <c r="W280" s="28" t="s">
        <v>795</v>
      </c>
      <c r="X280" s="37" t="s">
        <v>38</v>
      </c>
      <c r="Y280" s="28" t="s">
        <v>796</v>
      </c>
      <c r="Z280" s="38">
        <v>39239800</v>
      </c>
      <c r="AA280" s="26" t="s">
        <v>65</v>
      </c>
      <c r="AB280" s="29" t="s">
        <v>647</v>
      </c>
      <c r="AC280" s="89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</row>
    <row r="281" spans="1:49" ht="14.25" customHeight="1">
      <c r="A281" s="25">
        <v>46</v>
      </c>
      <c r="B281" s="26">
        <v>28</v>
      </c>
      <c r="C281" s="81">
        <v>278</v>
      </c>
      <c r="D281" s="27">
        <v>9539</v>
      </c>
      <c r="E281" s="28" t="s">
        <v>704</v>
      </c>
      <c r="F281" s="29" t="s">
        <v>797</v>
      </c>
      <c r="G281" s="30"/>
      <c r="H281" s="30"/>
      <c r="I281" s="31">
        <v>450</v>
      </c>
      <c r="J281" s="32">
        <v>2</v>
      </c>
      <c r="K281" s="31">
        <v>320</v>
      </c>
      <c r="L281" s="84">
        <v>6</v>
      </c>
      <c r="M281" s="31">
        <v>10142600</v>
      </c>
      <c r="N281" s="31">
        <f t="shared" si="30"/>
        <v>10497600</v>
      </c>
      <c r="O281" s="31">
        <f t="shared" si="31"/>
        <v>10649700</v>
      </c>
      <c r="P281" s="31">
        <f t="shared" si="32"/>
        <v>13185400</v>
      </c>
      <c r="Q281" s="28" t="s">
        <v>64</v>
      </c>
      <c r="R281" s="36" t="s">
        <v>65</v>
      </c>
      <c r="S281" s="28" t="s">
        <v>53</v>
      </c>
      <c r="T281" s="65" t="s">
        <v>798</v>
      </c>
      <c r="U281" s="28"/>
      <c r="V281" s="28"/>
      <c r="W281" s="28" t="s">
        <v>799</v>
      </c>
      <c r="X281" s="37" t="s">
        <v>38</v>
      </c>
      <c r="Y281" s="28" t="s">
        <v>797</v>
      </c>
      <c r="Z281" s="38">
        <v>10170200</v>
      </c>
      <c r="AA281" s="26" t="s">
        <v>65</v>
      </c>
      <c r="AB281" s="29" t="s">
        <v>647</v>
      </c>
      <c r="AC281" s="89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</row>
    <row r="282" spans="1:49" ht="14.25" customHeight="1">
      <c r="A282" s="26">
        <v>51</v>
      </c>
      <c r="B282" s="26">
        <v>32</v>
      </c>
      <c r="C282" s="81">
        <v>279</v>
      </c>
      <c r="D282" s="27">
        <v>9558</v>
      </c>
      <c r="E282" s="28" t="s">
        <v>800</v>
      </c>
      <c r="F282" s="28" t="s">
        <v>801</v>
      </c>
      <c r="G282" s="30"/>
      <c r="H282" s="30"/>
      <c r="I282" s="31">
        <v>4057</v>
      </c>
      <c r="J282" s="32">
        <v>2</v>
      </c>
      <c r="K282" s="31">
        <v>450</v>
      </c>
      <c r="L282" s="84">
        <v>11</v>
      </c>
      <c r="M282" s="31">
        <v>60907400</v>
      </c>
      <c r="N282" s="31">
        <f t="shared" si="30"/>
        <v>63039200</v>
      </c>
      <c r="O282" s="31">
        <f t="shared" si="31"/>
        <v>63952800</v>
      </c>
      <c r="P282" s="31">
        <f t="shared" si="32"/>
        <v>79179600</v>
      </c>
      <c r="Q282" s="28" t="s">
        <v>139</v>
      </c>
      <c r="R282" s="41" t="s">
        <v>251</v>
      </c>
      <c r="S282" s="28" t="s">
        <v>53</v>
      </c>
      <c r="T282" s="65" t="s">
        <v>798</v>
      </c>
      <c r="U282" s="28"/>
      <c r="V282" s="28"/>
      <c r="W282" s="28" t="s">
        <v>799</v>
      </c>
      <c r="X282" s="37" t="s">
        <v>38</v>
      </c>
      <c r="Y282" s="28" t="s">
        <v>801</v>
      </c>
      <c r="Z282" s="38">
        <v>61395100</v>
      </c>
      <c r="AA282" s="26" t="s">
        <v>61</v>
      </c>
      <c r="AB282" s="29" t="s">
        <v>647</v>
      </c>
      <c r="AC282" s="89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</row>
    <row r="283" spans="1:49" ht="14.25" customHeight="1">
      <c r="A283" s="26">
        <v>61</v>
      </c>
      <c r="B283" s="26">
        <v>37</v>
      </c>
      <c r="C283" s="81">
        <v>280</v>
      </c>
      <c r="D283" s="27">
        <v>9893</v>
      </c>
      <c r="E283" s="28" t="s">
        <v>802</v>
      </c>
      <c r="F283" s="28" t="s">
        <v>803</v>
      </c>
      <c r="G283" s="30"/>
      <c r="H283" s="30"/>
      <c r="I283" s="31">
        <v>5600</v>
      </c>
      <c r="J283" s="32">
        <v>4</v>
      </c>
      <c r="K283" s="31">
        <v>645</v>
      </c>
      <c r="L283" s="84">
        <v>12</v>
      </c>
      <c r="M283" s="31">
        <v>89102500</v>
      </c>
      <c r="N283" s="31">
        <f t="shared" si="30"/>
        <v>92221100</v>
      </c>
      <c r="O283" s="31">
        <f t="shared" si="31"/>
        <v>93557600</v>
      </c>
      <c r="P283" s="31">
        <f t="shared" si="32"/>
        <v>115833300</v>
      </c>
      <c r="Q283" s="28" t="s">
        <v>84</v>
      </c>
      <c r="R283" s="41" t="s">
        <v>85</v>
      </c>
      <c r="S283" s="28" t="s">
        <v>53</v>
      </c>
      <c r="T283" s="65" t="s">
        <v>804</v>
      </c>
      <c r="U283" s="28"/>
      <c r="V283" s="28"/>
      <c r="W283" s="28" t="s">
        <v>805</v>
      </c>
      <c r="X283" s="37" t="s">
        <v>38</v>
      </c>
      <c r="Y283" s="28" t="s">
        <v>806</v>
      </c>
      <c r="Z283" s="33">
        <v>89102500</v>
      </c>
      <c r="AA283" s="26" t="s">
        <v>61</v>
      </c>
      <c r="AB283" s="29" t="s">
        <v>647</v>
      </c>
      <c r="AC283" s="89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</row>
    <row r="284" spans="1:49" ht="14.25" customHeight="1">
      <c r="A284" s="26">
        <v>66</v>
      </c>
      <c r="B284" s="26">
        <v>41</v>
      </c>
      <c r="C284" s="81">
        <v>281</v>
      </c>
      <c r="D284" s="27">
        <v>10007</v>
      </c>
      <c r="E284" s="28" t="s">
        <v>84</v>
      </c>
      <c r="F284" s="28" t="s">
        <v>807</v>
      </c>
      <c r="G284" s="30"/>
      <c r="H284" s="30"/>
      <c r="I284" s="31">
        <v>8536</v>
      </c>
      <c r="J284" s="32">
        <v>4</v>
      </c>
      <c r="K284" s="31">
        <v>1000</v>
      </c>
      <c r="L284" s="84">
        <v>14</v>
      </c>
      <c r="M284" s="31">
        <v>170291200</v>
      </c>
      <c r="N284" s="31">
        <f t="shared" si="30"/>
        <v>176251400</v>
      </c>
      <c r="O284" s="31">
        <f t="shared" si="31"/>
        <v>178805800</v>
      </c>
      <c r="P284" s="31">
        <f t="shared" si="32"/>
        <v>221378600</v>
      </c>
      <c r="Q284" s="28" t="s">
        <v>84</v>
      </c>
      <c r="R284" s="41" t="s">
        <v>85</v>
      </c>
      <c r="S284" s="28" t="s">
        <v>53</v>
      </c>
      <c r="T284" s="65" t="s">
        <v>808</v>
      </c>
      <c r="U284" s="28"/>
      <c r="V284" s="28"/>
      <c r="W284" s="28" t="s">
        <v>799</v>
      </c>
      <c r="X284" s="37" t="s">
        <v>38</v>
      </c>
      <c r="Y284" s="28" t="s">
        <v>807</v>
      </c>
      <c r="Z284" s="38">
        <v>174133400</v>
      </c>
      <c r="AA284" s="26" t="s">
        <v>61</v>
      </c>
      <c r="AB284" s="29" t="s">
        <v>647</v>
      </c>
      <c r="AC284" s="89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</row>
    <row r="285" spans="1:49" ht="14.25" customHeight="1">
      <c r="A285" s="26">
        <v>68</v>
      </c>
      <c r="B285" s="26">
        <v>43</v>
      </c>
      <c r="C285" s="81">
        <v>282</v>
      </c>
      <c r="D285" s="27">
        <v>10097</v>
      </c>
      <c r="E285" s="28" t="s">
        <v>809</v>
      </c>
      <c r="F285" s="28" t="s">
        <v>810</v>
      </c>
      <c r="G285" s="30"/>
      <c r="H285" s="30"/>
      <c r="I285" s="31">
        <v>20497</v>
      </c>
      <c r="J285" s="32">
        <v>10</v>
      </c>
      <c r="K285" s="31">
        <v>1090</v>
      </c>
      <c r="L285" s="84">
        <v>32</v>
      </c>
      <c r="M285" s="31">
        <v>305011300</v>
      </c>
      <c r="N285" s="31">
        <f t="shared" si="30"/>
        <v>315686700</v>
      </c>
      <c r="O285" s="31">
        <f t="shared" si="31"/>
        <v>320261900</v>
      </c>
      <c r="P285" s="31">
        <f t="shared" si="32"/>
        <v>396514700</v>
      </c>
      <c r="Q285" s="28" t="s">
        <v>255</v>
      </c>
      <c r="R285" s="41" t="s">
        <v>142</v>
      </c>
      <c r="S285" s="28" t="s">
        <v>53</v>
      </c>
      <c r="T285" s="65" t="s">
        <v>811</v>
      </c>
      <c r="U285" s="28"/>
      <c r="V285" s="28"/>
      <c r="W285" s="28" t="s">
        <v>812</v>
      </c>
      <c r="X285" s="37" t="s">
        <v>38</v>
      </c>
      <c r="Y285" s="28" t="s">
        <v>810</v>
      </c>
      <c r="Z285" s="38">
        <v>314362900</v>
      </c>
      <c r="AA285" s="26" t="s">
        <v>142</v>
      </c>
      <c r="AB285" s="29" t="s">
        <v>647</v>
      </c>
      <c r="AC285" s="89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</row>
    <row r="286" spans="1:49" ht="14.25" customHeight="1">
      <c r="A286" s="26">
        <v>81</v>
      </c>
      <c r="B286" s="26">
        <v>55</v>
      </c>
      <c r="C286" s="81">
        <v>283</v>
      </c>
      <c r="D286" s="27">
        <v>10367</v>
      </c>
      <c r="E286" s="28" t="s">
        <v>813</v>
      </c>
      <c r="F286" s="28" t="s">
        <v>814</v>
      </c>
      <c r="G286" s="30"/>
      <c r="H286" s="30"/>
      <c r="I286" s="31">
        <v>2250</v>
      </c>
      <c r="J286" s="32">
        <v>3</v>
      </c>
      <c r="K286" s="31">
        <v>450</v>
      </c>
      <c r="L286" s="84">
        <v>10</v>
      </c>
      <c r="M286" s="31">
        <v>30699100</v>
      </c>
      <c r="N286" s="31">
        <f t="shared" si="30"/>
        <v>31773600</v>
      </c>
      <c r="O286" s="31">
        <f t="shared" si="31"/>
        <v>32234100</v>
      </c>
      <c r="P286" s="31">
        <f t="shared" si="32"/>
        <v>39908800</v>
      </c>
      <c r="Q286" s="28" t="s">
        <v>64</v>
      </c>
      <c r="R286" s="41" t="s">
        <v>128</v>
      </c>
      <c r="S286" s="28" t="s">
        <v>53</v>
      </c>
      <c r="T286" s="65" t="s">
        <v>815</v>
      </c>
      <c r="U286" s="28"/>
      <c r="V286" s="28"/>
      <c r="W286" s="28" t="s">
        <v>816</v>
      </c>
      <c r="X286" s="37" t="s">
        <v>38</v>
      </c>
      <c r="Y286" s="28" t="s">
        <v>814</v>
      </c>
      <c r="Z286" s="38">
        <v>30699100</v>
      </c>
      <c r="AA286" s="26" t="s">
        <v>65</v>
      </c>
      <c r="AB286" s="29" t="s">
        <v>647</v>
      </c>
      <c r="AC286" s="89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</row>
    <row r="287" spans="1:49" ht="14.25" customHeight="1">
      <c r="A287" s="26">
        <v>86</v>
      </c>
      <c r="B287" s="26">
        <v>59</v>
      </c>
      <c r="C287" s="81">
        <v>284</v>
      </c>
      <c r="D287" s="27">
        <v>10459</v>
      </c>
      <c r="E287" s="28" t="s">
        <v>817</v>
      </c>
      <c r="F287" s="28" t="s">
        <v>818</v>
      </c>
      <c r="G287" s="30"/>
      <c r="H287" s="30"/>
      <c r="I287" s="31">
        <v>1894</v>
      </c>
      <c r="J287" s="32">
        <v>4</v>
      </c>
      <c r="K287" s="31">
        <v>420</v>
      </c>
      <c r="L287" s="84">
        <v>11</v>
      </c>
      <c r="M287" s="31">
        <v>37313400</v>
      </c>
      <c r="N287" s="31">
        <f t="shared" si="30"/>
        <v>38619400</v>
      </c>
      <c r="O287" s="31">
        <f t="shared" si="31"/>
        <v>39179100</v>
      </c>
      <c r="P287" s="31">
        <f t="shared" si="32"/>
        <v>48507400</v>
      </c>
      <c r="Q287" s="28" t="s">
        <v>64</v>
      </c>
      <c r="R287" s="41" t="s">
        <v>128</v>
      </c>
      <c r="S287" s="28" t="s">
        <v>53</v>
      </c>
      <c r="T287" s="65" t="s">
        <v>798</v>
      </c>
      <c r="U287" s="28"/>
      <c r="V287" s="28"/>
      <c r="W287" s="28" t="s">
        <v>799</v>
      </c>
      <c r="X287" s="37" t="s">
        <v>38</v>
      </c>
      <c r="Y287" s="28" t="s">
        <v>819</v>
      </c>
      <c r="Z287" s="33">
        <v>44000000</v>
      </c>
      <c r="AA287" s="26" t="s">
        <v>65</v>
      </c>
      <c r="AB287" s="29" t="s">
        <v>647</v>
      </c>
      <c r="AC287" s="89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</row>
    <row r="288" spans="1:49" ht="14.25" customHeight="1">
      <c r="A288" s="26">
        <v>91</v>
      </c>
      <c r="B288" s="26">
        <v>62</v>
      </c>
      <c r="C288" s="81">
        <v>285</v>
      </c>
      <c r="D288" s="27">
        <v>10492</v>
      </c>
      <c r="E288" s="28" t="s">
        <v>820</v>
      </c>
      <c r="F288" s="28" t="s">
        <v>821</v>
      </c>
      <c r="G288" s="30"/>
      <c r="H288" s="30"/>
      <c r="I288" s="31">
        <v>1362</v>
      </c>
      <c r="J288" s="32">
        <v>2</v>
      </c>
      <c r="K288" s="31">
        <v>360</v>
      </c>
      <c r="L288" s="84">
        <v>8</v>
      </c>
      <c r="M288" s="31">
        <v>24534300</v>
      </c>
      <c r="N288" s="31">
        <f t="shared" si="30"/>
        <v>25393000</v>
      </c>
      <c r="O288" s="31">
        <f t="shared" si="31"/>
        <v>25761000</v>
      </c>
      <c r="P288" s="31">
        <f t="shared" si="32"/>
        <v>31894600</v>
      </c>
      <c r="Q288" s="28" t="s">
        <v>84</v>
      </c>
      <c r="R288" s="41" t="s">
        <v>85</v>
      </c>
      <c r="S288" s="28" t="s">
        <v>53</v>
      </c>
      <c r="T288" s="65" t="s">
        <v>822</v>
      </c>
      <c r="U288" s="28"/>
      <c r="V288" s="28"/>
      <c r="W288" s="28" t="s">
        <v>816</v>
      </c>
      <c r="X288" s="37" t="s">
        <v>38</v>
      </c>
      <c r="Y288" s="28" t="s">
        <v>823</v>
      </c>
      <c r="Z288" s="38">
        <v>35000000</v>
      </c>
      <c r="AA288" s="26" t="s">
        <v>61</v>
      </c>
      <c r="AB288" s="29" t="s">
        <v>647</v>
      </c>
      <c r="AC288" s="89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</row>
    <row r="289" spans="1:49" ht="14.25" customHeight="1">
      <c r="A289" s="26"/>
      <c r="B289" s="26">
        <v>63</v>
      </c>
      <c r="C289" s="81">
        <v>286</v>
      </c>
      <c r="D289" s="27">
        <v>10512</v>
      </c>
      <c r="E289" s="28" t="s">
        <v>824</v>
      </c>
      <c r="F289" s="28" t="s">
        <v>825</v>
      </c>
      <c r="G289" s="30"/>
      <c r="H289" s="30"/>
      <c r="I289" s="31">
        <v>2646</v>
      </c>
      <c r="J289" s="32">
        <v>3</v>
      </c>
      <c r="K289" s="31">
        <v>365</v>
      </c>
      <c r="L289" s="84">
        <v>10</v>
      </c>
      <c r="M289" s="31">
        <v>29894200</v>
      </c>
      <c r="N289" s="31">
        <f t="shared" si="30"/>
        <v>30940500</v>
      </c>
      <c r="O289" s="31">
        <f t="shared" si="31"/>
        <v>31388900</v>
      </c>
      <c r="P289" s="31">
        <f t="shared" si="32"/>
        <v>38862500</v>
      </c>
      <c r="Q289" s="28" t="s">
        <v>84</v>
      </c>
      <c r="R289" s="41" t="s">
        <v>85</v>
      </c>
      <c r="S289" s="28" t="s">
        <v>53</v>
      </c>
      <c r="T289" s="65" t="s">
        <v>826</v>
      </c>
      <c r="U289" s="28"/>
      <c r="V289" s="28"/>
      <c r="W289" s="28" t="s">
        <v>827</v>
      </c>
      <c r="X289" s="37" t="s">
        <v>38</v>
      </c>
      <c r="Y289" s="28" t="s">
        <v>825</v>
      </c>
      <c r="Z289" s="38">
        <v>29894200</v>
      </c>
      <c r="AA289" s="26" t="s">
        <v>61</v>
      </c>
      <c r="AB289" s="29" t="s">
        <v>647</v>
      </c>
      <c r="AC289" s="89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</row>
    <row r="290" spans="1:49" ht="14.25" customHeight="1">
      <c r="A290" s="26">
        <v>152</v>
      </c>
      <c r="B290" s="26">
        <v>106</v>
      </c>
      <c r="C290" s="81">
        <v>287</v>
      </c>
      <c r="D290" s="27" t="s">
        <v>828</v>
      </c>
      <c r="E290" s="28" t="s">
        <v>344</v>
      </c>
      <c r="F290" s="28" t="s">
        <v>829</v>
      </c>
      <c r="G290" s="30"/>
      <c r="H290" s="30"/>
      <c r="I290" s="31">
        <v>6736</v>
      </c>
      <c r="J290" s="32">
        <v>5</v>
      </c>
      <c r="K290" s="31">
        <v>1000</v>
      </c>
      <c r="L290" s="84">
        <v>14</v>
      </c>
      <c r="M290" s="31">
        <v>78799000</v>
      </c>
      <c r="N290" s="31">
        <f t="shared" si="30"/>
        <v>81557000</v>
      </c>
      <c r="O290" s="31">
        <f t="shared" si="31"/>
        <v>82739000</v>
      </c>
      <c r="P290" s="31">
        <f t="shared" si="32"/>
        <v>102438700</v>
      </c>
      <c r="Q290" s="28" t="s">
        <v>84</v>
      </c>
      <c r="R290" s="41" t="s">
        <v>85</v>
      </c>
      <c r="S290" s="28" t="s">
        <v>53</v>
      </c>
      <c r="T290" s="65" t="s">
        <v>830</v>
      </c>
      <c r="U290" s="28"/>
      <c r="V290" s="65"/>
      <c r="W290" s="28" t="s">
        <v>831</v>
      </c>
      <c r="X290" s="37" t="s">
        <v>38</v>
      </c>
      <c r="Y290" s="28" t="s">
        <v>832</v>
      </c>
      <c r="Z290" s="33">
        <v>78799000</v>
      </c>
      <c r="AA290" s="26" t="s">
        <v>61</v>
      </c>
      <c r="AB290" s="29" t="s">
        <v>647</v>
      </c>
      <c r="AC290" s="89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</row>
    <row r="291" spans="1:49" ht="14.25" customHeight="1">
      <c r="A291" s="53"/>
      <c r="B291" s="26">
        <v>144</v>
      </c>
      <c r="C291" s="81">
        <v>288</v>
      </c>
      <c r="D291" s="45">
        <v>10116</v>
      </c>
      <c r="E291" s="29" t="s">
        <v>833</v>
      </c>
      <c r="F291" s="29" t="s">
        <v>834</v>
      </c>
      <c r="G291" s="50"/>
      <c r="H291" s="50"/>
      <c r="I291" s="40">
        <v>294</v>
      </c>
      <c r="J291" s="44">
        <v>2</v>
      </c>
      <c r="K291" s="40">
        <v>180</v>
      </c>
      <c r="L291" s="85">
        <v>5</v>
      </c>
      <c r="M291" s="40">
        <v>4587800</v>
      </c>
      <c r="N291" s="40">
        <f t="shared" si="30"/>
        <v>4748400</v>
      </c>
      <c r="O291" s="40">
        <f t="shared" si="31"/>
        <v>4817200</v>
      </c>
      <c r="P291" s="40">
        <f t="shared" si="32"/>
        <v>5964100</v>
      </c>
      <c r="Q291" s="28" t="s">
        <v>74</v>
      </c>
      <c r="R291" s="36" t="s">
        <v>75</v>
      </c>
      <c r="S291" s="28" t="s">
        <v>53</v>
      </c>
      <c r="T291" s="65" t="s">
        <v>835</v>
      </c>
      <c r="U291" s="28"/>
      <c r="V291" s="28"/>
      <c r="W291" s="28" t="s">
        <v>836</v>
      </c>
      <c r="X291" s="37" t="s">
        <v>38</v>
      </c>
      <c r="Y291" s="29"/>
      <c r="Z291" s="43"/>
      <c r="AA291" s="39"/>
      <c r="AB291" s="29" t="s">
        <v>647</v>
      </c>
      <c r="AC291" s="89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</row>
    <row r="292" spans="1:49" ht="147" customHeight="1">
      <c r="A292" s="26">
        <v>87</v>
      </c>
      <c r="B292" s="26"/>
      <c r="C292" s="81">
        <v>289</v>
      </c>
      <c r="D292" s="27">
        <v>10947</v>
      </c>
      <c r="E292" s="28" t="s">
        <v>837</v>
      </c>
      <c r="F292" s="28" t="s">
        <v>838</v>
      </c>
      <c r="G292" s="30"/>
      <c r="H292" s="30"/>
      <c r="I292" s="31">
        <v>2702</v>
      </c>
      <c r="J292" s="32">
        <v>6</v>
      </c>
      <c r="K292" s="31">
        <v>365</v>
      </c>
      <c r="L292" s="84">
        <v>14</v>
      </c>
      <c r="M292" s="31">
        <v>48100600</v>
      </c>
      <c r="N292" s="31">
        <f t="shared" si="30"/>
        <v>49784100</v>
      </c>
      <c r="O292" s="31">
        <f t="shared" si="31"/>
        <v>50505600</v>
      </c>
      <c r="P292" s="31">
        <f t="shared" si="32"/>
        <v>62530800</v>
      </c>
      <c r="Q292" s="28" t="s">
        <v>74</v>
      </c>
      <c r="R292" s="36" t="s">
        <v>75</v>
      </c>
      <c r="S292" s="28" t="s">
        <v>53</v>
      </c>
      <c r="T292" s="28" t="s">
        <v>839</v>
      </c>
      <c r="U292" s="65"/>
      <c r="V292" s="28"/>
      <c r="W292" s="28" t="s">
        <v>840</v>
      </c>
      <c r="X292" s="37" t="s">
        <v>38</v>
      </c>
      <c r="Y292" s="28" t="s">
        <v>841</v>
      </c>
      <c r="Z292" s="38">
        <v>43528900</v>
      </c>
      <c r="AA292" s="26" t="s">
        <v>75</v>
      </c>
      <c r="AB292" s="29" t="s">
        <v>647</v>
      </c>
      <c r="AC292" s="89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</row>
    <row r="293" spans="1:49" ht="129.75" customHeight="1">
      <c r="A293" s="26">
        <v>88</v>
      </c>
      <c r="B293" s="26"/>
      <c r="C293" s="81">
        <v>290</v>
      </c>
      <c r="D293" s="27">
        <v>10948</v>
      </c>
      <c r="E293" s="28" t="s">
        <v>842</v>
      </c>
      <c r="F293" s="28" t="s">
        <v>843</v>
      </c>
      <c r="G293" s="30"/>
      <c r="H293" s="30"/>
      <c r="I293" s="31">
        <v>1788</v>
      </c>
      <c r="J293" s="32">
        <v>4</v>
      </c>
      <c r="K293" s="31">
        <v>365</v>
      </c>
      <c r="L293" s="84">
        <v>9</v>
      </c>
      <c r="M293" s="31">
        <v>29438400</v>
      </c>
      <c r="N293" s="31">
        <f t="shared" si="30"/>
        <v>30468700</v>
      </c>
      <c r="O293" s="31">
        <f t="shared" si="31"/>
        <v>30910300</v>
      </c>
      <c r="P293" s="31">
        <f t="shared" si="32"/>
        <v>38269900</v>
      </c>
      <c r="Q293" s="28" t="s">
        <v>74</v>
      </c>
      <c r="R293" s="36" t="s">
        <v>75</v>
      </c>
      <c r="S293" s="28" t="s">
        <v>53</v>
      </c>
      <c r="T293" s="28" t="s">
        <v>844</v>
      </c>
      <c r="U293" s="65"/>
      <c r="V293" s="28"/>
      <c r="W293" s="28" t="s">
        <v>840</v>
      </c>
      <c r="X293" s="37" t="s">
        <v>38</v>
      </c>
      <c r="Y293" s="28" t="s">
        <v>845</v>
      </c>
      <c r="Z293" s="38">
        <v>29200600</v>
      </c>
      <c r="AA293" s="26" t="s">
        <v>75</v>
      </c>
      <c r="AB293" s="29" t="s">
        <v>647</v>
      </c>
      <c r="AC293" s="89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</row>
    <row r="294" spans="1:49" ht="14.25" customHeight="1">
      <c r="A294" s="67">
        <v>28</v>
      </c>
      <c r="B294" s="67"/>
      <c r="C294" s="81">
        <v>291</v>
      </c>
      <c r="D294" s="27">
        <v>9535</v>
      </c>
      <c r="E294" s="28" t="s">
        <v>846</v>
      </c>
      <c r="F294" s="28" t="s">
        <v>846</v>
      </c>
      <c r="G294" s="28"/>
      <c r="H294" s="41"/>
      <c r="I294" s="38"/>
      <c r="J294" s="32"/>
      <c r="K294" s="26"/>
      <c r="L294" s="26"/>
      <c r="M294" s="38"/>
      <c r="N294" s="38"/>
      <c r="O294" s="38">
        <f t="shared" si="31"/>
        <v>0</v>
      </c>
      <c r="P294" s="38">
        <f t="shared" si="32"/>
        <v>0</v>
      </c>
      <c r="Q294" s="28" t="s">
        <v>64</v>
      </c>
      <c r="R294" s="41" t="s">
        <v>65</v>
      </c>
      <c r="S294" s="28" t="s">
        <v>53</v>
      </c>
      <c r="T294" s="28" t="s">
        <v>847</v>
      </c>
      <c r="U294" s="28" t="s">
        <v>893</v>
      </c>
      <c r="V294" s="28"/>
      <c r="W294" s="28" t="s">
        <v>849</v>
      </c>
      <c r="X294" s="37" t="s">
        <v>38</v>
      </c>
      <c r="Y294" s="28" t="s">
        <v>846</v>
      </c>
      <c r="Z294" s="38"/>
      <c r="AA294" s="26"/>
      <c r="AB294" s="29" t="s">
        <v>647</v>
      </c>
      <c r="AC294" s="90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</row>
    <row r="295" spans="1:49" ht="14.25" customHeight="1">
      <c r="A295" s="26">
        <v>27</v>
      </c>
      <c r="B295" s="26"/>
      <c r="C295" s="81">
        <v>292</v>
      </c>
      <c r="D295" s="27">
        <v>9448</v>
      </c>
      <c r="E295" s="28" t="s">
        <v>850</v>
      </c>
      <c r="F295" s="28" t="s">
        <v>851</v>
      </c>
      <c r="G295" s="28"/>
      <c r="H295" s="41"/>
      <c r="I295" s="38">
        <v>11383</v>
      </c>
      <c r="J295" s="32">
        <v>8</v>
      </c>
      <c r="K295" s="86">
        <v>1050</v>
      </c>
      <c r="L295" s="26">
        <v>34</v>
      </c>
      <c r="M295" s="38">
        <v>339815900</v>
      </c>
      <c r="N295" s="38">
        <f>ROUND(M295*1.035,-2)</f>
        <v>351709500</v>
      </c>
      <c r="O295" s="38">
        <f t="shared" si="31"/>
        <v>356806700</v>
      </c>
      <c r="P295" s="38">
        <f t="shared" si="32"/>
        <v>441760700</v>
      </c>
      <c r="Q295" s="28" t="s">
        <v>74</v>
      </c>
      <c r="R295" s="41" t="s">
        <v>75</v>
      </c>
      <c r="S295" s="28" t="s">
        <v>53</v>
      </c>
      <c r="T295" s="87" t="s">
        <v>852</v>
      </c>
      <c r="U295" s="28" t="s">
        <v>894</v>
      </c>
      <c r="V295" s="28"/>
      <c r="W295" s="28" t="s">
        <v>854</v>
      </c>
      <c r="X295" s="37" t="s">
        <v>38</v>
      </c>
      <c r="Y295" s="28" t="s">
        <v>851</v>
      </c>
      <c r="Z295" s="38">
        <v>339815900</v>
      </c>
      <c r="AA295" s="26" t="s">
        <v>52</v>
      </c>
      <c r="AB295" s="29" t="s">
        <v>647</v>
      </c>
      <c r="AC295" s="89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</row>
    <row r="296" spans="1:49" ht="14.25" customHeight="1">
      <c r="A296" s="26">
        <v>111</v>
      </c>
      <c r="B296" s="26"/>
      <c r="C296" s="81">
        <v>293</v>
      </c>
      <c r="D296" s="27" t="s">
        <v>855</v>
      </c>
      <c r="E296" s="28" t="s">
        <v>856</v>
      </c>
      <c r="F296" s="28" t="s">
        <v>857</v>
      </c>
      <c r="G296" s="28"/>
      <c r="H296" s="41"/>
      <c r="I296" s="38">
        <v>76</v>
      </c>
      <c r="J296" s="32">
        <v>2</v>
      </c>
      <c r="K296" s="26">
        <v>240</v>
      </c>
      <c r="L296" s="26">
        <v>8</v>
      </c>
      <c r="M296" s="38">
        <v>699500</v>
      </c>
      <c r="N296" s="38">
        <v>724000</v>
      </c>
      <c r="O296" s="38">
        <v>734500</v>
      </c>
      <c r="P296" s="38">
        <v>909400</v>
      </c>
      <c r="Q296" s="28" t="s">
        <v>74</v>
      </c>
      <c r="R296" s="41" t="s">
        <v>75</v>
      </c>
      <c r="S296" s="28" t="s">
        <v>53</v>
      </c>
      <c r="T296" s="65" t="s">
        <v>858</v>
      </c>
      <c r="U296" s="65"/>
      <c r="V296" s="28"/>
      <c r="W296" s="28" t="s">
        <v>859</v>
      </c>
      <c r="X296" s="38"/>
      <c r="Y296" s="65" t="s">
        <v>860</v>
      </c>
      <c r="Z296" s="38">
        <v>699500</v>
      </c>
      <c r="AA296" s="26" t="s">
        <v>75</v>
      </c>
      <c r="AB296" s="29" t="s">
        <v>647</v>
      </c>
      <c r="AC296" s="89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</row>
    <row r="297" spans="1:49" ht="14.25" customHeight="1">
      <c r="A297" s="26">
        <v>112</v>
      </c>
      <c r="B297" s="26"/>
      <c r="C297" s="81">
        <v>294</v>
      </c>
      <c r="D297" s="27" t="s">
        <v>855</v>
      </c>
      <c r="E297" s="28" t="s">
        <v>861</v>
      </c>
      <c r="F297" s="28" t="s">
        <v>862</v>
      </c>
      <c r="G297" s="28"/>
      <c r="H297" s="41"/>
      <c r="I297" s="38">
        <v>76</v>
      </c>
      <c r="J297" s="32">
        <v>2</v>
      </c>
      <c r="K297" s="26">
        <v>240</v>
      </c>
      <c r="L297" s="26">
        <v>8</v>
      </c>
      <c r="M297" s="38">
        <v>1328600</v>
      </c>
      <c r="N297" s="38">
        <v>1375100</v>
      </c>
      <c r="O297" s="38">
        <v>1395000</v>
      </c>
      <c r="P297" s="38">
        <v>1727200</v>
      </c>
      <c r="Q297" s="28" t="s">
        <v>74</v>
      </c>
      <c r="R297" s="41" t="s">
        <v>75</v>
      </c>
      <c r="S297" s="28" t="s">
        <v>53</v>
      </c>
      <c r="T297" s="65" t="s">
        <v>863</v>
      </c>
      <c r="U297" s="65"/>
      <c r="V297" s="28"/>
      <c r="W297" s="28" t="s">
        <v>859</v>
      </c>
      <c r="X297" s="38"/>
      <c r="Y297" s="65" t="s">
        <v>860</v>
      </c>
      <c r="Z297" s="38">
        <v>1328600</v>
      </c>
      <c r="AA297" s="26" t="s">
        <v>75</v>
      </c>
      <c r="AB297" s="29" t="s">
        <v>647</v>
      </c>
      <c r="AC297" s="89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</row>
    <row r="298" spans="1:49" ht="14.25" customHeight="1">
      <c r="A298" s="26">
        <v>113</v>
      </c>
      <c r="B298" s="26"/>
      <c r="C298" s="81">
        <v>295</v>
      </c>
      <c r="D298" s="27" t="s">
        <v>864</v>
      </c>
      <c r="E298" s="28" t="s">
        <v>865</v>
      </c>
      <c r="F298" s="28" t="s">
        <v>866</v>
      </c>
      <c r="G298" s="28"/>
      <c r="H298" s="41"/>
      <c r="I298" s="38">
        <v>76</v>
      </c>
      <c r="J298" s="32">
        <v>2</v>
      </c>
      <c r="K298" s="26">
        <v>180</v>
      </c>
      <c r="L298" s="26">
        <v>5</v>
      </c>
      <c r="M298" s="38">
        <v>1018000</v>
      </c>
      <c r="N298" s="38">
        <v>1053600</v>
      </c>
      <c r="O298" s="38">
        <v>1068900</v>
      </c>
      <c r="P298" s="38">
        <v>1323400</v>
      </c>
      <c r="Q298" s="28" t="s">
        <v>74</v>
      </c>
      <c r="R298" s="41" t="s">
        <v>75</v>
      </c>
      <c r="S298" s="28" t="s">
        <v>53</v>
      </c>
      <c r="T298" s="65" t="s">
        <v>867</v>
      </c>
      <c r="U298" s="65"/>
      <c r="V298" s="28"/>
      <c r="W298" s="28" t="s">
        <v>859</v>
      </c>
      <c r="X298" s="38"/>
      <c r="Y298" s="65" t="s">
        <v>868</v>
      </c>
      <c r="Z298" s="38">
        <v>1010200</v>
      </c>
      <c r="AA298" s="26" t="s">
        <v>75</v>
      </c>
      <c r="AB298" s="29" t="s">
        <v>647</v>
      </c>
      <c r="AC298" s="89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</row>
    <row r="299" spans="1:49" ht="14.25" customHeight="1">
      <c r="A299" s="26">
        <v>114</v>
      </c>
      <c r="B299" s="26"/>
      <c r="C299" s="81">
        <v>296</v>
      </c>
      <c r="D299" s="27" t="s">
        <v>869</v>
      </c>
      <c r="E299" s="28" t="s">
        <v>870</v>
      </c>
      <c r="F299" s="28" t="s">
        <v>871</v>
      </c>
      <c r="G299" s="28"/>
      <c r="H299" s="41"/>
      <c r="I299" s="88">
        <v>88.08</v>
      </c>
      <c r="J299" s="32">
        <v>2</v>
      </c>
      <c r="K299" s="26">
        <v>180</v>
      </c>
      <c r="L299" s="26">
        <v>5</v>
      </c>
      <c r="M299" s="38">
        <v>1189500</v>
      </c>
      <c r="N299" s="38">
        <v>1231100</v>
      </c>
      <c r="O299" s="38">
        <v>1249000</v>
      </c>
      <c r="P299" s="38">
        <v>1546400</v>
      </c>
      <c r="Q299" s="28" t="s">
        <v>74</v>
      </c>
      <c r="R299" s="41" t="s">
        <v>75</v>
      </c>
      <c r="S299" s="28" t="s">
        <v>53</v>
      </c>
      <c r="T299" s="65" t="s">
        <v>867</v>
      </c>
      <c r="U299" s="65"/>
      <c r="V299" s="28"/>
      <c r="W299" s="28" t="s">
        <v>859</v>
      </c>
      <c r="X299" s="38"/>
      <c r="Y299" s="65" t="s">
        <v>868</v>
      </c>
      <c r="Z299" s="38">
        <v>1159400</v>
      </c>
      <c r="AA299" s="26" t="s">
        <v>75</v>
      </c>
      <c r="AB299" s="29" t="s">
        <v>647</v>
      </c>
      <c r="AC299" s="89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ht="14.25" customHeight="1">
      <c r="A300" s="26">
        <v>115</v>
      </c>
      <c r="B300" s="26"/>
      <c r="C300" s="81">
        <v>297</v>
      </c>
      <c r="D300" s="27" t="s">
        <v>872</v>
      </c>
      <c r="E300" s="28" t="s">
        <v>873</v>
      </c>
      <c r="F300" s="28" t="s">
        <v>874</v>
      </c>
      <c r="G300" s="28"/>
      <c r="H300" s="41"/>
      <c r="I300" s="38">
        <v>92</v>
      </c>
      <c r="J300" s="32">
        <v>2</v>
      </c>
      <c r="K300" s="26">
        <v>180</v>
      </c>
      <c r="L300" s="26">
        <v>5</v>
      </c>
      <c r="M300" s="38">
        <v>1205300</v>
      </c>
      <c r="N300" s="38">
        <v>1247500</v>
      </c>
      <c r="O300" s="38">
        <v>1265600</v>
      </c>
      <c r="P300" s="38">
        <v>1566900</v>
      </c>
      <c r="Q300" s="28" t="s">
        <v>74</v>
      </c>
      <c r="R300" s="41" t="s">
        <v>75</v>
      </c>
      <c r="S300" s="28" t="s">
        <v>53</v>
      </c>
      <c r="T300" s="65" t="s">
        <v>875</v>
      </c>
      <c r="U300" s="65"/>
      <c r="V300" s="28"/>
      <c r="W300" s="28" t="s">
        <v>859</v>
      </c>
      <c r="X300" s="38"/>
      <c r="Y300" s="65" t="s">
        <v>876</v>
      </c>
      <c r="Z300" s="38">
        <v>1218700</v>
      </c>
      <c r="AA300" s="26" t="s">
        <v>75</v>
      </c>
      <c r="AB300" s="29" t="s">
        <v>647</v>
      </c>
      <c r="AC300" s="89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ht="14.25" customHeight="1">
      <c r="A301" s="26">
        <v>123</v>
      </c>
      <c r="B301" s="26"/>
      <c r="C301" s="81">
        <v>298</v>
      </c>
      <c r="D301" s="45" t="s">
        <v>877</v>
      </c>
      <c r="E301" s="28" t="s">
        <v>878</v>
      </c>
      <c r="F301" s="28" t="s">
        <v>879</v>
      </c>
      <c r="G301" s="28"/>
      <c r="H301" s="41"/>
      <c r="I301" s="38">
        <v>162</v>
      </c>
      <c r="J301" s="32">
        <v>2</v>
      </c>
      <c r="K301" s="26">
        <v>180</v>
      </c>
      <c r="L301" s="26">
        <v>5</v>
      </c>
      <c r="M301" s="38">
        <v>2515400</v>
      </c>
      <c r="N301" s="38">
        <v>2603400</v>
      </c>
      <c r="O301" s="38">
        <v>2641200</v>
      </c>
      <c r="P301" s="38">
        <v>3270000</v>
      </c>
      <c r="Q301" s="28" t="s">
        <v>74</v>
      </c>
      <c r="R301" s="36" t="s">
        <v>75</v>
      </c>
      <c r="S301" s="28" t="s">
        <v>53</v>
      </c>
      <c r="T301" s="65" t="s">
        <v>880</v>
      </c>
      <c r="U301" s="65"/>
      <c r="V301" s="28" t="s">
        <v>417</v>
      </c>
      <c r="W301" s="28" t="s">
        <v>881</v>
      </c>
      <c r="X301" s="38"/>
      <c r="Y301" s="65" t="s">
        <v>882</v>
      </c>
      <c r="Z301" s="38">
        <v>2479200</v>
      </c>
      <c r="AA301" s="26" t="s">
        <v>75</v>
      </c>
      <c r="AB301" s="29" t="s">
        <v>647</v>
      </c>
      <c r="AC301" s="89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6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6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6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6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6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6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6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6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6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6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6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6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6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6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6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6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6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6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6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6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6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6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6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6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6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6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6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6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6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6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6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6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6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6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6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6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6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6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6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6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6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6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6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6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6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6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6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6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6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6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6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6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6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6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6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6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6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6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6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6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6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6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6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6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6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6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6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6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6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6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6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6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6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6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6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6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6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6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6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6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6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6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6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6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6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6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6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6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6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6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6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6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6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6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6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6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6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6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6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6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6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6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6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6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6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6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6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6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6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6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6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6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6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6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6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6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6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6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6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6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6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6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6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6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6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6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6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6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6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6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6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6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6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6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6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6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6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6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6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6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6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6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6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6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6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6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6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6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6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6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6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6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6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6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6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6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6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6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6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6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6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6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6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6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6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6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6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6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6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6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6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6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6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6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6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6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6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6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6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6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6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6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6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6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6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6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6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6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6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6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6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6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6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6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6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6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6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6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6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6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6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6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6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6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6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6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6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6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6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6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6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6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6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6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6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6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6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6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6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6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6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6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6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6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6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6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6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6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6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6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6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6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6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6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6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6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6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6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6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6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6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6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6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6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6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6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6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6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6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6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6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6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6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6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6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6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6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6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6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6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6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6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6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6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6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6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6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6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6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6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6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6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6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6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6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6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6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6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6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6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6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6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6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6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6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6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6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6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6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6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6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6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6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6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6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6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6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6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6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6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6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6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6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6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6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6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6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6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6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6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6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6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6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6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6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6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6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6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6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6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6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6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6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6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6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6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6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6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6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6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6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6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6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6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6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6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6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6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6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6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6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6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6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6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6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6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6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6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6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6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6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6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6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6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6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6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6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6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6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6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6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6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6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6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6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6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6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6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6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6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6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6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6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6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6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6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6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6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6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6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6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6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6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6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6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6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6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6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6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6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6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6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6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6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6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6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6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6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6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6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6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6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6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6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6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6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6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6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6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6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6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6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6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6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6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6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6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6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6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6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6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6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6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6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6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6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6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6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6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6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6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6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6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6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6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6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6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6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6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6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6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6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6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6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6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6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6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6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6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6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6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6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6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6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6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6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6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6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6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6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6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6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6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6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6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6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6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6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6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6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6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6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6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6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6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6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6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6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6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6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6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6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6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6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6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6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6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6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6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6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6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6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6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6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6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6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6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6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6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6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6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6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6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6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6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6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6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6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6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6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6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6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6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6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6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6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6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6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6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6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6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6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6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6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6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6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6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6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6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6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6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6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6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6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6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6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6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6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6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6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6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6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6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6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6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6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6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6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6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6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6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6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6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6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6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6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6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6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6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6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6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6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6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6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6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6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6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6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6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6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6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6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6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6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6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6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6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6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6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6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6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6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6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6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6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6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6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6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6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6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6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6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6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6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6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6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6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6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6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6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6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6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6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6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6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6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6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6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6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6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6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6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6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6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6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6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6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6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6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6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6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6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6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6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6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6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6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6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6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6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6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6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6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6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6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6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6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6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6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6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6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6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6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6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6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6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6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6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6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6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6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6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6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6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6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6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6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6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6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6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6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6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6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6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6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6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6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6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6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6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6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6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6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6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6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6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6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6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6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6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6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6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6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6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6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6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6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6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6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6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6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6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6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6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6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6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</sheetData>
  <autoFilter ref="A6:AW6" xr:uid="{00000000-0009-0000-0000-000004000000}"/>
  <conditionalFormatting sqref="X297:Y29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297:AA29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29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แบบใช้งานได้</vt:lpstr>
      <vt:lpstr>แบบไม่ให้ใช้งาน</vt:lpstr>
      <vt:lpstr>แบบที่รอแจ้งยกเลิกหนังสือ</vt:lpstr>
      <vt:lpstr>แบบที่แจ้งยกเลิกแล้ว</vt:lpstr>
      <vt:lpstr>รวม บัญชีก่อสร้าง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den</cp:lastModifiedBy>
  <dcterms:created xsi:type="dcterms:W3CDTF">2020-05-27T04:32:20Z</dcterms:created>
  <dcterms:modified xsi:type="dcterms:W3CDTF">2021-03-16T09:20:03Z</dcterms:modified>
</cp:coreProperties>
</file>