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งินเดือน 1 ต.ค. 67\ขั้นตอนที่ 1 แจ้งเวียนพื้นที่\ขรก\เอกสารแนบ\"/>
    </mc:Choice>
  </mc:AlternateContent>
  <xr:revisionPtr revIDLastSave="0" documentId="13_ncr:1_{ED9D914D-6646-450D-948D-BC7EC224E67C}" xr6:coauthVersionLast="47" xr6:coauthVersionMax="47" xr10:uidLastSave="{00000000-0000-0000-0000-000000000000}"/>
  <bookViews>
    <workbookView xWindow="-108" yWindow="-108" windowWidth="23256" windowHeight="12456" activeTab="3" xr2:uid="{069ADBE1-62EB-463E-A949-9C559491B04F}"/>
  </bookViews>
  <sheets>
    <sheet name="เอกสารหมายเลข 1" sheetId="1" r:id="rId1"/>
    <sheet name="เอกสารหมายเลข 2" sheetId="2" r:id="rId2"/>
    <sheet name="เอกสารหมายเลข 3" sheetId="3" r:id="rId3"/>
    <sheet name="ฐานในการคำนวณ" sheetId="4" r:id="rId4"/>
  </sheets>
  <definedNames>
    <definedName name="_xlnm._FilterDatabase" localSheetId="1" hidden="1">'เอกสารหมายเลข 2'!$A$7:$Q$7</definedName>
    <definedName name="_xlnm.Print_Area" localSheetId="2">'เอกสารหมายเลข 3'!$A$1:$G$29</definedName>
    <definedName name="_xlnm.Print_Titles" localSheetId="1">'เอกสารหมายเลข 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F30" i="2" s="1"/>
  <c r="M29" i="2" l="1"/>
  <c r="M30" i="2" s="1"/>
</calcChain>
</file>

<file path=xl/sharedStrings.xml><?xml version="1.0" encoding="utf-8"?>
<sst xmlns="http://schemas.openxmlformats.org/spreadsheetml/2006/main" count="177" uniqueCount="135">
  <si>
    <t>ส่วนราชการ ..........................................................................................................</t>
  </si>
  <si>
    <t xml:space="preserve">ลำดับ </t>
  </si>
  <si>
    <t>ชื่อ  -  สกุล</t>
  </si>
  <si>
    <t>ตำแหน่ง</t>
  </si>
  <si>
    <t>ระดับ</t>
  </si>
  <si>
    <t>เลขที่ตำแหน่ง</t>
  </si>
  <si>
    <t xml:space="preserve">เงินเดือน </t>
  </si>
  <si>
    <t>ฐานในการคำนวณ</t>
  </si>
  <si>
    <t>เงินเดือนขั้นสูง</t>
  </si>
  <si>
    <t>หมายเหตุ</t>
  </si>
  <si>
    <t>รวม</t>
  </si>
  <si>
    <t>ลงชื่อ..........................................................</t>
  </si>
  <si>
    <t xml:space="preserve"> (.....................................................)</t>
  </si>
  <si>
    <t>ตำแหน่ง ...........................................................</t>
  </si>
  <si>
    <t>หัวหน้าหน่วยงานลงนามรับรอง</t>
  </si>
  <si>
    <t xml:space="preserve">เอกสารหมายเลข 1 </t>
  </si>
  <si>
    <t>ส่วนราชการ .....................................................................................</t>
  </si>
  <si>
    <t>อัตรา</t>
  </si>
  <si>
    <t>ที่</t>
  </si>
  <si>
    <t>ชื่อ-สกุล</t>
  </si>
  <si>
    <t>เงินเดือน</t>
  </si>
  <si>
    <t>คะแนน</t>
  </si>
  <si>
    <t>ผลการ</t>
  </si>
  <si>
    <t>ฐาน</t>
  </si>
  <si>
    <t>จัดสรร</t>
  </si>
  <si>
    <t>วงเงิน</t>
  </si>
  <si>
    <t>เงินตอบแทน</t>
  </si>
  <si>
    <t>ค่าครองชีพ</t>
  </si>
  <si>
    <t>ปัจจุบัน</t>
  </si>
  <si>
    <t>ประเมิน</t>
  </si>
  <si>
    <t>คำนวณ</t>
  </si>
  <si>
    <t>ขั้นสูง</t>
  </si>
  <si>
    <t>(ร้อยละ)</t>
  </si>
  <si>
    <t>(บาท)</t>
  </si>
  <si>
    <t>ใช้จริง</t>
  </si>
  <si>
    <t>ที่เลื่อน</t>
  </si>
  <si>
    <t>พิเศษ</t>
  </si>
  <si>
    <t>ชั่วคราว</t>
  </si>
  <si>
    <t xml:space="preserve">รวมวงเงินที่ใช้จริง = </t>
  </si>
  <si>
    <t>จำนวนเงินคงเหลือ + -</t>
  </si>
  <si>
    <t>2. การบริหารวงเงินเพื่อเลื่อนขั้นเงินเดือน</t>
  </si>
  <si>
    <t xml:space="preserve">   2.1 วงเงินการบริหาร จำนวน                     บาท</t>
  </si>
  <si>
    <t xml:space="preserve">   2.2 ใช้เลื่อนเงินเดือน  จำนวน                     บาท</t>
  </si>
  <si>
    <t xml:space="preserve">   2.3 วงเงินคงเหลือ  จำนวน                        บาท</t>
  </si>
  <si>
    <t>3. การพิจารณาคะแนนระดับผลการประเมิน</t>
  </si>
  <si>
    <t>ระดับการประเมิน</t>
  </si>
  <si>
    <t>ร้อยละ</t>
  </si>
  <si>
    <t>จำนวน (คน)</t>
  </si>
  <si>
    <t>(ลงชื่อ) .................................................................</t>
  </si>
  <si>
    <t>ดีเด่น</t>
  </si>
  <si>
    <t xml:space="preserve">               (....................................................)</t>
  </si>
  <si>
    <t>ดีมาก</t>
  </si>
  <si>
    <t xml:space="preserve">    ตำแหน่ง ...............................................................</t>
  </si>
  <si>
    <t>ดี</t>
  </si>
  <si>
    <t xml:space="preserve">         หัวหน้าหน่วยงานลงนามรับรอง</t>
  </si>
  <si>
    <t>พอใช้</t>
  </si>
  <si>
    <t>ต้องปรับปรุง</t>
  </si>
  <si>
    <t>ส่วนราชการ .............................................................................................</t>
  </si>
  <si>
    <t>ลำดับที่</t>
  </si>
  <si>
    <t>ตำแหน่งเลขที่</t>
  </si>
  <si>
    <t>อัตราเงินเดือนปัจจุบัน</t>
  </si>
  <si>
    <t xml:space="preserve">      (ลงชื่อ).................................................</t>
  </si>
  <si>
    <t xml:space="preserve">            (                            )</t>
  </si>
  <si>
    <t xml:space="preserve">      ตำแหน่ง ............................................</t>
  </si>
  <si>
    <t xml:space="preserve">        หัวหน้าหน่วยงานลงนามรับรอง</t>
  </si>
  <si>
    <t>ฐานในการคำนวณและช่วงเงินเดือนสำหรับการเลื่อนเงินเดือนในแต่ละประเภทและระดับตำแหน่ง</t>
  </si>
  <si>
    <t>ตามกฎ ก.พ. ว่าด้วยการเลื่อนเงินเดือน พ.ศ. 2552 และที่แก้ไขเพิ่มเติม</t>
  </si>
  <si>
    <t>สำหรับการเลื่อนเงินเดือนในวันที่ 1 ตุลาคม 2560 เป็นต้นไป</t>
  </si>
  <si>
    <t>(แนบท้ายหนังสือสำนักงาน ก.พ. ด่วนที่สุด ที่ นร 1012.2/ว 7 ลงวันที่ 25 พฤษภาคม 2558)</t>
  </si>
  <si>
    <t>ประเภทตำแหน่ง</t>
  </si>
  <si>
    <t>ช่วงเงินเดือน</t>
  </si>
  <si>
    <t>บริหาร</t>
  </si>
  <si>
    <t>สูง</t>
  </si>
  <si>
    <t>69,920  -  76,800</t>
  </si>
  <si>
    <t>บน</t>
  </si>
  <si>
    <t>29,980  -  69,910</t>
  </si>
  <si>
    <t>ล่าง</t>
  </si>
  <si>
    <t>ต้น</t>
  </si>
  <si>
    <t>62,740  -  74,320</t>
  </si>
  <si>
    <t>24,400  -  62,730</t>
  </si>
  <si>
    <t>อำนวยการ</t>
  </si>
  <si>
    <t>52,330  -  70,360</t>
  </si>
  <si>
    <t>24,400  -  52,320</t>
  </si>
  <si>
    <t>43,090  -  59,500</t>
  </si>
  <si>
    <t>19,860  -  43,080</t>
  </si>
  <si>
    <t>วิชาการ</t>
  </si>
  <si>
    <t>ทรงคุณวุฒิ</t>
  </si>
  <si>
    <t>60,840  -  76,800</t>
  </si>
  <si>
    <t>บน 2</t>
  </si>
  <si>
    <t>68,560 *</t>
  </si>
  <si>
    <t>29,980  -  60,830</t>
  </si>
  <si>
    <t>ล่าง 2</t>
  </si>
  <si>
    <t>60,830 *</t>
  </si>
  <si>
    <t>60,840  -  74,320</t>
  </si>
  <si>
    <t>บน 1</t>
  </si>
  <si>
    <t>ล่าง 1</t>
  </si>
  <si>
    <t>เชี่ยวชาญ</t>
  </si>
  <si>
    <t>50,330  -  69,040</t>
  </si>
  <si>
    <t>24,400  -  50,320</t>
  </si>
  <si>
    <t>ชำนาญการ
พิเศษ</t>
  </si>
  <si>
    <t>40,280  -  58,390</t>
  </si>
  <si>
    <t>19,860  -  40,270</t>
  </si>
  <si>
    <t xml:space="preserve">ชำนาญการ </t>
  </si>
  <si>
    <t>29,340  -  43,600</t>
  </si>
  <si>
    <t>13,160  -  29,330</t>
  </si>
  <si>
    <t>ปฏิบัติการ</t>
  </si>
  <si>
    <t>20,960  -  26,900</t>
  </si>
  <si>
    <t>7,140  -  20,950</t>
  </si>
  <si>
    <t>ทั่วไป</t>
  </si>
  <si>
    <t>ทักษะพิเศษ</t>
  </si>
  <si>
    <t>58,640  -  69,040</t>
  </si>
  <si>
    <t>48,220  -  58,630</t>
  </si>
  <si>
    <t>อาวุโส</t>
  </si>
  <si>
    <t>35,130  -  54,820</t>
  </si>
  <si>
    <t>44,970 *</t>
  </si>
  <si>
    <t>15,410  -  35,120</t>
  </si>
  <si>
    <t>32,250 *</t>
  </si>
  <si>
    <t>32,260  -  41,620</t>
  </si>
  <si>
    <t>15,410  -  32,250</t>
  </si>
  <si>
    <t>ชำนาญงาน</t>
  </si>
  <si>
    <t>24,480  -  38,750</t>
  </si>
  <si>
    <t>10,190  -  24,470</t>
  </si>
  <si>
    <t>ปฏิบัติงาน</t>
  </si>
  <si>
    <t>15,220  -  21,010</t>
  </si>
  <si>
    <t>4,870  -  15,210</t>
  </si>
  <si>
    <t>เอกสารหมายเลข 3</t>
  </si>
  <si>
    <t xml:space="preserve">1. ได้รับการจัดสรรวงเงิน ร้อยละ 2.95 = </t>
  </si>
  <si>
    <t>คำนวนร้อยละ 2.97</t>
  </si>
  <si>
    <t>รวมเงินเดือน ณ 1 กันยายน 2566  =</t>
  </si>
  <si>
    <t>วงเงินบริหาร 2.97 =</t>
  </si>
  <si>
    <t>เอกสารหมายเลข 2</t>
  </si>
  <si>
    <t>บัญชีรายชื่อข้าราชการ ตามที่ตัวปฏิบัติงานจริง ณ วันที่ 1 กันยายน 2567</t>
  </si>
  <si>
    <r>
      <t xml:space="preserve">บัญชีการบริหารวงเงินงบประมาณในการพิจารณาเลื่อนเงินเดือนตามผลการประเมินการปฏิบัติราชการ ณ </t>
    </r>
    <r>
      <rPr>
        <b/>
        <sz val="18"/>
        <color indexed="12"/>
        <rFont val="TH SarabunPSK"/>
        <family val="2"/>
      </rPr>
      <t>วันที่  1 ตุลาคม 2567</t>
    </r>
  </si>
  <si>
    <t>ผลการประเมิน ณ วันที่  1 ตุลาคม 2567</t>
  </si>
  <si>
    <t>บัญชีรายชื่อข้าราชการที่ลาศึกษาศึกษาต่อและไม่มีสิทธิ์เลื่อนเงินเดือนข้าราชการ ณ วันที่ 1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</si>
</sst>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0000"/>
    <numFmt numFmtId="189" formatCode="_-* #,##0_-;\-* #,##0_-;_-* &quot;-&quot;??_-;_-@_-"/>
    <numFmt numFmtId="190" formatCode="General_)"/>
    <numFmt numFmtId="191" formatCode="0.000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8"/>
      <color indexed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0000CC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color rgb="FF0000CC"/>
      <name val="TH SarabunPSK"/>
      <family val="2"/>
    </font>
    <font>
      <sz val="14"/>
      <color theme="0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TH SarabunPSK"/>
      <family val="2"/>
    </font>
    <font>
      <u/>
      <sz val="16"/>
      <name val="TH SarabunPSK"/>
      <family val="2"/>
    </font>
    <font>
      <b/>
      <sz val="13.5"/>
      <color theme="1"/>
      <name val="TH SarabunPSK"/>
      <family val="2"/>
    </font>
    <font>
      <sz val="13.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4" fillId="0" borderId="0"/>
  </cellStyleXfs>
  <cellXfs count="16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vertical="top" shrinkToFit="1"/>
    </xf>
    <xf numFmtId="0" fontId="6" fillId="2" borderId="1" xfId="0" applyFont="1" applyFill="1" applyBorder="1" applyAlignment="1">
      <alignment horizontal="center" vertical="top" shrinkToFit="1"/>
    </xf>
    <xf numFmtId="188" fontId="6" fillId="2" borderId="1" xfId="2" applyNumberFormat="1" applyFont="1" applyFill="1" applyBorder="1" applyAlignment="1">
      <alignment horizontal="center" vertical="top" wrapText="1"/>
    </xf>
    <xf numFmtId="189" fontId="3" fillId="2" borderId="1" xfId="1" applyNumberFormat="1" applyFont="1" applyFill="1" applyBorder="1" applyAlignment="1">
      <alignment vertical="top"/>
    </xf>
    <xf numFmtId="189" fontId="6" fillId="2" borderId="1" xfId="1" applyNumberFormat="1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top" shrinkToFit="1"/>
    </xf>
    <xf numFmtId="1" fontId="6" fillId="2" borderId="1" xfId="0" applyNumberFormat="1" applyFont="1" applyFill="1" applyBorder="1" applyAlignment="1">
      <alignment horizontal="left" vertical="top" shrinkToFit="1"/>
    </xf>
    <xf numFmtId="0" fontId="6" fillId="2" borderId="1" xfId="0" applyFont="1" applyFill="1" applyBorder="1" applyAlignment="1">
      <alignment horizontal="center" vertical="top"/>
    </xf>
    <xf numFmtId="3" fontId="6" fillId="2" borderId="1" xfId="3" applyNumberFormat="1" applyFont="1" applyFill="1" applyBorder="1" applyAlignment="1">
      <alignment horizontal="center" vertical="center"/>
    </xf>
    <xf numFmtId="3" fontId="6" fillId="2" borderId="3" xfId="3" applyNumberFormat="1" applyFont="1" applyFill="1" applyBorder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 shrinkToFit="1"/>
    </xf>
    <xf numFmtId="189" fontId="7" fillId="2" borderId="1" xfId="1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189" fontId="4" fillId="2" borderId="1" xfId="3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187" fontId="4" fillId="2" borderId="1" xfId="3" applyFont="1" applyFill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7" xfId="0" applyFont="1" applyBorder="1"/>
    <xf numFmtId="3" fontId="6" fillId="0" borderId="0" xfId="0" applyNumberFormat="1" applyFont="1"/>
    <xf numFmtId="0" fontId="5" fillId="0" borderId="0" xfId="0" applyFont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horizontal="center"/>
    </xf>
    <xf numFmtId="189" fontId="10" fillId="0" borderId="0" xfId="4" applyNumberFormat="1" applyFont="1" applyFill="1" applyAlignment="1">
      <alignment horizontal="center"/>
    </xf>
    <xf numFmtId="187" fontId="10" fillId="0" borderId="0" xfId="4" applyFont="1" applyFill="1" applyAlignment="1">
      <alignment horizontal="center"/>
    </xf>
    <xf numFmtId="187" fontId="9" fillId="0" borderId="0" xfId="4" applyFont="1" applyFill="1" applyAlignment="1"/>
    <xf numFmtId="0" fontId="10" fillId="0" borderId="2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49" fontId="10" fillId="0" borderId="9" xfId="2" applyNumberFormat="1" applyFont="1" applyBorder="1" applyAlignment="1">
      <alignment horizontal="center"/>
    </xf>
    <xf numFmtId="189" fontId="10" fillId="0" borderId="2" xfId="4" applyNumberFormat="1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49" fontId="10" fillId="0" borderId="12" xfId="2" applyNumberFormat="1" applyFont="1" applyBorder="1" applyAlignment="1">
      <alignment horizontal="center"/>
    </xf>
    <xf numFmtId="189" fontId="10" fillId="0" borderId="10" xfId="4" applyNumberFormat="1" applyFont="1" applyFill="1" applyBorder="1" applyAlignment="1">
      <alignment horizontal="center"/>
    </xf>
    <xf numFmtId="189" fontId="10" fillId="0" borderId="9" xfId="4" applyNumberFormat="1" applyFont="1" applyFill="1" applyBorder="1" applyAlignment="1">
      <alignment horizontal="center"/>
    </xf>
    <xf numFmtId="0" fontId="10" fillId="0" borderId="2" xfId="2" applyFont="1" applyBorder="1" applyAlignment="1">
      <alignment horizontal="center" shrinkToFit="1"/>
    </xf>
    <xf numFmtId="187" fontId="10" fillId="0" borderId="2" xfId="4" applyFont="1" applyFill="1" applyBorder="1" applyAlignment="1">
      <alignment horizontal="center" shrinkToFit="1"/>
    </xf>
    <xf numFmtId="189" fontId="12" fillId="0" borderId="2" xfId="4" applyNumberFormat="1" applyFont="1" applyFill="1" applyBorder="1" applyAlignment="1">
      <alignment horizontal="center" shrinkToFit="1"/>
    </xf>
    <xf numFmtId="0" fontId="12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49" fontId="10" fillId="0" borderId="14" xfId="2" applyNumberFormat="1" applyFont="1" applyBorder="1" applyAlignment="1">
      <alignment horizontal="center"/>
    </xf>
    <xf numFmtId="189" fontId="10" fillId="0" borderId="3" xfId="4" applyNumberFormat="1" applyFont="1" applyFill="1" applyBorder="1" applyAlignment="1">
      <alignment horizontal="center"/>
    </xf>
    <xf numFmtId="189" fontId="10" fillId="0" borderId="14" xfId="4" applyNumberFormat="1" applyFont="1" applyFill="1" applyBorder="1" applyAlignment="1">
      <alignment horizontal="center"/>
    </xf>
    <xf numFmtId="0" fontId="9" fillId="0" borderId="3" xfId="2" applyFont="1" applyBorder="1" applyAlignment="1">
      <alignment horizontal="center"/>
    </xf>
    <xf numFmtId="187" fontId="10" fillId="0" borderId="3" xfId="4" applyFont="1" applyFill="1" applyBorder="1" applyAlignment="1">
      <alignment horizontal="center"/>
    </xf>
    <xf numFmtId="189" fontId="12" fillId="0" borderId="3" xfId="4" applyNumberFormat="1" applyFont="1" applyFill="1" applyBorder="1" applyAlignment="1">
      <alignment horizontal="center"/>
    </xf>
    <xf numFmtId="187" fontId="12" fillId="0" borderId="3" xfId="4" applyFont="1" applyFill="1" applyBorder="1" applyAlignment="1">
      <alignment horizontal="center"/>
    </xf>
    <xf numFmtId="189" fontId="9" fillId="0" borderId="0" xfId="2" applyNumberFormat="1" applyFont="1" applyAlignment="1">
      <alignment horizontal="center"/>
    </xf>
    <xf numFmtId="3" fontId="10" fillId="0" borderId="1" xfId="4" applyNumberFormat="1" applyFont="1" applyFill="1" applyBorder="1" applyAlignment="1">
      <alignment horizontal="center"/>
    </xf>
    <xf numFmtId="4" fontId="10" fillId="0" borderId="1" xfId="4" applyNumberFormat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4" fontId="9" fillId="0" borderId="0" xfId="2" applyNumberFormat="1" applyFont="1" applyAlignment="1">
      <alignment horizontal="center"/>
    </xf>
    <xf numFmtId="190" fontId="10" fillId="0" borderId="4" xfId="2" applyNumberFormat="1" applyFont="1" applyBorder="1" applyAlignment="1">
      <alignment horizontal="center"/>
    </xf>
    <xf numFmtId="0" fontId="10" fillId="0" borderId="17" xfId="5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3" fontId="10" fillId="0" borderId="4" xfId="5" applyNumberFormat="1" applyFont="1" applyBorder="1"/>
    <xf numFmtId="3" fontId="10" fillId="0" borderId="17" xfId="5" applyNumberFormat="1" applyFont="1" applyBorder="1"/>
    <xf numFmtId="4" fontId="10" fillId="0" borderId="1" xfId="5" applyNumberFormat="1" applyFont="1" applyBorder="1"/>
    <xf numFmtId="4" fontId="10" fillId="0" borderId="17" xfId="5" applyNumberFormat="1" applyFont="1" applyBorder="1"/>
    <xf numFmtId="0" fontId="9" fillId="0" borderId="6" xfId="2" applyFont="1" applyBorder="1" applyAlignment="1">
      <alignment horizontal="center"/>
    </xf>
    <xf numFmtId="189" fontId="9" fillId="0" borderId="0" xfId="4" applyNumberFormat="1" applyFont="1" applyAlignment="1">
      <alignment horizontal="center"/>
    </xf>
    <xf numFmtId="189" fontId="9" fillId="0" borderId="0" xfId="4" applyNumberFormat="1" applyFont="1"/>
    <xf numFmtId="187" fontId="9" fillId="0" borderId="0" xfId="4" applyFont="1"/>
    <xf numFmtId="0" fontId="18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8" fillId="0" borderId="2" xfId="0" applyFont="1" applyBorder="1"/>
    <xf numFmtId="0" fontId="19" fillId="0" borderId="10" xfId="0" applyFont="1" applyBorder="1" applyAlignment="1">
      <alignment horizontal="center" vertical="center"/>
    </xf>
    <xf numFmtId="0" fontId="18" fillId="0" borderId="10" xfId="0" applyFont="1" applyBorder="1"/>
    <xf numFmtId="0" fontId="4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8" fillId="0" borderId="3" xfId="0" applyFont="1" applyBorder="1"/>
    <xf numFmtId="0" fontId="21" fillId="0" borderId="0" xfId="0" applyFont="1"/>
    <xf numFmtId="0" fontId="20" fillId="3" borderId="1" xfId="0" applyFont="1" applyFill="1" applyBorder="1" applyAlignment="1">
      <alignment horizontal="center"/>
    </xf>
    <xf numFmtId="0" fontId="21" fillId="0" borderId="18" xfId="0" applyFont="1" applyBorder="1" applyAlignment="1">
      <alignment horizontal="center"/>
    </xf>
    <xf numFmtId="3" fontId="21" fillId="0" borderId="9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3" fontId="21" fillId="0" borderId="19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3" fontId="21" fillId="0" borderId="14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3" fontId="21" fillId="0" borderId="15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3" fontId="21" fillId="0" borderId="20" xfId="0" applyNumberFormat="1" applyFont="1" applyBorder="1" applyAlignment="1">
      <alignment horizontal="center"/>
    </xf>
    <xf numFmtId="3" fontId="21" fillId="0" borderId="2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3" fontId="6" fillId="0" borderId="1" xfId="3" applyNumberFormat="1" applyFont="1" applyFill="1" applyBorder="1" applyAlignment="1">
      <alignment horizontal="center" vertical="top"/>
    </xf>
    <xf numFmtId="190" fontId="9" fillId="0" borderId="15" xfId="2" applyNumberFormat="1" applyFont="1" applyBorder="1" applyAlignment="1">
      <alignment horizontal="center"/>
    </xf>
    <xf numFmtId="0" fontId="13" fillId="0" borderId="15" xfId="2" applyFont="1" applyBorder="1" applyAlignment="1">
      <alignment wrapText="1"/>
    </xf>
    <xf numFmtId="0" fontId="9" fillId="0" borderId="15" xfId="2" applyFont="1" applyBorder="1" applyAlignment="1">
      <alignment horizontal="center" wrapText="1"/>
    </xf>
    <xf numFmtId="188" fontId="9" fillId="0" borderId="15" xfId="2" applyNumberFormat="1" applyFont="1" applyBorder="1" applyAlignment="1">
      <alignment horizontal="center" wrapText="1"/>
    </xf>
    <xf numFmtId="3" fontId="9" fillId="0" borderId="15" xfId="4" applyNumberFormat="1" applyFont="1" applyFill="1" applyBorder="1" applyAlignment="1">
      <alignment horizontal="center"/>
    </xf>
    <xf numFmtId="4" fontId="9" fillId="0" borderId="16" xfId="5" applyNumberFormat="1" applyFont="1" applyBorder="1" applyAlignment="1">
      <alignment horizontal="center"/>
    </xf>
    <xf numFmtId="3" fontId="9" fillId="0" borderId="16" xfId="5" applyNumberFormat="1" applyFont="1" applyBorder="1" applyAlignment="1">
      <alignment horizontal="center"/>
    </xf>
    <xf numFmtId="3" fontId="9" fillId="0" borderId="16" xfId="2" applyNumberFormat="1" applyFont="1" applyBorder="1" applyAlignment="1">
      <alignment horizontal="center"/>
    </xf>
    <xf numFmtId="3" fontId="9" fillId="0" borderId="15" xfId="5" applyNumberFormat="1" applyFont="1" applyBorder="1" applyAlignment="1">
      <alignment horizontal="center"/>
    </xf>
    <xf numFmtId="191" fontId="9" fillId="0" borderId="16" xfId="2" applyNumberFormat="1" applyFont="1" applyBorder="1" applyAlignment="1">
      <alignment horizontal="center"/>
    </xf>
    <xf numFmtId="4" fontId="9" fillId="0" borderId="16" xfId="2" applyNumberFormat="1" applyFont="1" applyBorder="1" applyAlignment="1">
      <alignment horizontal="center"/>
    </xf>
    <xf numFmtId="4" fontId="9" fillId="0" borderId="16" xfId="4" applyNumberFormat="1" applyFont="1" applyFill="1" applyBorder="1" applyAlignment="1">
      <alignment horizontal="center"/>
    </xf>
    <xf numFmtId="187" fontId="15" fillId="0" borderId="16" xfId="4" applyFont="1" applyFill="1" applyBorder="1" applyAlignment="1">
      <alignment horizontal="center"/>
    </xf>
    <xf numFmtId="2" fontId="9" fillId="0" borderId="16" xfId="2" applyNumberFormat="1" applyFont="1" applyBorder="1" applyAlignment="1">
      <alignment horizontal="center"/>
    </xf>
    <xf numFmtId="0" fontId="9" fillId="0" borderId="1" xfId="2" applyFont="1" applyBorder="1"/>
    <xf numFmtId="0" fontId="9" fillId="0" borderId="1" xfId="2" applyFont="1" applyBorder="1" applyAlignment="1">
      <alignment horizontal="center"/>
    </xf>
    <xf numFmtId="189" fontId="9" fillId="0" borderId="1" xfId="4" applyNumberFormat="1" applyFont="1" applyBorder="1" applyAlignment="1">
      <alignment horizontal="center"/>
    </xf>
    <xf numFmtId="187" fontId="15" fillId="0" borderId="21" xfId="4" applyFont="1" applyFill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87" fontId="4" fillId="0" borderId="0" xfId="4" applyFont="1" applyAlignment="1">
      <alignment horizontal="right" vertical="center"/>
    </xf>
    <xf numFmtId="0" fontId="17" fillId="0" borderId="1" xfId="2" applyFont="1" applyBorder="1" applyAlignment="1">
      <alignment horizontal="right"/>
    </xf>
    <xf numFmtId="0" fontId="4" fillId="0" borderId="0" xfId="2" applyFont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/>
    </xf>
    <xf numFmtId="189" fontId="11" fillId="0" borderId="1" xfId="4" applyNumberFormat="1" applyFont="1" applyFill="1" applyBorder="1" applyAlignment="1">
      <alignment horizontal="center"/>
    </xf>
    <xf numFmtId="187" fontId="11" fillId="0" borderId="1" xfId="4" applyFont="1" applyFill="1" applyBorder="1" applyAlignment="1">
      <alignment horizontal="center"/>
    </xf>
    <xf numFmtId="49" fontId="10" fillId="0" borderId="2" xfId="2" applyNumberFormat="1" applyFont="1" applyBorder="1" applyAlignment="1">
      <alignment horizontal="center"/>
    </xf>
    <xf numFmtId="49" fontId="10" fillId="0" borderId="3" xfId="2" applyNumberFormat="1" applyFont="1" applyBorder="1" applyAlignment="1">
      <alignment horizontal="center"/>
    </xf>
    <xf numFmtId="190" fontId="11" fillId="0" borderId="4" xfId="2" applyNumberFormat="1" applyFont="1" applyBorder="1" applyAlignment="1">
      <alignment horizontal="right"/>
    </xf>
    <xf numFmtId="190" fontId="11" fillId="0" borderId="17" xfId="2" applyNumberFormat="1" applyFont="1" applyBorder="1" applyAlignment="1">
      <alignment horizontal="right"/>
    </xf>
    <xf numFmtId="190" fontId="11" fillId="0" borderId="6" xfId="2" applyNumberFormat="1" applyFont="1" applyBorder="1" applyAlignment="1">
      <alignment horizontal="right"/>
    </xf>
    <xf numFmtId="3" fontId="10" fillId="0" borderId="4" xfId="5" applyNumberFormat="1" applyFont="1" applyBorder="1" applyAlignment="1">
      <alignment horizontal="right"/>
    </xf>
    <xf numFmtId="3" fontId="10" fillId="0" borderId="17" xfId="5" applyNumberFormat="1" applyFont="1" applyBorder="1" applyAlignment="1">
      <alignment horizontal="right"/>
    </xf>
    <xf numFmtId="3" fontId="10" fillId="0" borderId="6" xfId="5" applyNumberFormat="1" applyFont="1" applyBorder="1" applyAlignment="1">
      <alignment horizontal="right"/>
    </xf>
    <xf numFmtId="3" fontId="10" fillId="0" borderId="4" xfId="2" applyNumberFormat="1" applyFont="1" applyBorder="1" applyAlignment="1">
      <alignment horizontal="center"/>
    </xf>
    <xf numFmtId="3" fontId="10" fillId="0" borderId="17" xfId="2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1" fillId="0" borderId="1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</cellXfs>
  <cellStyles count="6">
    <cellStyle name="Normal_Sheet1" xfId="5" xr:uid="{B80766DE-74AC-4564-A2DE-BD0369F753FF}"/>
    <cellStyle name="เครื่องหมายจุลภาค 2" xfId="3" xr:uid="{DD026A16-68D2-45A3-B975-6D8A5196A089}"/>
    <cellStyle name="จุลภาค" xfId="1" builtinId="3"/>
    <cellStyle name="จุลภาค 2" xfId="4" xr:uid="{B8199CD4-27D9-442E-B28C-388281A383B7}"/>
    <cellStyle name="ปกติ" xfId="0" builtinId="0"/>
    <cellStyle name="ปกติ 2 2 9" xfId="2" xr:uid="{52EE9857-2790-4227-A911-C047B9F13A6B}"/>
  </cellStyles>
  <dxfs count="4"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56741-5A09-462D-994D-D6D311533FBE}">
  <dimension ref="A1:I33"/>
  <sheetViews>
    <sheetView zoomScale="110" zoomScaleNormal="110" workbookViewId="0">
      <selection activeCell="A2" sqref="A2:I2"/>
    </sheetView>
  </sheetViews>
  <sheetFormatPr defaultColWidth="9" defaultRowHeight="24.6" x14ac:dyDescent="0.7"/>
  <cols>
    <col min="1" max="1" width="8" style="1" customWidth="1"/>
    <col min="2" max="2" width="27.09765625" style="1" customWidth="1"/>
    <col min="3" max="3" width="16.19921875" style="1" customWidth="1"/>
    <col min="4" max="4" width="11.5" style="1" customWidth="1"/>
    <col min="5" max="6" width="9" style="1"/>
    <col min="7" max="7" width="10.3984375" style="1" customWidth="1"/>
    <col min="8" max="16384" width="9" style="1"/>
  </cols>
  <sheetData>
    <row r="1" spans="1:9" x14ac:dyDescent="0.7">
      <c r="H1" s="126" t="s">
        <v>15</v>
      </c>
      <c r="I1" s="126"/>
    </row>
    <row r="2" spans="1:9" x14ac:dyDescent="0.7">
      <c r="A2" s="127" t="s">
        <v>131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7">
      <c r="A3" s="128" t="s">
        <v>0</v>
      </c>
      <c r="B3" s="128"/>
      <c r="C3" s="128"/>
      <c r="D3" s="128"/>
      <c r="E3" s="128"/>
      <c r="F3" s="128"/>
      <c r="G3" s="128"/>
      <c r="H3" s="128"/>
      <c r="I3" s="128"/>
    </row>
    <row r="4" spans="1:9" x14ac:dyDescent="0.7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3" t="s">
        <v>7</v>
      </c>
      <c r="H4" s="3" t="s">
        <v>8</v>
      </c>
      <c r="I4" s="2" t="s">
        <v>9</v>
      </c>
    </row>
    <row r="5" spans="1:9" x14ac:dyDescent="0.7">
      <c r="A5" s="5">
        <v>1</v>
      </c>
      <c r="B5" s="6"/>
      <c r="C5" s="6"/>
      <c r="D5" s="7"/>
      <c r="E5" s="8"/>
      <c r="F5" s="9"/>
      <c r="G5" s="10"/>
      <c r="H5" s="10"/>
      <c r="I5" s="11"/>
    </row>
    <row r="6" spans="1:9" x14ac:dyDescent="0.7">
      <c r="A6" s="5">
        <v>2</v>
      </c>
      <c r="B6" s="12"/>
      <c r="C6" s="12"/>
      <c r="D6" s="7"/>
      <c r="E6" s="8"/>
      <c r="F6" s="9"/>
      <c r="G6" s="10"/>
      <c r="H6" s="10"/>
      <c r="I6" s="11"/>
    </row>
    <row r="7" spans="1:9" x14ac:dyDescent="0.7">
      <c r="A7" s="5">
        <v>3</v>
      </c>
      <c r="B7" s="12"/>
      <c r="C7" s="12"/>
      <c r="D7" s="7"/>
      <c r="E7" s="8"/>
      <c r="F7" s="9"/>
      <c r="G7" s="10"/>
      <c r="H7" s="10"/>
      <c r="I7" s="11"/>
    </row>
    <row r="8" spans="1:9" x14ac:dyDescent="0.7">
      <c r="A8" s="5">
        <v>4</v>
      </c>
      <c r="B8" s="12"/>
      <c r="C8" s="13"/>
      <c r="D8" s="7"/>
      <c r="E8" s="14"/>
      <c r="F8" s="9"/>
      <c r="G8" s="10"/>
      <c r="H8" s="10"/>
      <c r="I8" s="15"/>
    </row>
    <row r="9" spans="1:9" x14ac:dyDescent="0.7">
      <c r="A9" s="5">
        <v>5</v>
      </c>
      <c r="B9" s="12"/>
      <c r="C9" s="13"/>
      <c r="D9" s="7"/>
      <c r="E9" s="14"/>
      <c r="F9" s="9"/>
      <c r="G9" s="10"/>
      <c r="H9" s="10"/>
      <c r="I9" s="15"/>
    </row>
    <row r="10" spans="1:9" x14ac:dyDescent="0.7">
      <c r="A10" s="5">
        <v>6</v>
      </c>
      <c r="B10" s="12"/>
      <c r="C10" s="13"/>
      <c r="D10" s="7"/>
      <c r="E10" s="14"/>
      <c r="F10" s="9"/>
      <c r="G10" s="10"/>
      <c r="H10" s="10"/>
      <c r="I10" s="16"/>
    </row>
    <row r="11" spans="1:9" x14ac:dyDescent="0.7">
      <c r="A11" s="5">
        <v>7</v>
      </c>
      <c r="B11" s="12"/>
      <c r="C11" s="13"/>
      <c r="D11" s="7"/>
      <c r="E11" s="14"/>
      <c r="F11" s="9"/>
      <c r="G11" s="10"/>
      <c r="H11" s="10"/>
      <c r="I11" s="15"/>
    </row>
    <row r="12" spans="1:9" x14ac:dyDescent="0.7">
      <c r="A12" s="5">
        <v>8</v>
      </c>
      <c r="B12" s="6"/>
      <c r="C12" s="13"/>
      <c r="D12" s="7"/>
      <c r="E12" s="8"/>
      <c r="F12" s="9"/>
      <c r="G12" s="10"/>
      <c r="H12" s="10"/>
      <c r="I12" s="15"/>
    </row>
    <row r="13" spans="1:9" x14ac:dyDescent="0.7">
      <c r="A13" s="5">
        <v>9</v>
      </c>
      <c r="B13" s="12"/>
      <c r="C13" s="13"/>
      <c r="D13" s="7"/>
      <c r="E13" s="8"/>
      <c r="F13" s="9"/>
      <c r="G13" s="10"/>
      <c r="H13" s="10"/>
      <c r="I13" s="17"/>
    </row>
    <row r="14" spans="1:9" x14ac:dyDescent="0.7">
      <c r="A14" s="5">
        <v>10</v>
      </c>
      <c r="B14" s="6"/>
      <c r="C14" s="13"/>
      <c r="D14" s="7"/>
      <c r="E14" s="8"/>
      <c r="F14" s="9"/>
      <c r="G14" s="10"/>
      <c r="H14" s="10"/>
      <c r="I14" s="17"/>
    </row>
    <row r="15" spans="1:9" x14ac:dyDescent="0.7">
      <c r="A15" s="5">
        <v>11</v>
      </c>
      <c r="B15" s="6"/>
      <c r="C15" s="6"/>
      <c r="D15" s="7"/>
      <c r="E15" s="8"/>
      <c r="F15" s="9"/>
      <c r="G15" s="10"/>
      <c r="H15" s="10"/>
      <c r="I15" s="17"/>
    </row>
    <row r="16" spans="1:9" x14ac:dyDescent="0.7">
      <c r="A16" s="5">
        <v>12</v>
      </c>
      <c r="B16" s="6"/>
      <c r="C16" s="6"/>
      <c r="D16" s="7"/>
      <c r="E16" s="8"/>
      <c r="F16" s="9"/>
      <c r="G16" s="18"/>
      <c r="H16" s="10"/>
      <c r="I16" s="17"/>
    </row>
    <row r="17" spans="1:9" x14ac:dyDescent="0.7">
      <c r="A17" s="5">
        <v>13</v>
      </c>
      <c r="B17" s="6"/>
      <c r="C17" s="6"/>
      <c r="D17" s="7"/>
      <c r="E17" s="8"/>
      <c r="F17" s="9"/>
      <c r="G17" s="10"/>
      <c r="H17" s="10"/>
      <c r="I17" s="17"/>
    </row>
    <row r="18" spans="1:9" x14ac:dyDescent="0.7">
      <c r="A18" s="5">
        <v>14</v>
      </c>
      <c r="B18" s="6"/>
      <c r="C18" s="6"/>
      <c r="D18" s="7"/>
      <c r="E18" s="8"/>
      <c r="F18" s="9"/>
      <c r="G18" s="10"/>
      <c r="H18" s="10"/>
      <c r="I18" s="17"/>
    </row>
    <row r="19" spans="1:9" x14ac:dyDescent="0.7">
      <c r="A19" s="5">
        <v>15</v>
      </c>
      <c r="B19" s="6"/>
      <c r="C19" s="6"/>
      <c r="D19" s="7"/>
      <c r="E19" s="8"/>
      <c r="F19" s="9"/>
      <c r="G19" s="10"/>
      <c r="H19" s="10"/>
      <c r="I19" s="17"/>
    </row>
    <row r="20" spans="1:9" x14ac:dyDescent="0.7">
      <c r="A20" s="5">
        <v>16</v>
      </c>
      <c r="B20" s="6"/>
      <c r="C20" s="6"/>
      <c r="D20" s="7"/>
      <c r="E20" s="8"/>
      <c r="F20" s="9"/>
      <c r="G20" s="10"/>
      <c r="H20" s="10"/>
      <c r="I20" s="17"/>
    </row>
    <row r="21" spans="1:9" x14ac:dyDescent="0.7">
      <c r="A21" s="5">
        <v>17</v>
      </c>
      <c r="B21" s="6"/>
      <c r="C21" s="6"/>
      <c r="D21" s="7"/>
      <c r="E21" s="8"/>
      <c r="F21" s="9"/>
      <c r="G21" s="10"/>
      <c r="H21" s="10"/>
      <c r="I21" s="17"/>
    </row>
    <row r="22" spans="1:9" x14ac:dyDescent="0.7">
      <c r="A22" s="5">
        <v>18</v>
      </c>
      <c r="B22" s="6"/>
      <c r="C22" s="6"/>
      <c r="D22" s="7"/>
      <c r="E22" s="8"/>
      <c r="F22" s="9"/>
      <c r="G22" s="10"/>
      <c r="H22" s="10"/>
      <c r="I22" s="17"/>
    </row>
    <row r="23" spans="1:9" x14ac:dyDescent="0.7">
      <c r="A23" s="5">
        <v>19</v>
      </c>
      <c r="B23" s="6"/>
      <c r="C23" s="6"/>
      <c r="D23" s="7"/>
      <c r="E23" s="8"/>
      <c r="F23" s="9"/>
      <c r="G23" s="10"/>
      <c r="H23" s="10"/>
      <c r="I23" s="17"/>
    </row>
    <row r="24" spans="1:9" x14ac:dyDescent="0.7">
      <c r="A24" s="5">
        <v>20</v>
      </c>
      <c r="B24" s="6"/>
      <c r="C24" s="6"/>
      <c r="D24" s="7"/>
      <c r="E24" s="8"/>
      <c r="F24" s="9"/>
      <c r="G24" s="10"/>
      <c r="H24" s="10"/>
      <c r="I24" s="17"/>
    </row>
    <row r="25" spans="1:9" x14ac:dyDescent="0.7">
      <c r="A25" s="5"/>
      <c r="B25" s="19"/>
      <c r="C25" s="19"/>
      <c r="D25" s="129" t="s">
        <v>10</v>
      </c>
      <c r="E25" s="129"/>
      <c r="F25" s="20"/>
      <c r="G25" s="104"/>
      <c r="H25" s="104"/>
      <c r="I25" s="104"/>
    </row>
    <row r="26" spans="1:9" x14ac:dyDescent="0.7">
      <c r="A26" s="21"/>
      <c r="B26" s="22"/>
      <c r="C26" s="22"/>
      <c r="D26" s="130" t="s">
        <v>127</v>
      </c>
      <c r="E26" s="131"/>
      <c r="F26" s="23"/>
      <c r="G26" s="104"/>
      <c r="H26" s="104"/>
      <c r="I26" s="104"/>
    </row>
    <row r="27" spans="1:9" x14ac:dyDescent="0.7">
      <c r="A27" s="24"/>
      <c r="B27" s="24"/>
      <c r="C27" s="24"/>
      <c r="D27" s="25"/>
      <c r="E27" s="26"/>
      <c r="F27" s="26"/>
      <c r="G27" s="26"/>
      <c r="H27" s="24"/>
      <c r="I27" s="24"/>
    </row>
    <row r="28" spans="1:9" x14ac:dyDescent="0.7">
      <c r="A28" s="24"/>
      <c r="B28" s="24"/>
      <c r="C28" s="24"/>
      <c r="D28" s="25"/>
      <c r="E28" s="24"/>
      <c r="F28" s="24"/>
      <c r="G28" s="24"/>
      <c r="H28" s="24"/>
      <c r="I28" s="27"/>
    </row>
    <row r="29" spans="1:9" x14ac:dyDescent="0.7">
      <c r="A29" s="24"/>
      <c r="B29" s="24"/>
      <c r="C29" s="24"/>
      <c r="D29" s="25"/>
      <c r="E29" s="24"/>
      <c r="F29" s="24"/>
      <c r="G29" s="24"/>
      <c r="H29" s="28"/>
      <c r="I29" s="24"/>
    </row>
    <row r="30" spans="1:9" x14ac:dyDescent="0.7">
      <c r="A30" s="24"/>
      <c r="B30" s="24"/>
      <c r="C30" s="24"/>
      <c r="D30" s="25"/>
      <c r="E30" s="24"/>
      <c r="F30" s="24"/>
      <c r="G30" s="25" t="s">
        <v>11</v>
      </c>
      <c r="H30" s="24"/>
      <c r="I30" s="24"/>
    </row>
    <row r="31" spans="1:9" x14ac:dyDescent="0.7">
      <c r="A31" s="24"/>
      <c r="B31" s="24"/>
      <c r="C31" s="124"/>
      <c r="D31" s="124"/>
      <c r="E31" s="124"/>
      <c r="F31" s="124" t="s">
        <v>12</v>
      </c>
      <c r="G31" s="124"/>
      <c r="H31" s="124"/>
      <c r="I31" s="24"/>
    </row>
    <row r="32" spans="1:9" x14ac:dyDescent="0.7">
      <c r="A32" s="24"/>
      <c r="B32" s="24"/>
      <c r="C32" s="124"/>
      <c r="D32" s="124"/>
      <c r="E32" s="124"/>
      <c r="F32" s="125" t="s">
        <v>13</v>
      </c>
      <c r="G32" s="125"/>
      <c r="H32" s="125"/>
      <c r="I32" s="24"/>
    </row>
    <row r="33" spans="1:9" x14ac:dyDescent="0.7">
      <c r="A33" s="24"/>
      <c r="B33" s="24"/>
      <c r="C33" s="124"/>
      <c r="D33" s="124"/>
      <c r="E33" s="124"/>
      <c r="F33" s="124" t="s">
        <v>14</v>
      </c>
      <c r="G33" s="124"/>
      <c r="H33" s="124"/>
      <c r="I33" s="24"/>
    </row>
  </sheetData>
  <protectedRanges>
    <protectedRange sqref="E6 E12:E14 E23:E24" name="ช่วง1_1_1_2"/>
    <protectedRange sqref="E15:E22 E7 E5" name="ช่วง1_1_1_1_1"/>
  </protectedRanges>
  <mergeCells count="11">
    <mergeCell ref="C32:E32"/>
    <mergeCell ref="F32:H32"/>
    <mergeCell ref="C33:E33"/>
    <mergeCell ref="F33:H33"/>
    <mergeCell ref="H1:I1"/>
    <mergeCell ref="A2:I2"/>
    <mergeCell ref="A3:I3"/>
    <mergeCell ref="D25:E25"/>
    <mergeCell ref="D26:E26"/>
    <mergeCell ref="C31:E31"/>
    <mergeCell ref="F31:H31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6F94-AE97-4B2B-8556-39982E707ABD}">
  <sheetPr>
    <pageSetUpPr fitToPage="1"/>
  </sheetPr>
  <dimension ref="A1:Q47"/>
  <sheetViews>
    <sheetView zoomScaleNormal="100" zoomScaleSheetLayoutView="82" workbookViewId="0">
      <selection activeCell="G5" sqref="G5:P5"/>
    </sheetView>
  </sheetViews>
  <sheetFormatPr defaultColWidth="9" defaultRowHeight="21" x14ac:dyDescent="0.6"/>
  <cols>
    <col min="1" max="1" width="6.3984375" style="30" customWidth="1"/>
    <col min="2" max="2" width="26.09765625" style="30" customWidth="1"/>
    <col min="3" max="3" width="26.69921875" style="30" customWidth="1"/>
    <col min="4" max="4" width="16.3984375" style="30" customWidth="1"/>
    <col min="5" max="5" width="7.19921875" style="39" customWidth="1"/>
    <col min="6" max="6" width="9.8984375" style="71" customWidth="1"/>
    <col min="7" max="7" width="7.59765625" style="30" customWidth="1"/>
    <col min="8" max="8" width="7.09765625" style="30" customWidth="1"/>
    <col min="9" max="9" width="8.59765625" style="72" customWidth="1"/>
    <col min="10" max="10" width="8.09765625" style="72" customWidth="1"/>
    <col min="11" max="11" width="8" style="30" customWidth="1"/>
    <col min="12" max="12" width="8.69921875" style="73" customWidth="1"/>
    <col min="13" max="13" width="9.59765625" style="72" bestFit="1" customWidth="1"/>
    <col min="14" max="14" width="8.3984375" style="72" customWidth="1"/>
    <col min="15" max="15" width="8.8984375" style="73" bestFit="1" customWidth="1"/>
    <col min="16" max="16" width="9.3984375" style="30" bestFit="1" customWidth="1"/>
    <col min="17" max="17" width="9.8984375" style="30" bestFit="1" customWidth="1"/>
    <col min="18" max="16384" width="9" style="30"/>
  </cols>
  <sheetData>
    <row r="1" spans="1:17" ht="24.6" x14ac:dyDescent="0.6">
      <c r="O1" s="132" t="s">
        <v>130</v>
      </c>
      <c r="P1" s="132"/>
    </row>
    <row r="2" spans="1:17" s="29" customFormat="1" ht="27" x14ac:dyDescent="0.25">
      <c r="A2" s="134" t="s">
        <v>132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7" ht="24.6" x14ac:dyDescent="0.6">
      <c r="A3" s="134" t="s">
        <v>16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7" x14ac:dyDescent="0.6">
      <c r="A4" s="31"/>
      <c r="B4" s="31"/>
      <c r="C4" s="31"/>
      <c r="D4" s="31"/>
      <c r="E4" s="31"/>
      <c r="F4" s="32"/>
      <c r="G4" s="31"/>
      <c r="H4" s="31"/>
      <c r="I4" s="32"/>
      <c r="J4" s="32"/>
      <c r="K4" s="31"/>
      <c r="L4" s="33"/>
      <c r="M4" s="32"/>
      <c r="N4" s="32"/>
      <c r="O4" s="34"/>
    </row>
    <row r="5" spans="1:17" s="39" customFormat="1" x14ac:dyDescent="0.6">
      <c r="A5" s="35"/>
      <c r="B5" s="36"/>
      <c r="C5" s="35"/>
      <c r="D5" s="37"/>
      <c r="E5" s="135" t="s">
        <v>5</v>
      </c>
      <c r="F5" s="38" t="s">
        <v>17</v>
      </c>
      <c r="G5" s="138" t="s">
        <v>133</v>
      </c>
      <c r="H5" s="138"/>
      <c r="I5" s="139"/>
      <c r="J5" s="139"/>
      <c r="K5" s="138"/>
      <c r="L5" s="140"/>
      <c r="M5" s="139"/>
      <c r="N5" s="139"/>
      <c r="O5" s="140"/>
      <c r="P5" s="138"/>
    </row>
    <row r="6" spans="1:17" s="39" customFormat="1" x14ac:dyDescent="0.6">
      <c r="A6" s="40" t="s">
        <v>18</v>
      </c>
      <c r="B6" s="41" t="s">
        <v>19</v>
      </c>
      <c r="C6" s="40" t="s">
        <v>3</v>
      </c>
      <c r="D6" s="42" t="s">
        <v>4</v>
      </c>
      <c r="E6" s="136"/>
      <c r="F6" s="43" t="s">
        <v>20</v>
      </c>
      <c r="G6" s="141" t="s">
        <v>21</v>
      </c>
      <c r="H6" s="37" t="s">
        <v>22</v>
      </c>
      <c r="I6" s="44" t="s">
        <v>23</v>
      </c>
      <c r="J6" s="44" t="s">
        <v>20</v>
      </c>
      <c r="K6" s="45" t="s">
        <v>24</v>
      </c>
      <c r="L6" s="46" t="s">
        <v>25</v>
      </c>
      <c r="M6" s="47" t="s">
        <v>25</v>
      </c>
      <c r="N6" s="47" t="s">
        <v>20</v>
      </c>
      <c r="O6" s="46" t="s">
        <v>26</v>
      </c>
      <c r="P6" s="48" t="s">
        <v>27</v>
      </c>
    </row>
    <row r="7" spans="1:17" s="39" customFormat="1" x14ac:dyDescent="0.6">
      <c r="A7" s="49"/>
      <c r="B7" s="50"/>
      <c r="C7" s="49"/>
      <c r="D7" s="51"/>
      <c r="E7" s="137"/>
      <c r="F7" s="52" t="s">
        <v>28</v>
      </c>
      <c r="G7" s="142"/>
      <c r="H7" s="51" t="s">
        <v>29</v>
      </c>
      <c r="I7" s="53" t="s">
        <v>30</v>
      </c>
      <c r="J7" s="53" t="s">
        <v>31</v>
      </c>
      <c r="K7" s="54" t="s">
        <v>32</v>
      </c>
      <c r="L7" s="55" t="s">
        <v>33</v>
      </c>
      <c r="M7" s="56" t="s">
        <v>34</v>
      </c>
      <c r="N7" s="56" t="s">
        <v>35</v>
      </c>
      <c r="O7" s="57" t="s">
        <v>36</v>
      </c>
      <c r="P7" s="123" t="s">
        <v>37</v>
      </c>
    </row>
    <row r="8" spans="1:17" s="39" customFormat="1" x14ac:dyDescent="0.6">
      <c r="A8" s="105">
        <v>1</v>
      </c>
      <c r="B8" s="106"/>
      <c r="C8" s="106"/>
      <c r="D8" s="107"/>
      <c r="E8" s="108"/>
      <c r="F8" s="109"/>
      <c r="G8" s="110"/>
      <c r="H8" s="111"/>
      <c r="I8" s="112"/>
      <c r="J8" s="113"/>
      <c r="K8" s="114"/>
      <c r="L8" s="115"/>
      <c r="M8" s="116"/>
      <c r="N8" s="112"/>
      <c r="O8" s="116"/>
      <c r="P8" s="122"/>
      <c r="Q8" s="58"/>
    </row>
    <row r="9" spans="1:17" s="39" customFormat="1" x14ac:dyDescent="0.6">
      <c r="A9" s="105">
        <v>2</v>
      </c>
      <c r="B9" s="106"/>
      <c r="C9" s="106"/>
      <c r="D9" s="107"/>
      <c r="E9" s="108"/>
      <c r="F9" s="109"/>
      <c r="G9" s="110"/>
      <c r="H9" s="111"/>
      <c r="I9" s="112"/>
      <c r="J9" s="113"/>
      <c r="K9" s="114"/>
      <c r="L9" s="115"/>
      <c r="M9" s="116"/>
      <c r="N9" s="112"/>
      <c r="O9" s="116"/>
      <c r="P9" s="117"/>
      <c r="Q9" s="58"/>
    </row>
    <row r="10" spans="1:17" s="39" customFormat="1" x14ac:dyDescent="0.6">
      <c r="A10" s="105">
        <v>3</v>
      </c>
      <c r="B10" s="106"/>
      <c r="C10" s="106"/>
      <c r="D10" s="107"/>
      <c r="E10" s="108"/>
      <c r="F10" s="109"/>
      <c r="G10" s="110"/>
      <c r="H10" s="111"/>
      <c r="I10" s="112"/>
      <c r="J10" s="113"/>
      <c r="K10" s="114"/>
      <c r="L10" s="115"/>
      <c r="M10" s="116"/>
      <c r="N10" s="112"/>
      <c r="O10" s="116"/>
      <c r="P10" s="117"/>
      <c r="Q10" s="58"/>
    </row>
    <row r="11" spans="1:17" s="39" customFormat="1" x14ac:dyDescent="0.6">
      <c r="A11" s="105">
        <v>4</v>
      </c>
      <c r="B11" s="106"/>
      <c r="C11" s="106"/>
      <c r="D11" s="107"/>
      <c r="E11" s="108"/>
      <c r="F11" s="109"/>
      <c r="G11" s="110"/>
      <c r="H11" s="111"/>
      <c r="I11" s="112"/>
      <c r="J11" s="113"/>
      <c r="K11" s="114"/>
      <c r="L11" s="115"/>
      <c r="M11" s="116"/>
      <c r="N11" s="112"/>
      <c r="O11" s="116"/>
      <c r="P11" s="117"/>
      <c r="Q11" s="58"/>
    </row>
    <row r="12" spans="1:17" s="39" customFormat="1" x14ac:dyDescent="0.6">
      <c r="A12" s="105">
        <v>5</v>
      </c>
      <c r="B12" s="106"/>
      <c r="C12" s="106"/>
      <c r="D12" s="107"/>
      <c r="E12" s="108"/>
      <c r="F12" s="109"/>
      <c r="G12" s="110"/>
      <c r="H12" s="111"/>
      <c r="I12" s="112"/>
      <c r="J12" s="113"/>
      <c r="K12" s="114"/>
      <c r="L12" s="115"/>
      <c r="M12" s="116"/>
      <c r="N12" s="112"/>
      <c r="O12" s="116"/>
      <c r="P12" s="117"/>
      <c r="Q12" s="58"/>
    </row>
    <row r="13" spans="1:17" s="39" customFormat="1" x14ac:dyDescent="0.6">
      <c r="A13" s="105">
        <v>6</v>
      </c>
      <c r="B13" s="106"/>
      <c r="C13" s="106"/>
      <c r="D13" s="107"/>
      <c r="E13" s="108"/>
      <c r="F13" s="109"/>
      <c r="G13" s="110"/>
      <c r="H13" s="111"/>
      <c r="I13" s="112"/>
      <c r="J13" s="113"/>
      <c r="K13" s="114"/>
      <c r="L13" s="115"/>
      <c r="M13" s="116"/>
      <c r="N13" s="112"/>
      <c r="O13" s="116"/>
      <c r="P13" s="117"/>
      <c r="Q13" s="58"/>
    </row>
    <row r="14" spans="1:17" s="39" customFormat="1" x14ac:dyDescent="0.6">
      <c r="A14" s="105">
        <v>7</v>
      </c>
      <c r="B14" s="106"/>
      <c r="C14" s="106"/>
      <c r="D14" s="107"/>
      <c r="E14" s="108"/>
      <c r="F14" s="109"/>
      <c r="G14" s="110"/>
      <c r="H14" s="111"/>
      <c r="I14" s="112"/>
      <c r="J14" s="113"/>
      <c r="K14" s="114"/>
      <c r="L14" s="115"/>
      <c r="M14" s="116"/>
      <c r="N14" s="112"/>
      <c r="O14" s="116"/>
      <c r="P14" s="117"/>
      <c r="Q14" s="58"/>
    </row>
    <row r="15" spans="1:17" s="39" customFormat="1" x14ac:dyDescent="0.6">
      <c r="A15" s="105">
        <v>8</v>
      </c>
      <c r="B15" s="106"/>
      <c r="C15" s="106"/>
      <c r="D15" s="107"/>
      <c r="E15" s="108"/>
      <c r="F15" s="109"/>
      <c r="G15" s="110"/>
      <c r="H15" s="111"/>
      <c r="I15" s="112"/>
      <c r="J15" s="113"/>
      <c r="K15" s="114"/>
      <c r="L15" s="115"/>
      <c r="M15" s="116"/>
      <c r="N15" s="112"/>
      <c r="O15" s="116"/>
      <c r="P15" s="117"/>
      <c r="Q15" s="58"/>
    </row>
    <row r="16" spans="1:17" s="39" customFormat="1" x14ac:dyDescent="0.6">
      <c r="A16" s="105">
        <v>9</v>
      </c>
      <c r="B16" s="106"/>
      <c r="C16" s="106"/>
      <c r="D16" s="107"/>
      <c r="E16" s="108"/>
      <c r="F16" s="109"/>
      <c r="G16" s="110"/>
      <c r="H16" s="111"/>
      <c r="I16" s="112"/>
      <c r="J16" s="113"/>
      <c r="K16" s="114"/>
      <c r="L16" s="115"/>
      <c r="M16" s="116"/>
      <c r="N16" s="112"/>
      <c r="O16" s="116"/>
      <c r="P16" s="117"/>
      <c r="Q16" s="58"/>
    </row>
    <row r="17" spans="1:17" s="39" customFormat="1" x14ac:dyDescent="0.6">
      <c r="A17" s="105">
        <v>10</v>
      </c>
      <c r="B17" s="106"/>
      <c r="C17" s="106"/>
      <c r="D17" s="107"/>
      <c r="E17" s="108"/>
      <c r="F17" s="109"/>
      <c r="G17" s="110"/>
      <c r="H17" s="111"/>
      <c r="I17" s="112"/>
      <c r="J17" s="113"/>
      <c r="K17" s="114"/>
      <c r="L17" s="115"/>
      <c r="M17" s="116"/>
      <c r="N17" s="112"/>
      <c r="O17" s="116"/>
      <c r="P17" s="117"/>
      <c r="Q17" s="58"/>
    </row>
    <row r="18" spans="1:17" s="39" customFormat="1" x14ac:dyDescent="0.6">
      <c r="A18" s="105">
        <v>11</v>
      </c>
      <c r="B18" s="106"/>
      <c r="C18" s="106"/>
      <c r="D18" s="107"/>
      <c r="E18" s="108"/>
      <c r="F18" s="109"/>
      <c r="G18" s="110"/>
      <c r="H18" s="111"/>
      <c r="I18" s="112"/>
      <c r="J18" s="113"/>
      <c r="K18" s="114"/>
      <c r="L18" s="115"/>
      <c r="M18" s="116"/>
      <c r="N18" s="112"/>
      <c r="O18" s="116"/>
      <c r="P18" s="117"/>
      <c r="Q18" s="58"/>
    </row>
    <row r="19" spans="1:17" s="39" customFormat="1" x14ac:dyDescent="0.6">
      <c r="A19" s="105">
        <v>12</v>
      </c>
      <c r="B19" s="106"/>
      <c r="C19" s="106"/>
      <c r="D19" s="107"/>
      <c r="E19" s="108"/>
      <c r="F19" s="109"/>
      <c r="G19" s="110"/>
      <c r="H19" s="111"/>
      <c r="I19" s="112"/>
      <c r="J19" s="113"/>
      <c r="K19" s="114"/>
      <c r="L19" s="115"/>
      <c r="M19" s="116"/>
      <c r="N19" s="112"/>
      <c r="O19" s="116"/>
      <c r="P19" s="117"/>
      <c r="Q19" s="58"/>
    </row>
    <row r="20" spans="1:17" s="39" customFormat="1" x14ac:dyDescent="0.6">
      <c r="A20" s="105">
        <v>13</v>
      </c>
      <c r="B20" s="106"/>
      <c r="C20" s="106"/>
      <c r="D20" s="107"/>
      <c r="E20" s="108"/>
      <c r="F20" s="109"/>
      <c r="G20" s="110"/>
      <c r="H20" s="111"/>
      <c r="I20" s="112"/>
      <c r="J20" s="113"/>
      <c r="K20" s="114"/>
      <c r="L20" s="115"/>
      <c r="M20" s="116"/>
      <c r="N20" s="112"/>
      <c r="O20" s="116"/>
      <c r="P20" s="117"/>
      <c r="Q20" s="58"/>
    </row>
    <row r="21" spans="1:17" s="39" customFormat="1" x14ac:dyDescent="0.6">
      <c r="A21" s="105">
        <v>14</v>
      </c>
      <c r="B21" s="106"/>
      <c r="C21" s="106"/>
      <c r="D21" s="107"/>
      <c r="E21" s="108"/>
      <c r="F21" s="109"/>
      <c r="G21" s="110"/>
      <c r="H21" s="111"/>
      <c r="I21" s="112"/>
      <c r="J21" s="113"/>
      <c r="K21" s="114"/>
      <c r="L21" s="115"/>
      <c r="M21" s="116"/>
      <c r="N21" s="112"/>
      <c r="O21" s="116"/>
      <c r="P21" s="117"/>
      <c r="Q21" s="58"/>
    </row>
    <row r="22" spans="1:17" s="39" customFormat="1" x14ac:dyDescent="0.6">
      <c r="A22" s="105">
        <v>15</v>
      </c>
      <c r="B22" s="106"/>
      <c r="C22" s="106"/>
      <c r="D22" s="107"/>
      <c r="E22" s="108"/>
      <c r="F22" s="109"/>
      <c r="G22" s="110"/>
      <c r="H22" s="111"/>
      <c r="I22" s="112"/>
      <c r="J22" s="113"/>
      <c r="K22" s="114"/>
      <c r="L22" s="115"/>
      <c r="M22" s="116"/>
      <c r="N22" s="112"/>
      <c r="O22" s="116"/>
      <c r="P22" s="117"/>
      <c r="Q22" s="58"/>
    </row>
    <row r="23" spans="1:17" s="39" customFormat="1" x14ac:dyDescent="0.6">
      <c r="A23" s="105">
        <v>16</v>
      </c>
      <c r="B23" s="106"/>
      <c r="C23" s="106"/>
      <c r="D23" s="107"/>
      <c r="E23" s="108"/>
      <c r="F23" s="109"/>
      <c r="G23" s="110"/>
      <c r="H23" s="111"/>
      <c r="I23" s="112"/>
      <c r="J23" s="113"/>
      <c r="K23" s="114"/>
      <c r="L23" s="115"/>
      <c r="M23" s="116"/>
      <c r="N23" s="112"/>
      <c r="O23" s="116"/>
      <c r="P23" s="117"/>
      <c r="Q23" s="58"/>
    </row>
    <row r="24" spans="1:17" s="39" customFormat="1" x14ac:dyDescent="0.6">
      <c r="A24" s="105">
        <v>17</v>
      </c>
      <c r="B24" s="106"/>
      <c r="C24" s="106"/>
      <c r="D24" s="107"/>
      <c r="E24" s="108"/>
      <c r="F24" s="109"/>
      <c r="G24" s="110"/>
      <c r="H24" s="111"/>
      <c r="I24" s="112"/>
      <c r="J24" s="113"/>
      <c r="K24" s="114"/>
      <c r="L24" s="115"/>
      <c r="M24" s="116"/>
      <c r="N24" s="112"/>
      <c r="O24" s="116"/>
      <c r="P24" s="117"/>
      <c r="Q24" s="58"/>
    </row>
    <row r="25" spans="1:17" s="39" customFormat="1" x14ac:dyDescent="0.6">
      <c r="A25" s="105">
        <v>18</v>
      </c>
      <c r="B25" s="106"/>
      <c r="C25" s="106"/>
      <c r="D25" s="107"/>
      <c r="E25" s="108"/>
      <c r="F25" s="109"/>
      <c r="G25" s="110"/>
      <c r="H25" s="111"/>
      <c r="I25" s="112"/>
      <c r="J25" s="113"/>
      <c r="K25" s="114"/>
      <c r="L25" s="115"/>
      <c r="M25" s="116"/>
      <c r="N25" s="112"/>
      <c r="O25" s="116"/>
      <c r="P25" s="117"/>
      <c r="Q25" s="58"/>
    </row>
    <row r="26" spans="1:17" s="39" customFormat="1" x14ac:dyDescent="0.6">
      <c r="A26" s="105">
        <v>19</v>
      </c>
      <c r="B26" s="106"/>
      <c r="C26" s="106"/>
      <c r="D26" s="107"/>
      <c r="E26" s="108"/>
      <c r="F26" s="109"/>
      <c r="G26" s="110"/>
      <c r="H26" s="111"/>
      <c r="I26" s="112"/>
      <c r="J26" s="113"/>
      <c r="K26" s="114"/>
      <c r="L26" s="115"/>
      <c r="M26" s="116"/>
      <c r="N26" s="112"/>
      <c r="O26" s="116"/>
      <c r="P26" s="117"/>
      <c r="Q26" s="58"/>
    </row>
    <row r="27" spans="1:17" s="39" customFormat="1" x14ac:dyDescent="0.6">
      <c r="A27" s="105">
        <v>20</v>
      </c>
      <c r="B27" s="106"/>
      <c r="C27" s="106"/>
      <c r="D27" s="107"/>
      <c r="E27" s="108"/>
      <c r="F27" s="109"/>
      <c r="G27" s="110"/>
      <c r="H27" s="111"/>
      <c r="I27" s="112"/>
      <c r="J27" s="113"/>
      <c r="K27" s="114"/>
      <c r="L27" s="115"/>
      <c r="M27" s="116"/>
      <c r="N27" s="112"/>
      <c r="O27" s="116"/>
      <c r="P27" s="117"/>
      <c r="Q27" s="58"/>
    </row>
    <row r="28" spans="1:17" s="39" customFormat="1" x14ac:dyDescent="0.6">
      <c r="A28" s="105"/>
      <c r="B28" s="106"/>
      <c r="C28" s="106"/>
      <c r="D28" s="107"/>
      <c r="E28" s="108"/>
      <c r="F28" s="109"/>
      <c r="G28" s="110"/>
      <c r="H28" s="111"/>
      <c r="I28" s="112"/>
      <c r="J28" s="113"/>
      <c r="K28" s="118"/>
      <c r="L28" s="115"/>
      <c r="M28" s="116"/>
      <c r="N28" s="112"/>
      <c r="O28" s="116"/>
      <c r="P28" s="117"/>
      <c r="Q28" s="58"/>
    </row>
    <row r="29" spans="1:17" s="39" customFormat="1" x14ac:dyDescent="0.6">
      <c r="A29" s="143" t="s">
        <v>128</v>
      </c>
      <c r="B29" s="144"/>
      <c r="C29" s="144"/>
      <c r="D29" s="144"/>
      <c r="E29" s="145"/>
      <c r="F29" s="59">
        <f>SUM(F8:F28)</f>
        <v>0</v>
      </c>
      <c r="G29" s="146" t="s">
        <v>38</v>
      </c>
      <c r="H29" s="147"/>
      <c r="I29" s="147"/>
      <c r="J29" s="147"/>
      <c r="K29" s="147"/>
      <c r="L29" s="148"/>
      <c r="M29" s="60">
        <f>SUM(M8:M28)</f>
        <v>0</v>
      </c>
      <c r="N29" s="149"/>
      <c r="O29" s="150"/>
      <c r="P29" s="61"/>
      <c r="Q29" s="62"/>
    </row>
    <row r="30" spans="1:17" s="39" customFormat="1" x14ac:dyDescent="0.6">
      <c r="A30" s="63"/>
      <c r="B30" s="64"/>
      <c r="C30" s="65"/>
      <c r="D30" s="133" t="s">
        <v>129</v>
      </c>
      <c r="E30" s="133"/>
      <c r="F30" s="60">
        <f>F29*2.9/100</f>
        <v>0</v>
      </c>
      <c r="G30" s="66" t="s">
        <v>39</v>
      </c>
      <c r="H30" s="67"/>
      <c r="I30" s="67"/>
      <c r="J30" s="67"/>
      <c r="K30" s="67"/>
      <c r="L30" s="67"/>
      <c r="M30" s="68">
        <f>F30-M29</f>
        <v>0</v>
      </c>
      <c r="N30" s="66"/>
      <c r="O30" s="69"/>
      <c r="P30" s="70"/>
    </row>
    <row r="35" spans="3:11" x14ac:dyDescent="0.6">
      <c r="C35" s="30" t="s">
        <v>126</v>
      </c>
    </row>
    <row r="36" spans="3:11" x14ac:dyDescent="0.6">
      <c r="C36" s="30" t="s">
        <v>40</v>
      </c>
    </row>
    <row r="37" spans="3:11" x14ac:dyDescent="0.6">
      <c r="C37" s="30" t="s">
        <v>41</v>
      </c>
    </row>
    <row r="38" spans="3:11" x14ac:dyDescent="0.6">
      <c r="C38" s="30" t="s">
        <v>42</v>
      </c>
    </row>
    <row r="39" spans="3:11" x14ac:dyDescent="0.6">
      <c r="C39" s="30" t="s">
        <v>43</v>
      </c>
    </row>
    <row r="41" spans="3:11" x14ac:dyDescent="0.6">
      <c r="C41" s="30" t="s">
        <v>44</v>
      </c>
    </row>
    <row r="42" spans="3:11" x14ac:dyDescent="0.6">
      <c r="C42" s="120" t="s">
        <v>45</v>
      </c>
      <c r="D42" s="120" t="s">
        <v>21</v>
      </c>
      <c r="E42" s="120" t="s">
        <v>46</v>
      </c>
      <c r="F42" s="121" t="s">
        <v>47</v>
      </c>
      <c r="K42" s="30" t="s">
        <v>48</v>
      </c>
    </row>
    <row r="43" spans="3:11" x14ac:dyDescent="0.6">
      <c r="C43" s="119" t="s">
        <v>49</v>
      </c>
      <c r="D43" s="119"/>
      <c r="E43" s="120"/>
      <c r="F43" s="121"/>
      <c r="K43" s="30" t="s">
        <v>50</v>
      </c>
    </row>
    <row r="44" spans="3:11" x14ac:dyDescent="0.6">
      <c r="C44" s="119" t="s">
        <v>51</v>
      </c>
      <c r="D44" s="119"/>
      <c r="E44" s="120"/>
      <c r="F44" s="121"/>
      <c r="K44" s="30" t="s">
        <v>52</v>
      </c>
    </row>
    <row r="45" spans="3:11" x14ac:dyDescent="0.6">
      <c r="C45" s="119" t="s">
        <v>53</v>
      </c>
      <c r="D45" s="119"/>
      <c r="E45" s="120"/>
      <c r="F45" s="121"/>
      <c r="K45" s="30" t="s">
        <v>54</v>
      </c>
    </row>
    <row r="46" spans="3:11" x14ac:dyDescent="0.6">
      <c r="C46" s="119" t="s">
        <v>55</v>
      </c>
      <c r="D46" s="119"/>
      <c r="E46" s="120"/>
      <c r="F46" s="121"/>
    </row>
    <row r="47" spans="3:11" x14ac:dyDescent="0.6">
      <c r="C47" s="119" t="s">
        <v>56</v>
      </c>
      <c r="D47" s="119"/>
      <c r="E47" s="120"/>
      <c r="F47" s="121"/>
    </row>
  </sheetData>
  <sheetProtection formatCells="0" formatColumns="0" formatRows="0" insertRows="0" deleteRows="0"/>
  <protectedRanges>
    <protectedRange sqref="D8:D28" name="ช่วง1_1_1"/>
    <protectedRange sqref="E8:E28" name="ช่วง1_1_1_1"/>
  </protectedRanges>
  <mergeCells count="10">
    <mergeCell ref="O1:P1"/>
    <mergeCell ref="D30:E30"/>
    <mergeCell ref="A2:P2"/>
    <mergeCell ref="A3:P3"/>
    <mergeCell ref="E5:E7"/>
    <mergeCell ref="G5:P5"/>
    <mergeCell ref="G6:G7"/>
    <mergeCell ref="A29:E29"/>
    <mergeCell ref="G29:L29"/>
    <mergeCell ref="N29:O29"/>
  </mergeCells>
  <conditionalFormatting sqref="N8:N28">
    <cfRule type="cellIs" dxfId="3" priority="1" stopIfTrue="1" operator="equal">
      <formula>J8</formula>
    </cfRule>
    <cfRule type="cellIs" dxfId="2" priority="2" stopIfTrue="1" operator="equal">
      <formula>J8</formula>
    </cfRule>
  </conditionalFormatting>
  <conditionalFormatting sqref="O8:P28">
    <cfRule type="cellIs" dxfId="1" priority="3" stopIfTrue="1" operator="greaterThan">
      <formula>0</formula>
    </cfRule>
    <cfRule type="cellIs" dxfId="0" priority="4" stopIfTrue="1" operator="greaterThan">
      <formula>0</formula>
    </cfRule>
  </conditionalFormatting>
  <printOptions horizontalCentered="1"/>
  <pageMargins left="0.23622047244094491" right="0.23622047244094491" top="0.55118110236220474" bottom="0.35433070866141736" header="0.31496062992125984" footer="0.31496062992125984"/>
  <pageSetup paperSize="9" scale="75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38B8-2F5F-4E66-BEF7-6B25BC1335AD}">
  <dimension ref="A1:H29"/>
  <sheetViews>
    <sheetView zoomScaleNormal="100" workbookViewId="0">
      <selection activeCell="A3" sqref="A3:G3"/>
    </sheetView>
  </sheetViews>
  <sheetFormatPr defaultColWidth="9" defaultRowHeight="16.8" x14ac:dyDescent="0.5"/>
  <cols>
    <col min="1" max="1" width="7.59765625" style="74" customWidth="1"/>
    <col min="2" max="2" width="28" style="74" customWidth="1"/>
    <col min="3" max="3" width="17.19921875" style="74" customWidth="1"/>
    <col min="4" max="4" width="10.8984375" style="74" customWidth="1"/>
    <col min="5" max="5" width="14.5" style="74" customWidth="1"/>
    <col min="6" max="6" width="15.09765625" style="74" customWidth="1"/>
    <col min="7" max="7" width="9" style="74" customWidth="1"/>
    <col min="8" max="16384" width="9" style="74"/>
  </cols>
  <sheetData>
    <row r="1" spans="1:7" ht="24.6" x14ac:dyDescent="0.7">
      <c r="A1" s="25"/>
      <c r="B1" s="25"/>
      <c r="C1" s="25"/>
      <c r="D1" s="25"/>
      <c r="E1" s="25"/>
      <c r="F1" s="126" t="s">
        <v>125</v>
      </c>
      <c r="G1" s="126"/>
    </row>
    <row r="2" spans="1:7" ht="24.6" x14ac:dyDescent="0.7">
      <c r="A2" s="128" t="s">
        <v>134</v>
      </c>
      <c r="B2" s="128"/>
      <c r="C2" s="128"/>
      <c r="D2" s="128"/>
      <c r="E2" s="128"/>
      <c r="F2" s="128"/>
      <c r="G2" s="128"/>
    </row>
    <row r="3" spans="1:7" ht="24.6" x14ac:dyDescent="0.7">
      <c r="A3" s="128" t="s">
        <v>57</v>
      </c>
      <c r="B3" s="128"/>
      <c r="C3" s="128"/>
      <c r="D3" s="128"/>
      <c r="E3" s="128"/>
      <c r="F3" s="128"/>
      <c r="G3" s="128"/>
    </row>
    <row r="4" spans="1:7" ht="24.6" x14ac:dyDescent="0.7">
      <c r="A4" s="152"/>
      <c r="B4" s="152"/>
      <c r="C4" s="152"/>
      <c r="D4" s="152"/>
      <c r="E4" s="152"/>
    </row>
    <row r="5" spans="1:7" ht="49.2" x14ac:dyDescent="0.5">
      <c r="A5" s="75" t="s">
        <v>58</v>
      </c>
      <c r="B5" s="75" t="s">
        <v>2</v>
      </c>
      <c r="C5" s="75" t="s">
        <v>3</v>
      </c>
      <c r="D5" s="75" t="s">
        <v>4</v>
      </c>
      <c r="E5" s="75" t="s">
        <v>59</v>
      </c>
      <c r="F5" s="76" t="s">
        <v>60</v>
      </c>
      <c r="G5" s="75" t="s">
        <v>9</v>
      </c>
    </row>
    <row r="6" spans="1:7" ht="24.6" x14ac:dyDescent="0.7">
      <c r="A6" s="77">
        <v>1</v>
      </c>
      <c r="B6" s="78"/>
      <c r="C6" s="77"/>
      <c r="D6" s="77"/>
      <c r="E6" s="77"/>
      <c r="F6" s="79"/>
      <c r="G6" s="79"/>
    </row>
    <row r="7" spans="1:7" ht="24.6" x14ac:dyDescent="0.7">
      <c r="A7" s="77">
        <v>2</v>
      </c>
      <c r="B7" s="80"/>
      <c r="C7" s="77"/>
      <c r="D7" s="77"/>
      <c r="E7" s="77"/>
      <c r="F7" s="81"/>
      <c r="G7" s="81"/>
    </row>
    <row r="8" spans="1:7" ht="24.6" x14ac:dyDescent="0.7">
      <c r="A8" s="77">
        <v>3</v>
      </c>
      <c r="B8" s="82"/>
      <c r="C8" s="77"/>
      <c r="D8" s="77"/>
      <c r="E8" s="77"/>
      <c r="F8" s="81"/>
      <c r="G8" s="81"/>
    </row>
    <row r="9" spans="1:7" ht="24.6" x14ac:dyDescent="0.7">
      <c r="A9" s="77"/>
      <c r="B9" s="77"/>
      <c r="C9" s="77"/>
      <c r="D9" s="77"/>
      <c r="E9" s="77"/>
      <c r="F9" s="81"/>
      <c r="G9" s="81"/>
    </row>
    <row r="10" spans="1:7" ht="24.6" x14ac:dyDescent="0.7">
      <c r="A10" s="77"/>
      <c r="B10" s="25"/>
      <c r="C10" s="77"/>
      <c r="D10" s="77"/>
      <c r="E10" s="77"/>
      <c r="F10" s="81"/>
      <c r="G10" s="81"/>
    </row>
    <row r="11" spans="1:7" ht="24.6" x14ac:dyDescent="0.7">
      <c r="A11" s="77"/>
      <c r="B11" s="77"/>
      <c r="C11" s="77"/>
      <c r="D11" s="77"/>
      <c r="E11" s="77"/>
      <c r="F11" s="81"/>
      <c r="G11" s="81"/>
    </row>
    <row r="12" spans="1:7" ht="24.6" x14ac:dyDescent="0.7">
      <c r="A12" s="77"/>
      <c r="B12" s="82"/>
      <c r="C12" s="77"/>
      <c r="D12" s="77"/>
      <c r="E12" s="77"/>
      <c r="F12" s="81"/>
      <c r="G12" s="81"/>
    </row>
    <row r="13" spans="1:7" ht="24.6" x14ac:dyDescent="0.7">
      <c r="A13" s="77"/>
      <c r="B13" s="77"/>
      <c r="C13" s="77"/>
      <c r="D13" s="77"/>
      <c r="E13" s="77"/>
      <c r="F13" s="81"/>
      <c r="G13" s="81"/>
    </row>
    <row r="14" spans="1:7" ht="24.6" x14ac:dyDescent="0.7">
      <c r="A14" s="77"/>
      <c r="B14" s="78"/>
      <c r="C14" s="77"/>
      <c r="D14" s="77"/>
      <c r="E14" s="77"/>
      <c r="F14" s="81"/>
      <c r="G14" s="81"/>
    </row>
    <row r="15" spans="1:7" ht="24.6" x14ac:dyDescent="0.7">
      <c r="A15" s="77"/>
      <c r="B15" s="77"/>
      <c r="C15" s="77"/>
      <c r="D15" s="77"/>
      <c r="E15" s="77"/>
      <c r="F15" s="81"/>
      <c r="G15" s="81"/>
    </row>
    <row r="16" spans="1:7" ht="24.6" x14ac:dyDescent="0.7">
      <c r="A16" s="77"/>
      <c r="B16" s="82"/>
      <c r="C16" s="77"/>
      <c r="D16" s="77"/>
      <c r="E16" s="77"/>
      <c r="F16" s="81"/>
      <c r="G16" s="81"/>
    </row>
    <row r="17" spans="1:8" ht="24.6" x14ac:dyDescent="0.7">
      <c r="A17" s="77"/>
      <c r="B17" s="77"/>
      <c r="C17" s="77"/>
      <c r="D17" s="77"/>
      <c r="E17" s="77"/>
      <c r="F17" s="81"/>
      <c r="G17" s="81"/>
    </row>
    <row r="18" spans="1:8" ht="24.6" x14ac:dyDescent="0.7">
      <c r="A18" s="77"/>
      <c r="B18" s="78"/>
      <c r="C18" s="77"/>
      <c r="D18" s="77"/>
      <c r="E18" s="77"/>
      <c r="F18" s="81"/>
      <c r="G18" s="81"/>
    </row>
    <row r="19" spans="1:8" ht="24.6" x14ac:dyDescent="0.7">
      <c r="A19" s="77"/>
      <c r="B19" s="77"/>
      <c r="C19" s="77"/>
      <c r="D19" s="77"/>
      <c r="E19" s="77"/>
      <c r="F19" s="81"/>
      <c r="G19" s="81"/>
    </row>
    <row r="20" spans="1:8" ht="24.6" x14ac:dyDescent="0.7">
      <c r="A20" s="77"/>
      <c r="B20" s="82"/>
      <c r="C20" s="77"/>
      <c r="D20" s="77"/>
      <c r="E20" s="77"/>
      <c r="F20" s="81"/>
      <c r="G20" s="81"/>
    </row>
    <row r="21" spans="1:8" ht="24.6" x14ac:dyDescent="0.7">
      <c r="A21" s="77"/>
      <c r="B21" s="77"/>
      <c r="C21" s="77"/>
      <c r="D21" s="77"/>
      <c r="E21" s="77"/>
      <c r="F21" s="81"/>
      <c r="G21" s="81"/>
    </row>
    <row r="22" spans="1:8" ht="24.6" x14ac:dyDescent="0.7">
      <c r="A22" s="77"/>
      <c r="B22" s="77"/>
      <c r="C22" s="77"/>
      <c r="D22" s="77"/>
      <c r="E22" s="77"/>
      <c r="F22" s="81"/>
      <c r="G22" s="81"/>
    </row>
    <row r="23" spans="1:8" ht="24.6" x14ac:dyDescent="0.7">
      <c r="A23" s="83"/>
      <c r="B23" s="83"/>
      <c r="C23" s="83"/>
      <c r="D23" s="83"/>
      <c r="E23" s="83"/>
      <c r="F23" s="84"/>
      <c r="G23" s="84"/>
    </row>
    <row r="26" spans="1:8" ht="24.6" x14ac:dyDescent="0.7">
      <c r="D26" s="151" t="s">
        <v>61</v>
      </c>
      <c r="E26" s="151"/>
      <c r="F26" s="151"/>
      <c r="G26" s="151"/>
      <c r="H26" s="151"/>
    </row>
    <row r="27" spans="1:8" ht="24.6" x14ac:dyDescent="0.7">
      <c r="D27" s="151" t="s">
        <v>62</v>
      </c>
      <c r="E27" s="151"/>
      <c r="F27" s="151"/>
      <c r="G27" s="151"/>
      <c r="H27" s="1"/>
    </row>
    <row r="28" spans="1:8" ht="24.6" x14ac:dyDescent="0.7">
      <c r="D28" s="151" t="s">
        <v>63</v>
      </c>
      <c r="E28" s="151"/>
      <c r="F28" s="151"/>
      <c r="G28" s="151"/>
      <c r="H28" s="151"/>
    </row>
    <row r="29" spans="1:8" ht="24.6" x14ac:dyDescent="0.7">
      <c r="D29" s="151" t="s">
        <v>64</v>
      </c>
      <c r="E29" s="151"/>
      <c r="F29" s="151"/>
    </row>
  </sheetData>
  <mergeCells count="8">
    <mergeCell ref="D28:H28"/>
    <mergeCell ref="D29:F29"/>
    <mergeCell ref="F1:G1"/>
    <mergeCell ref="A2:G2"/>
    <mergeCell ref="A3:G3"/>
    <mergeCell ref="A4:E4"/>
    <mergeCell ref="D26:H26"/>
    <mergeCell ref="D27:G27"/>
  </mergeCells>
  <pageMargins left="0.51181102362204722" right="0.31496062992125984" top="0.74803149606299213" bottom="0.74803149606299213" header="0.31496062992125984" footer="0.31496062992125984"/>
  <pageSetup paperSize="9" scale="87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6335A-7350-43BD-A43D-F76E645E6EB9}">
  <dimension ref="A1:E36"/>
  <sheetViews>
    <sheetView tabSelected="1" zoomScale="120" zoomScaleNormal="120" workbookViewId="0">
      <selection activeCell="J11" sqref="J11"/>
    </sheetView>
  </sheetViews>
  <sheetFormatPr defaultColWidth="9" defaultRowHeight="21" x14ac:dyDescent="0.6"/>
  <cols>
    <col min="1" max="1" width="14.69921875" style="85" customWidth="1"/>
    <col min="2" max="2" width="13" style="103" customWidth="1"/>
    <col min="3" max="3" width="27" style="103" customWidth="1"/>
    <col min="4" max="4" width="12.8984375" style="103" customWidth="1"/>
    <col min="5" max="5" width="18.3984375" style="103" customWidth="1"/>
    <col min="6" max="16384" width="9" style="85"/>
  </cols>
  <sheetData>
    <row r="1" spans="1:5" x14ac:dyDescent="0.6">
      <c r="A1" s="157" t="s">
        <v>65</v>
      </c>
      <c r="B1" s="157"/>
      <c r="C1" s="157"/>
      <c r="D1" s="157"/>
      <c r="E1" s="157"/>
    </row>
    <row r="2" spans="1:5" x14ac:dyDescent="0.6">
      <c r="A2" s="157" t="s">
        <v>66</v>
      </c>
      <c r="B2" s="157"/>
      <c r="C2" s="157"/>
      <c r="D2" s="157"/>
      <c r="E2" s="157"/>
    </row>
    <row r="3" spans="1:5" x14ac:dyDescent="0.6">
      <c r="A3" s="158" t="s">
        <v>67</v>
      </c>
      <c r="B3" s="158"/>
      <c r="C3" s="158"/>
      <c r="D3" s="158"/>
      <c r="E3" s="158"/>
    </row>
    <row r="4" spans="1:5" x14ac:dyDescent="0.6">
      <c r="A4" s="157" t="s">
        <v>68</v>
      </c>
      <c r="B4" s="157"/>
      <c r="C4" s="157"/>
      <c r="D4" s="157"/>
      <c r="E4" s="157"/>
    </row>
    <row r="5" spans="1:5" x14ac:dyDescent="0.6">
      <c r="A5" s="159" t="s">
        <v>69</v>
      </c>
      <c r="B5" s="159" t="s">
        <v>4</v>
      </c>
      <c r="C5" s="159" t="s">
        <v>70</v>
      </c>
      <c r="D5" s="160" t="s">
        <v>7</v>
      </c>
      <c r="E5" s="160"/>
    </row>
    <row r="6" spans="1:5" x14ac:dyDescent="0.6">
      <c r="A6" s="159"/>
      <c r="B6" s="159"/>
      <c r="C6" s="159"/>
      <c r="D6" s="86" t="s">
        <v>4</v>
      </c>
      <c r="E6" s="86" t="s">
        <v>17</v>
      </c>
    </row>
    <row r="7" spans="1:5" x14ac:dyDescent="0.6">
      <c r="A7" s="155" t="s">
        <v>71</v>
      </c>
      <c r="B7" s="155" t="s">
        <v>72</v>
      </c>
      <c r="C7" s="87" t="s">
        <v>73</v>
      </c>
      <c r="D7" s="87" t="s">
        <v>74</v>
      </c>
      <c r="E7" s="88">
        <v>71700</v>
      </c>
    </row>
    <row r="8" spans="1:5" x14ac:dyDescent="0.6">
      <c r="A8" s="153"/>
      <c r="B8" s="154"/>
      <c r="C8" s="89" t="s">
        <v>75</v>
      </c>
      <c r="D8" s="89" t="s">
        <v>76</v>
      </c>
      <c r="E8" s="90">
        <v>69910</v>
      </c>
    </row>
    <row r="9" spans="1:5" x14ac:dyDescent="0.6">
      <c r="A9" s="153"/>
      <c r="B9" s="153" t="s">
        <v>77</v>
      </c>
      <c r="C9" s="91" t="s">
        <v>78</v>
      </c>
      <c r="D9" s="91" t="s">
        <v>74</v>
      </c>
      <c r="E9" s="92">
        <v>68530</v>
      </c>
    </row>
    <row r="10" spans="1:5" x14ac:dyDescent="0.6">
      <c r="A10" s="154"/>
      <c r="B10" s="154"/>
      <c r="C10" s="93" t="s">
        <v>79</v>
      </c>
      <c r="D10" s="93" t="s">
        <v>76</v>
      </c>
      <c r="E10" s="94">
        <v>62210</v>
      </c>
    </row>
    <row r="11" spans="1:5" x14ac:dyDescent="0.6">
      <c r="A11" s="155" t="s">
        <v>80</v>
      </c>
      <c r="B11" s="155" t="s">
        <v>72</v>
      </c>
      <c r="C11" s="87" t="s">
        <v>81</v>
      </c>
      <c r="D11" s="87" t="s">
        <v>74</v>
      </c>
      <c r="E11" s="92">
        <v>60990</v>
      </c>
    </row>
    <row r="12" spans="1:5" x14ac:dyDescent="0.6">
      <c r="A12" s="153"/>
      <c r="B12" s="154"/>
      <c r="C12" s="89" t="s">
        <v>82</v>
      </c>
      <c r="D12" s="89" t="s">
        <v>76</v>
      </c>
      <c r="E12" s="95">
        <v>52320</v>
      </c>
    </row>
    <row r="13" spans="1:5" x14ac:dyDescent="0.6">
      <c r="A13" s="153"/>
      <c r="B13" s="153" t="s">
        <v>77</v>
      </c>
      <c r="C13" s="91" t="s">
        <v>83</v>
      </c>
      <c r="D13" s="87" t="s">
        <v>74</v>
      </c>
      <c r="E13" s="92">
        <v>51290</v>
      </c>
    </row>
    <row r="14" spans="1:5" x14ac:dyDescent="0.6">
      <c r="A14" s="154"/>
      <c r="B14" s="154"/>
      <c r="C14" s="93" t="s">
        <v>84</v>
      </c>
      <c r="D14" s="89" t="s">
        <v>76</v>
      </c>
      <c r="E14" s="95">
        <v>37210</v>
      </c>
    </row>
    <row r="15" spans="1:5" x14ac:dyDescent="0.6">
      <c r="A15" s="155" t="s">
        <v>85</v>
      </c>
      <c r="B15" s="155" t="s">
        <v>86</v>
      </c>
      <c r="C15" s="96" t="s">
        <v>87</v>
      </c>
      <c r="D15" s="87" t="s">
        <v>88</v>
      </c>
      <c r="E15" s="87" t="s">
        <v>89</v>
      </c>
    </row>
    <row r="16" spans="1:5" x14ac:dyDescent="0.6">
      <c r="A16" s="153"/>
      <c r="B16" s="153"/>
      <c r="C16" s="97" t="s">
        <v>90</v>
      </c>
      <c r="D16" s="91" t="s">
        <v>91</v>
      </c>
      <c r="E16" s="91" t="s">
        <v>92</v>
      </c>
    </row>
    <row r="17" spans="1:5" x14ac:dyDescent="0.6">
      <c r="A17" s="153"/>
      <c r="B17" s="153"/>
      <c r="C17" s="98" t="s">
        <v>93</v>
      </c>
      <c r="D17" s="98" t="s">
        <v>94</v>
      </c>
      <c r="E17" s="99">
        <v>66700</v>
      </c>
    </row>
    <row r="18" spans="1:5" x14ac:dyDescent="0.6">
      <c r="A18" s="153"/>
      <c r="B18" s="154"/>
      <c r="C18" s="89" t="s">
        <v>90</v>
      </c>
      <c r="D18" s="93" t="s">
        <v>95</v>
      </c>
      <c r="E18" s="95">
        <v>60830</v>
      </c>
    </row>
    <row r="19" spans="1:5" x14ac:dyDescent="0.6">
      <c r="A19" s="153"/>
      <c r="B19" s="155" t="s">
        <v>96</v>
      </c>
      <c r="C19" s="96" t="s">
        <v>97</v>
      </c>
      <c r="D19" s="87" t="s">
        <v>74</v>
      </c>
      <c r="E19" s="92">
        <v>59630</v>
      </c>
    </row>
    <row r="20" spans="1:5" x14ac:dyDescent="0.6">
      <c r="A20" s="153"/>
      <c r="B20" s="154"/>
      <c r="C20" s="93" t="s">
        <v>98</v>
      </c>
      <c r="D20" s="89" t="s">
        <v>76</v>
      </c>
      <c r="E20" s="95">
        <v>50320</v>
      </c>
    </row>
    <row r="21" spans="1:5" x14ac:dyDescent="0.6">
      <c r="A21" s="153"/>
      <c r="B21" s="156" t="s">
        <v>99</v>
      </c>
      <c r="C21" s="96" t="s">
        <v>100</v>
      </c>
      <c r="D21" s="96" t="s">
        <v>74</v>
      </c>
      <c r="E21" s="92">
        <v>49330</v>
      </c>
    </row>
    <row r="22" spans="1:5" x14ac:dyDescent="0.6">
      <c r="A22" s="153"/>
      <c r="B22" s="154"/>
      <c r="C22" s="93" t="s">
        <v>101</v>
      </c>
      <c r="D22" s="93" t="s">
        <v>76</v>
      </c>
      <c r="E22" s="95">
        <v>37200</v>
      </c>
    </row>
    <row r="23" spans="1:5" x14ac:dyDescent="0.6">
      <c r="A23" s="153"/>
      <c r="B23" s="155" t="s">
        <v>102</v>
      </c>
      <c r="C23" s="87" t="s">
        <v>103</v>
      </c>
      <c r="D23" s="87" t="s">
        <v>74</v>
      </c>
      <c r="E23" s="92">
        <v>36470</v>
      </c>
    </row>
    <row r="24" spans="1:5" x14ac:dyDescent="0.6">
      <c r="A24" s="153"/>
      <c r="B24" s="154"/>
      <c r="C24" s="89" t="s">
        <v>104</v>
      </c>
      <c r="D24" s="89" t="s">
        <v>76</v>
      </c>
      <c r="E24" s="95">
        <v>24410</v>
      </c>
    </row>
    <row r="25" spans="1:5" x14ac:dyDescent="0.6">
      <c r="A25" s="153"/>
      <c r="B25" s="153" t="s">
        <v>105</v>
      </c>
      <c r="C25" s="87" t="s">
        <v>106</v>
      </c>
      <c r="D25" s="87" t="s">
        <v>74</v>
      </c>
      <c r="E25" s="100">
        <v>23930</v>
      </c>
    </row>
    <row r="26" spans="1:5" x14ac:dyDescent="0.6">
      <c r="A26" s="154"/>
      <c r="B26" s="154"/>
      <c r="C26" s="89" t="s">
        <v>107</v>
      </c>
      <c r="D26" s="89" t="s">
        <v>76</v>
      </c>
      <c r="E26" s="90">
        <v>17980</v>
      </c>
    </row>
    <row r="27" spans="1:5" x14ac:dyDescent="0.6">
      <c r="A27" s="153" t="s">
        <v>108</v>
      </c>
      <c r="B27" s="155" t="s">
        <v>109</v>
      </c>
      <c r="C27" s="96" t="s">
        <v>110</v>
      </c>
      <c r="D27" s="87" t="s">
        <v>74</v>
      </c>
      <c r="E27" s="92">
        <v>63840</v>
      </c>
    </row>
    <row r="28" spans="1:5" x14ac:dyDescent="0.6">
      <c r="A28" s="153"/>
      <c r="B28" s="154"/>
      <c r="C28" s="93" t="s">
        <v>111</v>
      </c>
      <c r="D28" s="89" t="s">
        <v>76</v>
      </c>
      <c r="E28" s="95">
        <v>53430</v>
      </c>
    </row>
    <row r="29" spans="1:5" x14ac:dyDescent="0.6">
      <c r="A29" s="153"/>
      <c r="B29" s="155" t="s">
        <v>112</v>
      </c>
      <c r="C29" s="96" t="s">
        <v>113</v>
      </c>
      <c r="D29" s="96" t="s">
        <v>88</v>
      </c>
      <c r="E29" s="87" t="s">
        <v>114</v>
      </c>
    </row>
    <row r="30" spans="1:5" x14ac:dyDescent="0.6">
      <c r="A30" s="153"/>
      <c r="B30" s="153"/>
      <c r="C30" s="97" t="s">
        <v>115</v>
      </c>
      <c r="D30" s="98" t="s">
        <v>91</v>
      </c>
      <c r="E30" s="91" t="s">
        <v>116</v>
      </c>
    </row>
    <row r="31" spans="1:5" x14ac:dyDescent="0.6">
      <c r="A31" s="153"/>
      <c r="B31" s="153"/>
      <c r="C31" s="97" t="s">
        <v>117</v>
      </c>
      <c r="D31" s="98" t="s">
        <v>94</v>
      </c>
      <c r="E31" s="101">
        <v>35070</v>
      </c>
    </row>
    <row r="32" spans="1:5" x14ac:dyDescent="0.6">
      <c r="A32" s="153"/>
      <c r="B32" s="154"/>
      <c r="C32" s="93" t="s">
        <v>118</v>
      </c>
      <c r="D32" s="93" t="s">
        <v>95</v>
      </c>
      <c r="E32" s="90">
        <v>32250</v>
      </c>
    </row>
    <row r="33" spans="1:5" x14ac:dyDescent="0.6">
      <c r="A33" s="153"/>
      <c r="B33" s="155" t="s">
        <v>119</v>
      </c>
      <c r="C33" s="87" t="s">
        <v>120</v>
      </c>
      <c r="D33" s="87" t="s">
        <v>74</v>
      </c>
      <c r="E33" s="102">
        <v>31610</v>
      </c>
    </row>
    <row r="34" spans="1:5" x14ac:dyDescent="0.6">
      <c r="A34" s="153"/>
      <c r="B34" s="154"/>
      <c r="C34" s="91" t="s">
        <v>121</v>
      </c>
      <c r="D34" s="93" t="s">
        <v>76</v>
      </c>
      <c r="E34" s="101">
        <v>18480</v>
      </c>
    </row>
    <row r="35" spans="1:5" x14ac:dyDescent="0.6">
      <c r="A35" s="153"/>
      <c r="B35" s="153" t="s">
        <v>122</v>
      </c>
      <c r="C35" s="87" t="s">
        <v>123</v>
      </c>
      <c r="D35" s="91" t="s">
        <v>74</v>
      </c>
      <c r="E35" s="92">
        <v>18110</v>
      </c>
    </row>
    <row r="36" spans="1:5" x14ac:dyDescent="0.6">
      <c r="A36" s="154"/>
      <c r="B36" s="154"/>
      <c r="C36" s="89" t="s">
        <v>124</v>
      </c>
      <c r="D36" s="93" t="s">
        <v>76</v>
      </c>
      <c r="E36" s="90">
        <v>12310</v>
      </c>
    </row>
  </sheetData>
  <mergeCells count="25">
    <mergeCell ref="A1:E1"/>
    <mergeCell ref="A2:E2"/>
    <mergeCell ref="A3:E3"/>
    <mergeCell ref="A4:E4"/>
    <mergeCell ref="A5:A6"/>
    <mergeCell ref="B5:B6"/>
    <mergeCell ref="C5:C6"/>
    <mergeCell ref="D5:E5"/>
    <mergeCell ref="A7:A10"/>
    <mergeCell ref="B7:B8"/>
    <mergeCell ref="B9:B10"/>
    <mergeCell ref="A11:A14"/>
    <mergeCell ref="B11:B12"/>
    <mergeCell ref="B13:B14"/>
    <mergeCell ref="A15:A26"/>
    <mergeCell ref="B15:B18"/>
    <mergeCell ref="B19:B20"/>
    <mergeCell ref="B21:B22"/>
    <mergeCell ref="B23:B24"/>
    <mergeCell ref="B25:B26"/>
    <mergeCell ref="A27:A36"/>
    <mergeCell ref="B27:B28"/>
    <mergeCell ref="B29:B32"/>
    <mergeCell ref="B33:B34"/>
    <mergeCell ref="B35:B36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เอกสารหมายเลข 1</vt:lpstr>
      <vt:lpstr>เอกสารหมายเลข 2</vt:lpstr>
      <vt:lpstr>เอกสารหมายเลข 3</vt:lpstr>
      <vt:lpstr>ฐานในการคำนวณ</vt:lpstr>
      <vt:lpstr>'เอกสารหมายเลข 3'!Print_Area</vt:lpstr>
      <vt:lpstr>'เอกสารหมายเลข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msesd067@y2024.mailmaster.mobi</cp:lastModifiedBy>
  <cp:lastPrinted>2023-02-08T04:15:22Z</cp:lastPrinted>
  <dcterms:created xsi:type="dcterms:W3CDTF">2021-02-08T06:11:39Z</dcterms:created>
  <dcterms:modified xsi:type="dcterms:W3CDTF">2024-08-04T07:56:52Z</dcterms:modified>
</cp:coreProperties>
</file>